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Fangtooth v2\raw_data\"/>
    </mc:Choice>
  </mc:AlternateContent>
  <xr:revisionPtr revIDLastSave="0" documentId="13_ncr:1_{0EBF8D82-BA72-4E10-8398-D6469DA90BE7}" xr6:coauthVersionLast="47" xr6:coauthVersionMax="47" xr10:uidLastSave="{00000000-0000-0000-0000-000000000000}"/>
  <bookViews>
    <workbookView xWindow="10630" yWindow="-16520" windowWidth="29020" windowHeight="15820" activeTab="1" xr2:uid="{00000000-000D-0000-FFFF-FFFF00000000}"/>
  </bookViews>
  <sheets>
    <sheet name="Data" sheetId="1" r:id="rId1"/>
    <sheet name="Totals" sheetId="6" r:id="rId2"/>
    <sheet name="Data (2)" sheetId="5" r:id="rId3"/>
    <sheet name="Inputs" sheetId="2" r:id="rId4"/>
    <sheet name="Pivots" sheetId="3" r:id="rId5"/>
    <sheet name="Scrap" sheetId="4" r:id="rId6"/>
  </sheets>
  <definedNames>
    <definedName name="_xlnm._FilterDatabase" localSheetId="0" hidden="1">Data!$A$1:$J$3601</definedName>
    <definedName name="_xlnm._FilterDatabase" localSheetId="2" hidden="1">'Data (2)'!$A$1:$K$3601</definedName>
    <definedName name="_xlnm._FilterDatabase" localSheetId="3" hidden="1">Inputs!$F$15:$F$34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"04/24/2024 17:09:36"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6" l="1"/>
  <c r="H56" i="6"/>
  <c r="G57" i="6"/>
  <c r="H57" i="6"/>
  <c r="G58" i="6"/>
  <c r="H58" i="6"/>
  <c r="G59" i="6"/>
  <c r="H59" i="6"/>
  <c r="G60" i="6"/>
  <c r="H60" i="6"/>
  <c r="G61" i="6"/>
  <c r="H61" i="6"/>
  <c r="H62" i="6"/>
  <c r="G62" i="6"/>
  <c r="H55" i="6"/>
  <c r="G55" i="6"/>
  <c r="H54" i="6"/>
  <c r="G54" i="6"/>
  <c r="H53" i="6"/>
  <c r="G53" i="6"/>
  <c r="H52" i="6"/>
  <c r="G52" i="6"/>
  <c r="H51" i="6"/>
  <c r="G51" i="6"/>
  <c r="H50" i="6"/>
  <c r="G50" i="6"/>
  <c r="H49" i="6"/>
  <c r="G49" i="6"/>
  <c r="H48" i="6"/>
  <c r="G48" i="6"/>
  <c r="H47" i="6"/>
  <c r="G47" i="6"/>
  <c r="H46" i="6"/>
  <c r="G46" i="6"/>
  <c r="H45" i="6"/>
  <c r="G45" i="6"/>
  <c r="H44" i="6"/>
  <c r="G44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6" i="6"/>
  <c r="G36" i="6"/>
  <c r="H29" i="6"/>
  <c r="G29" i="6"/>
  <c r="G10" i="6"/>
  <c r="H10" i="6"/>
  <c r="G11" i="6"/>
  <c r="H11" i="6"/>
  <c r="G12" i="6"/>
  <c r="H12" i="6"/>
  <c r="G13" i="6"/>
  <c r="H13" i="6"/>
  <c r="G14" i="6"/>
  <c r="H14" i="6"/>
  <c r="G15" i="6"/>
  <c r="H15" i="6"/>
  <c r="G16" i="6"/>
  <c r="H16" i="6"/>
  <c r="G17" i="6"/>
  <c r="H17" i="6"/>
  <c r="G18" i="6"/>
  <c r="H18" i="6"/>
  <c r="G19" i="6"/>
  <c r="H19" i="6"/>
  <c r="G20" i="6"/>
  <c r="H20" i="6"/>
  <c r="G21" i="6"/>
  <c r="H21" i="6"/>
  <c r="G22" i="6"/>
  <c r="H22" i="6"/>
  <c r="G23" i="6"/>
  <c r="H23" i="6"/>
  <c r="G24" i="6"/>
  <c r="H24" i="6"/>
  <c r="G25" i="6"/>
  <c r="H25" i="6"/>
  <c r="G26" i="6"/>
  <c r="H26" i="6"/>
  <c r="G27" i="6"/>
  <c r="H27" i="6"/>
  <c r="G28" i="6"/>
  <c r="H28" i="6"/>
  <c r="H9" i="6"/>
  <c r="G9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2" i="5"/>
  <c r="K3601" i="5"/>
  <c r="K3600" i="5"/>
  <c r="K3599" i="5"/>
  <c r="K3598" i="5"/>
  <c r="K3597" i="5"/>
  <c r="K3596" i="5"/>
  <c r="K3595" i="5"/>
  <c r="K3594" i="5"/>
  <c r="K3593" i="5"/>
  <c r="K3592" i="5"/>
  <c r="K3591" i="5"/>
  <c r="K3590" i="5"/>
  <c r="K3589" i="5"/>
  <c r="K3588" i="5"/>
  <c r="K3587" i="5"/>
  <c r="K3586" i="5"/>
  <c r="K3585" i="5"/>
  <c r="K3584" i="5"/>
  <c r="K3583" i="5"/>
  <c r="K3582" i="5"/>
  <c r="K3581" i="5"/>
  <c r="K3580" i="5"/>
  <c r="K3579" i="5"/>
  <c r="K3578" i="5"/>
  <c r="K3577" i="5"/>
  <c r="K3576" i="5"/>
  <c r="K3575" i="5"/>
  <c r="K3574" i="5"/>
  <c r="K3573" i="5"/>
  <c r="K3572" i="5"/>
  <c r="K3571" i="5"/>
  <c r="K3570" i="5"/>
  <c r="K3569" i="5"/>
  <c r="K3568" i="5"/>
  <c r="K3567" i="5"/>
  <c r="K3566" i="5"/>
  <c r="K3565" i="5"/>
  <c r="K3564" i="5"/>
  <c r="K3563" i="5"/>
  <c r="K3562" i="5"/>
  <c r="K3561" i="5"/>
  <c r="K3560" i="5"/>
  <c r="K3559" i="5"/>
  <c r="K3558" i="5"/>
  <c r="K3557" i="5"/>
  <c r="K3556" i="5"/>
  <c r="K3555" i="5"/>
  <c r="K3554" i="5"/>
  <c r="K3553" i="5"/>
  <c r="K3552" i="5"/>
  <c r="K3551" i="5"/>
  <c r="K3550" i="5"/>
  <c r="K3549" i="5"/>
  <c r="K3548" i="5"/>
  <c r="K3547" i="5"/>
  <c r="K3546" i="5"/>
  <c r="K3545" i="5"/>
  <c r="K3544" i="5"/>
  <c r="K3543" i="5"/>
  <c r="K3542" i="5"/>
  <c r="K3541" i="5"/>
  <c r="K3540" i="5"/>
  <c r="K3539" i="5"/>
  <c r="K3538" i="5"/>
  <c r="K3537" i="5"/>
  <c r="K3536" i="5"/>
  <c r="K3535" i="5"/>
  <c r="K3534" i="5"/>
  <c r="K3533" i="5"/>
  <c r="K3532" i="5"/>
  <c r="K3531" i="5"/>
  <c r="K3530" i="5"/>
  <c r="K3529" i="5"/>
  <c r="K3528" i="5"/>
  <c r="K3527" i="5"/>
  <c r="K3526" i="5"/>
  <c r="K3525" i="5"/>
  <c r="K3524" i="5"/>
  <c r="K3523" i="5"/>
  <c r="K3522" i="5"/>
  <c r="K3521" i="5"/>
  <c r="K3520" i="5"/>
  <c r="K3519" i="5"/>
  <c r="K3518" i="5"/>
  <c r="K3517" i="5"/>
  <c r="K3516" i="5"/>
  <c r="K3515" i="5"/>
  <c r="K3514" i="5"/>
  <c r="K3513" i="5"/>
  <c r="K3512" i="5"/>
  <c r="K3511" i="5"/>
  <c r="K3510" i="5"/>
  <c r="K3509" i="5"/>
  <c r="K3508" i="5"/>
  <c r="K3507" i="5"/>
  <c r="K3506" i="5"/>
  <c r="K3505" i="5"/>
  <c r="K3504" i="5"/>
  <c r="K3503" i="5"/>
  <c r="K3502" i="5"/>
  <c r="K3501" i="5"/>
  <c r="K3500" i="5"/>
  <c r="K3499" i="5"/>
  <c r="K3498" i="5"/>
  <c r="K3497" i="5"/>
  <c r="K3496" i="5"/>
  <c r="K3495" i="5"/>
  <c r="K3494" i="5"/>
  <c r="K3493" i="5"/>
  <c r="K3492" i="5"/>
  <c r="K3491" i="5"/>
  <c r="K3490" i="5"/>
  <c r="K3489" i="5"/>
  <c r="K3488" i="5"/>
  <c r="K3487" i="5"/>
  <c r="K3486" i="5"/>
  <c r="K3485" i="5"/>
  <c r="K3484" i="5"/>
  <c r="K3483" i="5"/>
  <c r="K3482" i="5"/>
  <c r="K3481" i="5"/>
  <c r="K3480" i="5"/>
  <c r="K3479" i="5"/>
  <c r="K3478" i="5"/>
  <c r="K3477" i="5"/>
  <c r="K3476" i="5"/>
  <c r="K3475" i="5"/>
  <c r="K3474" i="5"/>
  <c r="K3473" i="5"/>
  <c r="K3472" i="5"/>
  <c r="K3471" i="5"/>
  <c r="K3470" i="5"/>
  <c r="K3469" i="5"/>
  <c r="K3468" i="5"/>
  <c r="K3467" i="5"/>
  <c r="K3466" i="5"/>
  <c r="K3465" i="5"/>
  <c r="K3464" i="5"/>
  <c r="K3463" i="5"/>
  <c r="K3462" i="5"/>
  <c r="K3461" i="5"/>
  <c r="K3460" i="5"/>
  <c r="K3459" i="5"/>
  <c r="K3458" i="5"/>
  <c r="K3457" i="5"/>
  <c r="K3456" i="5"/>
  <c r="K3455" i="5"/>
  <c r="K3454" i="5"/>
  <c r="K3453" i="5"/>
  <c r="K3452" i="5"/>
  <c r="K3451" i="5"/>
  <c r="K3450" i="5"/>
  <c r="K3449" i="5"/>
  <c r="K3448" i="5"/>
  <c r="K3447" i="5"/>
  <c r="K3446" i="5"/>
  <c r="K3445" i="5"/>
  <c r="K3444" i="5"/>
  <c r="K3443" i="5"/>
  <c r="K3442" i="5"/>
  <c r="K3441" i="5"/>
  <c r="K3440" i="5"/>
  <c r="K3439" i="5"/>
  <c r="K3438" i="5"/>
  <c r="K3437" i="5"/>
  <c r="K3436" i="5"/>
  <c r="K3435" i="5"/>
  <c r="K3434" i="5"/>
  <c r="K3433" i="5"/>
  <c r="K3432" i="5"/>
  <c r="K3431" i="5"/>
  <c r="K3430" i="5"/>
  <c r="K3429" i="5"/>
  <c r="K3428" i="5"/>
  <c r="K3427" i="5"/>
  <c r="K3426" i="5"/>
  <c r="K3425" i="5"/>
  <c r="K3424" i="5"/>
  <c r="K3423" i="5"/>
  <c r="K3422" i="5"/>
  <c r="K3421" i="5"/>
  <c r="K3420" i="5"/>
  <c r="K3419" i="5"/>
  <c r="K3418" i="5"/>
  <c r="K3417" i="5"/>
  <c r="K3416" i="5"/>
  <c r="K3415" i="5"/>
  <c r="K3414" i="5"/>
  <c r="K3413" i="5"/>
  <c r="K3412" i="5"/>
  <c r="K3411" i="5"/>
  <c r="K3410" i="5"/>
  <c r="K3409" i="5"/>
  <c r="K3408" i="5"/>
  <c r="K3407" i="5"/>
  <c r="K3406" i="5"/>
  <c r="K3405" i="5"/>
  <c r="K3404" i="5"/>
  <c r="K3403" i="5"/>
  <c r="K3402" i="5"/>
  <c r="K3401" i="5"/>
  <c r="K3400" i="5"/>
  <c r="K3399" i="5"/>
  <c r="K3398" i="5"/>
  <c r="K3397" i="5"/>
  <c r="K3396" i="5"/>
  <c r="K3395" i="5"/>
  <c r="K3394" i="5"/>
  <c r="K3393" i="5"/>
  <c r="K3392" i="5"/>
  <c r="K3391" i="5"/>
  <c r="K3390" i="5"/>
  <c r="K3389" i="5"/>
  <c r="K3388" i="5"/>
  <c r="K3387" i="5"/>
  <c r="K3386" i="5"/>
  <c r="K3385" i="5"/>
  <c r="K3384" i="5"/>
  <c r="K3383" i="5"/>
  <c r="K3382" i="5"/>
  <c r="K3381" i="5"/>
  <c r="K3380" i="5"/>
  <c r="K3379" i="5"/>
  <c r="K3378" i="5"/>
  <c r="K3377" i="5"/>
  <c r="K3376" i="5"/>
  <c r="K3375" i="5"/>
  <c r="K3374" i="5"/>
  <c r="K3373" i="5"/>
  <c r="K3372" i="5"/>
  <c r="K3371" i="5"/>
  <c r="K3370" i="5"/>
  <c r="K3369" i="5"/>
  <c r="K3368" i="5"/>
  <c r="K3367" i="5"/>
  <c r="K3366" i="5"/>
  <c r="K3365" i="5"/>
  <c r="K3364" i="5"/>
  <c r="K3363" i="5"/>
  <c r="K3362" i="5"/>
  <c r="K3361" i="5"/>
  <c r="K3360" i="5"/>
  <c r="K3359" i="5"/>
  <c r="K3358" i="5"/>
  <c r="K3357" i="5"/>
  <c r="K3356" i="5"/>
  <c r="K3355" i="5"/>
  <c r="K3354" i="5"/>
  <c r="K3353" i="5"/>
  <c r="K3352" i="5"/>
  <c r="K3351" i="5"/>
  <c r="K3350" i="5"/>
  <c r="K3349" i="5"/>
  <c r="K3348" i="5"/>
  <c r="K3347" i="5"/>
  <c r="K3346" i="5"/>
  <c r="K3345" i="5"/>
  <c r="K3344" i="5"/>
  <c r="K3343" i="5"/>
  <c r="K3342" i="5"/>
  <c r="K3341" i="5"/>
  <c r="K3340" i="5"/>
  <c r="K3339" i="5"/>
  <c r="K3338" i="5"/>
  <c r="K3337" i="5"/>
  <c r="K3336" i="5"/>
  <c r="K3335" i="5"/>
  <c r="K3334" i="5"/>
  <c r="K3333" i="5"/>
  <c r="K3332" i="5"/>
  <c r="K3331" i="5"/>
  <c r="K3330" i="5"/>
  <c r="K3329" i="5"/>
  <c r="K3328" i="5"/>
  <c r="K3327" i="5"/>
  <c r="K3326" i="5"/>
  <c r="K3325" i="5"/>
  <c r="K3324" i="5"/>
  <c r="K3323" i="5"/>
  <c r="K3322" i="5"/>
  <c r="K3321" i="5"/>
  <c r="K3320" i="5"/>
  <c r="K3319" i="5"/>
  <c r="K3318" i="5"/>
  <c r="K3317" i="5"/>
  <c r="K3316" i="5"/>
  <c r="K3315" i="5"/>
  <c r="K3314" i="5"/>
  <c r="K3313" i="5"/>
  <c r="K3312" i="5"/>
  <c r="K3311" i="5"/>
  <c r="K3310" i="5"/>
  <c r="K3309" i="5"/>
  <c r="K3308" i="5"/>
  <c r="K3307" i="5"/>
  <c r="K3306" i="5"/>
  <c r="K3305" i="5"/>
  <c r="K3304" i="5"/>
  <c r="K3303" i="5"/>
  <c r="K3302" i="5"/>
  <c r="K3301" i="5"/>
  <c r="K3300" i="5"/>
  <c r="K3299" i="5"/>
  <c r="K3298" i="5"/>
  <c r="K3297" i="5"/>
  <c r="K3296" i="5"/>
  <c r="K3295" i="5"/>
  <c r="K3294" i="5"/>
  <c r="K3293" i="5"/>
  <c r="K3292" i="5"/>
  <c r="K3291" i="5"/>
  <c r="K3290" i="5"/>
  <c r="K3289" i="5"/>
  <c r="K3288" i="5"/>
  <c r="K3287" i="5"/>
  <c r="K3286" i="5"/>
  <c r="K3285" i="5"/>
  <c r="K3284" i="5"/>
  <c r="K3283" i="5"/>
  <c r="K3282" i="5"/>
  <c r="K3281" i="5"/>
  <c r="K3280" i="5"/>
  <c r="K3279" i="5"/>
  <c r="K3278" i="5"/>
  <c r="K3277" i="5"/>
  <c r="K3276" i="5"/>
  <c r="K3275" i="5"/>
  <c r="K3274" i="5"/>
  <c r="K3273" i="5"/>
  <c r="K3272" i="5"/>
  <c r="K3271" i="5"/>
  <c r="K3270" i="5"/>
  <c r="K3269" i="5"/>
  <c r="K3268" i="5"/>
  <c r="K3267" i="5"/>
  <c r="K3266" i="5"/>
  <c r="K3265" i="5"/>
  <c r="K3264" i="5"/>
  <c r="K3263" i="5"/>
  <c r="K3262" i="5"/>
  <c r="K3261" i="5"/>
  <c r="K3260" i="5"/>
  <c r="K3259" i="5"/>
  <c r="K3258" i="5"/>
  <c r="K3257" i="5"/>
  <c r="K3256" i="5"/>
  <c r="K3255" i="5"/>
  <c r="K3254" i="5"/>
  <c r="K3253" i="5"/>
  <c r="K3252" i="5"/>
  <c r="K3251" i="5"/>
  <c r="K3250" i="5"/>
  <c r="K3249" i="5"/>
  <c r="K3248" i="5"/>
  <c r="K3247" i="5"/>
  <c r="K3246" i="5"/>
  <c r="K3245" i="5"/>
  <c r="K3244" i="5"/>
  <c r="K3243" i="5"/>
  <c r="K3242" i="5"/>
  <c r="K3241" i="5"/>
  <c r="K3240" i="5"/>
  <c r="K3239" i="5"/>
  <c r="K3238" i="5"/>
  <c r="K3237" i="5"/>
  <c r="K3236" i="5"/>
  <c r="K3235" i="5"/>
  <c r="K3234" i="5"/>
  <c r="K3233" i="5"/>
  <c r="K3232" i="5"/>
  <c r="K3231" i="5"/>
  <c r="K3230" i="5"/>
  <c r="K3229" i="5"/>
  <c r="K3228" i="5"/>
  <c r="K3227" i="5"/>
  <c r="K3226" i="5"/>
  <c r="K3225" i="5"/>
  <c r="K3224" i="5"/>
  <c r="K3223" i="5"/>
  <c r="K3222" i="5"/>
  <c r="K3221" i="5"/>
  <c r="K3220" i="5"/>
  <c r="K3219" i="5"/>
  <c r="K3218" i="5"/>
  <c r="K3217" i="5"/>
  <c r="K3216" i="5"/>
  <c r="K3215" i="5"/>
  <c r="K3214" i="5"/>
  <c r="K3213" i="5"/>
  <c r="K3212" i="5"/>
  <c r="K3211" i="5"/>
  <c r="K3210" i="5"/>
  <c r="K3209" i="5"/>
  <c r="K3208" i="5"/>
  <c r="K3207" i="5"/>
  <c r="K3206" i="5"/>
  <c r="K3205" i="5"/>
  <c r="K3204" i="5"/>
  <c r="K3203" i="5"/>
  <c r="K3202" i="5"/>
  <c r="K3201" i="5"/>
  <c r="K3200" i="5"/>
  <c r="K3199" i="5"/>
  <c r="K3198" i="5"/>
  <c r="K3197" i="5"/>
  <c r="K3196" i="5"/>
  <c r="K3195" i="5"/>
  <c r="K3194" i="5"/>
  <c r="K3193" i="5"/>
  <c r="K3192" i="5"/>
  <c r="K3191" i="5"/>
  <c r="K3190" i="5"/>
  <c r="K3189" i="5"/>
  <c r="K3188" i="5"/>
  <c r="K3187" i="5"/>
  <c r="K3186" i="5"/>
  <c r="K3185" i="5"/>
  <c r="K3184" i="5"/>
  <c r="K3183" i="5"/>
  <c r="K3182" i="5"/>
  <c r="K3181" i="5"/>
  <c r="K3180" i="5"/>
  <c r="K3179" i="5"/>
  <c r="K3178" i="5"/>
  <c r="K3177" i="5"/>
  <c r="K3176" i="5"/>
  <c r="K3175" i="5"/>
  <c r="K3174" i="5"/>
  <c r="K3173" i="5"/>
  <c r="K3172" i="5"/>
  <c r="K3171" i="5"/>
  <c r="K3170" i="5"/>
  <c r="K3169" i="5"/>
  <c r="K3168" i="5"/>
  <c r="K3167" i="5"/>
  <c r="K3166" i="5"/>
  <c r="K3165" i="5"/>
  <c r="K3164" i="5"/>
  <c r="K3163" i="5"/>
  <c r="K3162" i="5"/>
  <c r="K3161" i="5"/>
  <c r="K3160" i="5"/>
  <c r="K3159" i="5"/>
  <c r="K3158" i="5"/>
  <c r="K3157" i="5"/>
  <c r="K3156" i="5"/>
  <c r="K3155" i="5"/>
  <c r="K3154" i="5"/>
  <c r="K3153" i="5"/>
  <c r="K3152" i="5"/>
  <c r="K3151" i="5"/>
  <c r="K3150" i="5"/>
  <c r="K3149" i="5"/>
  <c r="K3148" i="5"/>
  <c r="K3147" i="5"/>
  <c r="K3146" i="5"/>
  <c r="K3145" i="5"/>
  <c r="K3144" i="5"/>
  <c r="K3143" i="5"/>
  <c r="K3142" i="5"/>
  <c r="K3141" i="5"/>
  <c r="K3140" i="5"/>
  <c r="K3139" i="5"/>
  <c r="K3138" i="5"/>
  <c r="K3137" i="5"/>
  <c r="K3136" i="5"/>
  <c r="K3135" i="5"/>
  <c r="K3134" i="5"/>
  <c r="K3133" i="5"/>
  <c r="K3132" i="5"/>
  <c r="K3131" i="5"/>
  <c r="K3130" i="5"/>
  <c r="K3129" i="5"/>
  <c r="K3128" i="5"/>
  <c r="K3127" i="5"/>
  <c r="K3126" i="5"/>
  <c r="K3125" i="5"/>
  <c r="K3124" i="5"/>
  <c r="K3123" i="5"/>
  <c r="K3122" i="5"/>
  <c r="K3121" i="5"/>
  <c r="K3120" i="5"/>
  <c r="K3119" i="5"/>
  <c r="K3118" i="5"/>
  <c r="K3117" i="5"/>
  <c r="K3116" i="5"/>
  <c r="K3115" i="5"/>
  <c r="K3114" i="5"/>
  <c r="K3113" i="5"/>
  <c r="K3112" i="5"/>
  <c r="K3111" i="5"/>
  <c r="K3110" i="5"/>
  <c r="K3109" i="5"/>
  <c r="K3108" i="5"/>
  <c r="K3107" i="5"/>
  <c r="K3106" i="5"/>
  <c r="K3105" i="5"/>
  <c r="K3104" i="5"/>
  <c r="K3103" i="5"/>
  <c r="K3102" i="5"/>
  <c r="K3101" i="5"/>
  <c r="K3100" i="5"/>
  <c r="K3099" i="5"/>
  <c r="K3098" i="5"/>
  <c r="K3097" i="5"/>
  <c r="K3096" i="5"/>
  <c r="K3095" i="5"/>
  <c r="K3094" i="5"/>
  <c r="K3093" i="5"/>
  <c r="K3092" i="5"/>
  <c r="K3091" i="5"/>
  <c r="K3090" i="5"/>
  <c r="K3089" i="5"/>
  <c r="K3088" i="5"/>
  <c r="K3087" i="5"/>
  <c r="K3086" i="5"/>
  <c r="K3085" i="5"/>
  <c r="K3084" i="5"/>
  <c r="K3083" i="5"/>
  <c r="K3082" i="5"/>
  <c r="K3081" i="5"/>
  <c r="K3080" i="5"/>
  <c r="K3079" i="5"/>
  <c r="K3078" i="5"/>
  <c r="K3077" i="5"/>
  <c r="K3076" i="5"/>
  <c r="K3075" i="5"/>
  <c r="K3074" i="5"/>
  <c r="K3073" i="5"/>
  <c r="K3072" i="5"/>
  <c r="K3071" i="5"/>
  <c r="K3070" i="5"/>
  <c r="K3069" i="5"/>
  <c r="K3068" i="5"/>
  <c r="K3067" i="5"/>
  <c r="K3066" i="5"/>
  <c r="K3065" i="5"/>
  <c r="K3064" i="5"/>
  <c r="K3063" i="5"/>
  <c r="K3062" i="5"/>
  <c r="K3061" i="5"/>
  <c r="K3060" i="5"/>
  <c r="K3059" i="5"/>
  <c r="K3058" i="5"/>
  <c r="K3057" i="5"/>
  <c r="K3056" i="5"/>
  <c r="K3055" i="5"/>
  <c r="K3054" i="5"/>
  <c r="K3053" i="5"/>
  <c r="K3052" i="5"/>
  <c r="K3051" i="5"/>
  <c r="K3050" i="5"/>
  <c r="K3049" i="5"/>
  <c r="K3048" i="5"/>
  <c r="K3047" i="5"/>
  <c r="K3046" i="5"/>
  <c r="K3045" i="5"/>
  <c r="K3044" i="5"/>
  <c r="K3043" i="5"/>
  <c r="K3042" i="5"/>
  <c r="K3041" i="5"/>
  <c r="K3040" i="5"/>
  <c r="K3039" i="5"/>
  <c r="K3038" i="5"/>
  <c r="K3037" i="5"/>
  <c r="K3036" i="5"/>
  <c r="K3035" i="5"/>
  <c r="K3034" i="5"/>
  <c r="K3033" i="5"/>
  <c r="K3032" i="5"/>
  <c r="K3031" i="5"/>
  <c r="K3030" i="5"/>
  <c r="K3029" i="5"/>
  <c r="K3028" i="5"/>
  <c r="K3027" i="5"/>
  <c r="K3026" i="5"/>
  <c r="K3025" i="5"/>
  <c r="K3024" i="5"/>
  <c r="K3023" i="5"/>
  <c r="K3022" i="5"/>
  <c r="K3021" i="5"/>
  <c r="K3020" i="5"/>
  <c r="K3019" i="5"/>
  <c r="K3018" i="5"/>
  <c r="K3017" i="5"/>
  <c r="K3016" i="5"/>
  <c r="K3015" i="5"/>
  <c r="K3014" i="5"/>
  <c r="K3013" i="5"/>
  <c r="K3012" i="5"/>
  <c r="K3011" i="5"/>
  <c r="K3010" i="5"/>
  <c r="K3009" i="5"/>
  <c r="K3008" i="5"/>
  <c r="K3007" i="5"/>
  <c r="K3006" i="5"/>
  <c r="K3005" i="5"/>
  <c r="K3004" i="5"/>
  <c r="K3003" i="5"/>
  <c r="K3002" i="5"/>
  <c r="K3001" i="5"/>
  <c r="K3000" i="5"/>
  <c r="K2999" i="5"/>
  <c r="K2998" i="5"/>
  <c r="K2997" i="5"/>
  <c r="K2996" i="5"/>
  <c r="K2995" i="5"/>
  <c r="K2994" i="5"/>
  <c r="K2993" i="5"/>
  <c r="K2992" i="5"/>
  <c r="K2991" i="5"/>
  <c r="K2990" i="5"/>
  <c r="K2989" i="5"/>
  <c r="K2988" i="5"/>
  <c r="K2987" i="5"/>
  <c r="K2986" i="5"/>
  <c r="K2985" i="5"/>
  <c r="K2984" i="5"/>
  <c r="K2983" i="5"/>
  <c r="K2982" i="5"/>
  <c r="K2981" i="5"/>
  <c r="K2980" i="5"/>
  <c r="K2979" i="5"/>
  <c r="K2978" i="5"/>
  <c r="K2977" i="5"/>
  <c r="K2976" i="5"/>
  <c r="K2975" i="5"/>
  <c r="K2974" i="5"/>
  <c r="K2973" i="5"/>
  <c r="K2972" i="5"/>
  <c r="K2971" i="5"/>
  <c r="K2970" i="5"/>
  <c r="K2969" i="5"/>
  <c r="K2968" i="5"/>
  <c r="K2967" i="5"/>
  <c r="K2966" i="5"/>
  <c r="K2965" i="5"/>
  <c r="K2964" i="5"/>
  <c r="K2963" i="5"/>
  <c r="K2962" i="5"/>
  <c r="K2961" i="5"/>
  <c r="K2960" i="5"/>
  <c r="K2959" i="5"/>
  <c r="K2958" i="5"/>
  <c r="K2957" i="5"/>
  <c r="K2956" i="5"/>
  <c r="K2955" i="5"/>
  <c r="K2954" i="5"/>
  <c r="K2953" i="5"/>
  <c r="K2952" i="5"/>
  <c r="K2951" i="5"/>
  <c r="K2950" i="5"/>
  <c r="K2949" i="5"/>
  <c r="K2948" i="5"/>
  <c r="K2947" i="5"/>
  <c r="K2946" i="5"/>
  <c r="K2945" i="5"/>
  <c r="K2944" i="5"/>
  <c r="K2943" i="5"/>
  <c r="K2942" i="5"/>
  <c r="K2941" i="5"/>
  <c r="K2940" i="5"/>
  <c r="K2939" i="5"/>
  <c r="K2938" i="5"/>
  <c r="K2937" i="5"/>
  <c r="K2936" i="5"/>
  <c r="K2935" i="5"/>
  <c r="K2934" i="5"/>
  <c r="K2933" i="5"/>
  <c r="K2932" i="5"/>
  <c r="K2931" i="5"/>
  <c r="K2930" i="5"/>
  <c r="K2929" i="5"/>
  <c r="K2928" i="5"/>
  <c r="K2927" i="5"/>
  <c r="K2926" i="5"/>
  <c r="K2925" i="5"/>
  <c r="K2924" i="5"/>
  <c r="K2923" i="5"/>
  <c r="K2922" i="5"/>
  <c r="K2921" i="5"/>
  <c r="K2920" i="5"/>
  <c r="K2919" i="5"/>
  <c r="K2918" i="5"/>
  <c r="K2917" i="5"/>
  <c r="K2916" i="5"/>
  <c r="K2915" i="5"/>
  <c r="K2914" i="5"/>
  <c r="K2913" i="5"/>
  <c r="K2912" i="5"/>
  <c r="K2911" i="5"/>
  <c r="K2910" i="5"/>
  <c r="K2909" i="5"/>
  <c r="K2908" i="5"/>
  <c r="K2907" i="5"/>
  <c r="K2906" i="5"/>
  <c r="K2905" i="5"/>
  <c r="K2904" i="5"/>
  <c r="K2903" i="5"/>
  <c r="K2902" i="5"/>
  <c r="K2901" i="5"/>
  <c r="K2900" i="5"/>
  <c r="K2899" i="5"/>
  <c r="K2898" i="5"/>
  <c r="K2897" i="5"/>
  <c r="K2896" i="5"/>
  <c r="K2895" i="5"/>
  <c r="K2894" i="5"/>
  <c r="K2893" i="5"/>
  <c r="K2892" i="5"/>
  <c r="K2891" i="5"/>
  <c r="K2890" i="5"/>
  <c r="K2889" i="5"/>
  <c r="K2888" i="5"/>
  <c r="K2887" i="5"/>
  <c r="K2886" i="5"/>
  <c r="K2885" i="5"/>
  <c r="K2884" i="5"/>
  <c r="K2883" i="5"/>
  <c r="K2882" i="5"/>
  <c r="K2881" i="5"/>
  <c r="K2880" i="5"/>
  <c r="K2879" i="5"/>
  <c r="K2878" i="5"/>
  <c r="K2877" i="5"/>
  <c r="K2876" i="5"/>
  <c r="K2875" i="5"/>
  <c r="K2874" i="5"/>
  <c r="K2873" i="5"/>
  <c r="K2872" i="5"/>
  <c r="K2871" i="5"/>
  <c r="K2870" i="5"/>
  <c r="K2869" i="5"/>
  <c r="K2868" i="5"/>
  <c r="K2867" i="5"/>
  <c r="K2866" i="5"/>
  <c r="K2865" i="5"/>
  <c r="K2864" i="5"/>
  <c r="K2863" i="5"/>
  <c r="K2862" i="5"/>
  <c r="K2861" i="5"/>
  <c r="K2860" i="5"/>
  <c r="K2859" i="5"/>
  <c r="K2858" i="5"/>
  <c r="K2857" i="5"/>
  <c r="K2856" i="5"/>
  <c r="K2855" i="5"/>
  <c r="K2854" i="5"/>
  <c r="K2853" i="5"/>
  <c r="K2852" i="5"/>
  <c r="K2851" i="5"/>
  <c r="K2850" i="5"/>
  <c r="K2849" i="5"/>
  <c r="K2848" i="5"/>
  <c r="K2847" i="5"/>
  <c r="K2846" i="5"/>
  <c r="K2845" i="5"/>
  <c r="K2844" i="5"/>
  <c r="K2843" i="5"/>
  <c r="K2842" i="5"/>
  <c r="K2841" i="5"/>
  <c r="K2840" i="5"/>
  <c r="K2839" i="5"/>
  <c r="K2838" i="5"/>
  <c r="K2837" i="5"/>
  <c r="K2836" i="5"/>
  <c r="K2835" i="5"/>
  <c r="K2834" i="5"/>
  <c r="K2833" i="5"/>
  <c r="K2832" i="5"/>
  <c r="K2831" i="5"/>
  <c r="K2830" i="5"/>
  <c r="K2829" i="5"/>
  <c r="K2828" i="5"/>
  <c r="K2827" i="5"/>
  <c r="K2826" i="5"/>
  <c r="K2825" i="5"/>
  <c r="K2824" i="5"/>
  <c r="K2823" i="5"/>
  <c r="K2822" i="5"/>
  <c r="K2821" i="5"/>
  <c r="K2820" i="5"/>
  <c r="K2819" i="5"/>
  <c r="K2818" i="5"/>
  <c r="K2817" i="5"/>
  <c r="K2816" i="5"/>
  <c r="K2815" i="5"/>
  <c r="K2814" i="5"/>
  <c r="K2813" i="5"/>
  <c r="K2812" i="5"/>
  <c r="K2811" i="5"/>
  <c r="K2810" i="5"/>
  <c r="K2809" i="5"/>
  <c r="K2808" i="5"/>
  <c r="K2807" i="5"/>
  <c r="K2806" i="5"/>
  <c r="K2805" i="5"/>
  <c r="K2804" i="5"/>
  <c r="K2803" i="5"/>
  <c r="K2802" i="5"/>
  <c r="K2801" i="5"/>
  <c r="K2800" i="5"/>
  <c r="K2799" i="5"/>
  <c r="K2798" i="5"/>
  <c r="K2797" i="5"/>
  <c r="K2796" i="5"/>
  <c r="K2795" i="5"/>
  <c r="K2794" i="5"/>
  <c r="K2793" i="5"/>
  <c r="K2792" i="5"/>
  <c r="K2791" i="5"/>
  <c r="K2790" i="5"/>
  <c r="K2789" i="5"/>
  <c r="K2788" i="5"/>
  <c r="K2787" i="5"/>
  <c r="K2786" i="5"/>
  <c r="K2785" i="5"/>
  <c r="K2784" i="5"/>
  <c r="K2783" i="5"/>
  <c r="K2782" i="5"/>
  <c r="K2781" i="5"/>
  <c r="K2780" i="5"/>
  <c r="K2779" i="5"/>
  <c r="K2778" i="5"/>
  <c r="K2777" i="5"/>
  <c r="K2776" i="5"/>
  <c r="K2775" i="5"/>
  <c r="K2774" i="5"/>
  <c r="K2773" i="5"/>
  <c r="K2772" i="5"/>
  <c r="K2771" i="5"/>
  <c r="K2770" i="5"/>
  <c r="K2769" i="5"/>
  <c r="K2768" i="5"/>
  <c r="K2767" i="5"/>
  <c r="K2766" i="5"/>
  <c r="K2765" i="5"/>
  <c r="K2764" i="5"/>
  <c r="K2763" i="5"/>
  <c r="K2762" i="5"/>
  <c r="K2761" i="5"/>
  <c r="K2760" i="5"/>
  <c r="K2759" i="5"/>
  <c r="K2758" i="5"/>
  <c r="K2757" i="5"/>
  <c r="K2756" i="5"/>
  <c r="K2755" i="5"/>
  <c r="K2754" i="5"/>
  <c r="K2753" i="5"/>
  <c r="K2752" i="5"/>
  <c r="K2751" i="5"/>
  <c r="K2750" i="5"/>
  <c r="K2749" i="5"/>
  <c r="K2748" i="5"/>
  <c r="K2747" i="5"/>
  <c r="K2746" i="5"/>
  <c r="K2745" i="5"/>
  <c r="K2744" i="5"/>
  <c r="K2743" i="5"/>
  <c r="K2742" i="5"/>
  <c r="K2741" i="5"/>
  <c r="K2740" i="5"/>
  <c r="K2739" i="5"/>
  <c r="K2738" i="5"/>
  <c r="K2737" i="5"/>
  <c r="K2736" i="5"/>
  <c r="K2735" i="5"/>
  <c r="K2734" i="5"/>
  <c r="K2733" i="5"/>
  <c r="K2732" i="5"/>
  <c r="K2731" i="5"/>
  <c r="K2730" i="5"/>
  <c r="K2729" i="5"/>
  <c r="K2728" i="5"/>
  <c r="K2727" i="5"/>
  <c r="K2726" i="5"/>
  <c r="K2725" i="5"/>
  <c r="K2724" i="5"/>
  <c r="K2723" i="5"/>
  <c r="K2722" i="5"/>
  <c r="K2721" i="5"/>
  <c r="K2720" i="5"/>
  <c r="K2719" i="5"/>
  <c r="K2718" i="5"/>
  <c r="K2717" i="5"/>
  <c r="K2716" i="5"/>
  <c r="K2715" i="5"/>
  <c r="K2714" i="5"/>
  <c r="K2713" i="5"/>
  <c r="K2712" i="5"/>
  <c r="K2711" i="5"/>
  <c r="K2710" i="5"/>
  <c r="K2709" i="5"/>
  <c r="K2708" i="5"/>
  <c r="K2707" i="5"/>
  <c r="K2706" i="5"/>
  <c r="K2705" i="5"/>
  <c r="K2704" i="5"/>
  <c r="K2703" i="5"/>
  <c r="K2702" i="5"/>
  <c r="K2701" i="5"/>
  <c r="K2700" i="5"/>
  <c r="K2699" i="5"/>
  <c r="K2698" i="5"/>
  <c r="K2697" i="5"/>
  <c r="K2696" i="5"/>
  <c r="K2695" i="5"/>
  <c r="K2694" i="5"/>
  <c r="K2693" i="5"/>
  <c r="K2692" i="5"/>
  <c r="K2691" i="5"/>
  <c r="K2690" i="5"/>
  <c r="K2689" i="5"/>
  <c r="K2688" i="5"/>
  <c r="K2687" i="5"/>
  <c r="K2686" i="5"/>
  <c r="K2685" i="5"/>
  <c r="K2684" i="5"/>
  <c r="K2683" i="5"/>
  <c r="K2682" i="5"/>
  <c r="K2681" i="5"/>
  <c r="K2680" i="5"/>
  <c r="K2679" i="5"/>
  <c r="K2678" i="5"/>
  <c r="K2677" i="5"/>
  <c r="K2676" i="5"/>
  <c r="K2675" i="5"/>
  <c r="K2674" i="5"/>
  <c r="K2673" i="5"/>
  <c r="K2672" i="5"/>
  <c r="K2671" i="5"/>
  <c r="K2670" i="5"/>
  <c r="K2669" i="5"/>
  <c r="K2668" i="5"/>
  <c r="K2667" i="5"/>
  <c r="K2666" i="5"/>
  <c r="K2665" i="5"/>
  <c r="K2664" i="5"/>
  <c r="K2663" i="5"/>
  <c r="K2662" i="5"/>
  <c r="K2661" i="5"/>
  <c r="K2660" i="5"/>
  <c r="K2659" i="5"/>
  <c r="K2658" i="5"/>
  <c r="K2657" i="5"/>
  <c r="K2656" i="5"/>
  <c r="K2655" i="5"/>
  <c r="K2654" i="5"/>
  <c r="K2653" i="5"/>
  <c r="K2652" i="5"/>
  <c r="K2651" i="5"/>
  <c r="K2650" i="5"/>
  <c r="K2649" i="5"/>
  <c r="K2648" i="5"/>
  <c r="K2647" i="5"/>
  <c r="K2646" i="5"/>
  <c r="K2645" i="5"/>
  <c r="K2644" i="5"/>
  <c r="K2643" i="5"/>
  <c r="K2642" i="5"/>
  <c r="K2641" i="5"/>
  <c r="K2640" i="5"/>
  <c r="K2639" i="5"/>
  <c r="K2638" i="5"/>
  <c r="K2637" i="5"/>
  <c r="K2636" i="5"/>
  <c r="K2635" i="5"/>
  <c r="K2634" i="5"/>
  <c r="K2633" i="5"/>
  <c r="K2632" i="5"/>
  <c r="K2631" i="5"/>
  <c r="K2630" i="5"/>
  <c r="K2629" i="5"/>
  <c r="K2628" i="5"/>
  <c r="K2627" i="5"/>
  <c r="K2626" i="5"/>
  <c r="K2625" i="5"/>
  <c r="K2624" i="5"/>
  <c r="K2623" i="5"/>
  <c r="K2622" i="5"/>
  <c r="K2621" i="5"/>
  <c r="K2620" i="5"/>
  <c r="K2619" i="5"/>
  <c r="K2618" i="5"/>
  <c r="K2617" i="5"/>
  <c r="K2616" i="5"/>
  <c r="K2615" i="5"/>
  <c r="K2614" i="5"/>
  <c r="K2613" i="5"/>
  <c r="K2612" i="5"/>
  <c r="K2611" i="5"/>
  <c r="K2610" i="5"/>
  <c r="K2609" i="5"/>
  <c r="K2608" i="5"/>
  <c r="K2607" i="5"/>
  <c r="K2606" i="5"/>
  <c r="K2605" i="5"/>
  <c r="K2604" i="5"/>
  <c r="K2603" i="5"/>
  <c r="K2602" i="5"/>
  <c r="K2601" i="5"/>
  <c r="K2600" i="5"/>
  <c r="K2599" i="5"/>
  <c r="K2598" i="5"/>
  <c r="K2597" i="5"/>
  <c r="K2596" i="5"/>
  <c r="K2595" i="5"/>
  <c r="K2594" i="5"/>
  <c r="K2593" i="5"/>
  <c r="K2592" i="5"/>
  <c r="K2591" i="5"/>
  <c r="K2590" i="5"/>
  <c r="K2589" i="5"/>
  <c r="K2588" i="5"/>
  <c r="K2587" i="5"/>
  <c r="K2586" i="5"/>
  <c r="K2585" i="5"/>
  <c r="K2584" i="5"/>
  <c r="K2583" i="5"/>
  <c r="K2582" i="5"/>
  <c r="K2581" i="5"/>
  <c r="K2580" i="5"/>
  <c r="K2579" i="5"/>
  <c r="K2578" i="5"/>
  <c r="K2577" i="5"/>
  <c r="K2576" i="5"/>
  <c r="K2575" i="5"/>
  <c r="K2574" i="5"/>
  <c r="K2573" i="5"/>
  <c r="K2572" i="5"/>
  <c r="K2571" i="5"/>
  <c r="K2570" i="5"/>
  <c r="K2569" i="5"/>
  <c r="K2568" i="5"/>
  <c r="K2567" i="5"/>
  <c r="K2566" i="5"/>
  <c r="K2565" i="5"/>
  <c r="K2564" i="5"/>
  <c r="K2563" i="5"/>
  <c r="K2562" i="5"/>
  <c r="K2561" i="5"/>
  <c r="K2560" i="5"/>
  <c r="K2559" i="5"/>
  <c r="K2558" i="5"/>
  <c r="K2557" i="5"/>
  <c r="K2556" i="5"/>
  <c r="K2555" i="5"/>
  <c r="K2554" i="5"/>
  <c r="K2553" i="5"/>
  <c r="K2552" i="5"/>
  <c r="K2551" i="5"/>
  <c r="K2550" i="5"/>
  <c r="K2549" i="5"/>
  <c r="K2548" i="5"/>
  <c r="K2547" i="5"/>
  <c r="K2546" i="5"/>
  <c r="K2545" i="5"/>
  <c r="K2544" i="5"/>
  <c r="K2543" i="5"/>
  <c r="K2542" i="5"/>
  <c r="K2541" i="5"/>
  <c r="K2540" i="5"/>
  <c r="K2539" i="5"/>
  <c r="K2538" i="5"/>
  <c r="K2537" i="5"/>
  <c r="K2536" i="5"/>
  <c r="K2535" i="5"/>
  <c r="K2534" i="5"/>
  <c r="K2533" i="5"/>
  <c r="K2532" i="5"/>
  <c r="K2531" i="5"/>
  <c r="K2530" i="5"/>
  <c r="K2529" i="5"/>
  <c r="K2528" i="5"/>
  <c r="K2527" i="5"/>
  <c r="K2526" i="5"/>
  <c r="K2525" i="5"/>
  <c r="K2524" i="5"/>
  <c r="K2523" i="5"/>
  <c r="K2522" i="5"/>
  <c r="K2521" i="5"/>
  <c r="K2520" i="5"/>
  <c r="K2519" i="5"/>
  <c r="K2518" i="5"/>
  <c r="K2517" i="5"/>
  <c r="K2516" i="5"/>
  <c r="K2515" i="5"/>
  <c r="K2514" i="5"/>
  <c r="K2513" i="5"/>
  <c r="K2512" i="5"/>
  <c r="K2511" i="5"/>
  <c r="K2510" i="5"/>
  <c r="K2509" i="5"/>
  <c r="K2508" i="5"/>
  <c r="K2507" i="5"/>
  <c r="K2506" i="5"/>
  <c r="K2505" i="5"/>
  <c r="K2504" i="5"/>
  <c r="K2503" i="5"/>
  <c r="K2502" i="5"/>
  <c r="K2501" i="5"/>
  <c r="K2500" i="5"/>
  <c r="K2499" i="5"/>
  <c r="K2498" i="5"/>
  <c r="K2497" i="5"/>
  <c r="K2496" i="5"/>
  <c r="K2495" i="5"/>
  <c r="K2494" i="5"/>
  <c r="K2493" i="5"/>
  <c r="K2492" i="5"/>
  <c r="K2491" i="5"/>
  <c r="K2490" i="5"/>
  <c r="K2489" i="5"/>
  <c r="K2488" i="5"/>
  <c r="K2487" i="5"/>
  <c r="K2486" i="5"/>
  <c r="K2485" i="5"/>
  <c r="K2484" i="5"/>
  <c r="K2483" i="5"/>
  <c r="K2482" i="5"/>
  <c r="K2481" i="5"/>
  <c r="K2480" i="5"/>
  <c r="K2479" i="5"/>
  <c r="K2478" i="5"/>
  <c r="K2477" i="5"/>
  <c r="K2476" i="5"/>
  <c r="K2475" i="5"/>
  <c r="K2474" i="5"/>
  <c r="K2473" i="5"/>
  <c r="K2472" i="5"/>
  <c r="K2471" i="5"/>
  <c r="K2470" i="5"/>
  <c r="K2469" i="5"/>
  <c r="K2468" i="5"/>
  <c r="K2467" i="5"/>
  <c r="K2466" i="5"/>
  <c r="K2465" i="5"/>
  <c r="K2464" i="5"/>
  <c r="K2463" i="5"/>
  <c r="K2462" i="5"/>
  <c r="K2461" i="5"/>
  <c r="K2460" i="5"/>
  <c r="K2459" i="5"/>
  <c r="K2458" i="5"/>
  <c r="K2457" i="5"/>
  <c r="K2456" i="5"/>
  <c r="K2455" i="5"/>
  <c r="K2454" i="5"/>
  <c r="K2453" i="5"/>
  <c r="K2452" i="5"/>
  <c r="K2451" i="5"/>
  <c r="K2450" i="5"/>
  <c r="K2449" i="5"/>
  <c r="K2448" i="5"/>
  <c r="K2447" i="5"/>
  <c r="K2446" i="5"/>
  <c r="K2445" i="5"/>
  <c r="K2444" i="5"/>
  <c r="K2443" i="5"/>
  <c r="K2442" i="5"/>
  <c r="K2441" i="5"/>
  <c r="K2440" i="5"/>
  <c r="K2439" i="5"/>
  <c r="K2438" i="5"/>
  <c r="K2437" i="5"/>
  <c r="K2436" i="5"/>
  <c r="K2435" i="5"/>
  <c r="K2434" i="5"/>
  <c r="K2433" i="5"/>
  <c r="K2432" i="5"/>
  <c r="K2431" i="5"/>
  <c r="K2430" i="5"/>
  <c r="K2429" i="5"/>
  <c r="K2428" i="5"/>
  <c r="K2427" i="5"/>
  <c r="K2426" i="5"/>
  <c r="K2425" i="5"/>
  <c r="K2424" i="5"/>
  <c r="K2423" i="5"/>
  <c r="K2422" i="5"/>
  <c r="K2421" i="5"/>
  <c r="K2420" i="5"/>
  <c r="K2419" i="5"/>
  <c r="K2418" i="5"/>
  <c r="K2417" i="5"/>
  <c r="K2416" i="5"/>
  <c r="K2415" i="5"/>
  <c r="K2414" i="5"/>
  <c r="K2413" i="5"/>
  <c r="K2412" i="5"/>
  <c r="K2411" i="5"/>
  <c r="K2410" i="5"/>
  <c r="K2409" i="5"/>
  <c r="K2408" i="5"/>
  <c r="K2407" i="5"/>
  <c r="K2406" i="5"/>
  <c r="K2405" i="5"/>
  <c r="K2404" i="5"/>
  <c r="K2403" i="5"/>
  <c r="K2402" i="5"/>
  <c r="K2401" i="5"/>
  <c r="K2400" i="5"/>
  <c r="K2399" i="5"/>
  <c r="K2398" i="5"/>
  <c r="K2397" i="5"/>
  <c r="K2396" i="5"/>
  <c r="K2395" i="5"/>
  <c r="K2394" i="5"/>
  <c r="K2393" i="5"/>
  <c r="K2392" i="5"/>
  <c r="K2391" i="5"/>
  <c r="K2390" i="5"/>
  <c r="K2389" i="5"/>
  <c r="K2388" i="5"/>
  <c r="K2387" i="5"/>
  <c r="K2386" i="5"/>
  <c r="K2385" i="5"/>
  <c r="K2384" i="5"/>
  <c r="K2383" i="5"/>
  <c r="K2382" i="5"/>
  <c r="K2381" i="5"/>
  <c r="K2380" i="5"/>
  <c r="K2379" i="5"/>
  <c r="K2378" i="5"/>
  <c r="K2377" i="5"/>
  <c r="K2376" i="5"/>
  <c r="K2375" i="5"/>
  <c r="K2374" i="5"/>
  <c r="K2373" i="5"/>
  <c r="K2372" i="5"/>
  <c r="K2371" i="5"/>
  <c r="K2370" i="5"/>
  <c r="K2369" i="5"/>
  <c r="K2368" i="5"/>
  <c r="K2367" i="5"/>
  <c r="K2366" i="5"/>
  <c r="K2365" i="5"/>
  <c r="K2364" i="5"/>
  <c r="K2363" i="5"/>
  <c r="K2362" i="5"/>
  <c r="K2361" i="5"/>
  <c r="K2360" i="5"/>
  <c r="K2359" i="5"/>
  <c r="K2358" i="5"/>
  <c r="K2357" i="5"/>
  <c r="K2356" i="5"/>
  <c r="K2355" i="5"/>
  <c r="K2354" i="5"/>
  <c r="K2353" i="5"/>
  <c r="K2352" i="5"/>
  <c r="K2351" i="5"/>
  <c r="K2350" i="5"/>
  <c r="K2349" i="5"/>
  <c r="K2348" i="5"/>
  <c r="K2347" i="5"/>
  <c r="K2346" i="5"/>
  <c r="K2345" i="5"/>
  <c r="K2344" i="5"/>
  <c r="K2343" i="5"/>
  <c r="K2342" i="5"/>
  <c r="K2341" i="5"/>
  <c r="K2340" i="5"/>
  <c r="K2339" i="5"/>
  <c r="K2338" i="5"/>
  <c r="K2337" i="5"/>
  <c r="K2336" i="5"/>
  <c r="K2335" i="5"/>
  <c r="K2334" i="5"/>
  <c r="K2333" i="5"/>
  <c r="K2332" i="5"/>
  <c r="K2331" i="5"/>
  <c r="K2330" i="5"/>
  <c r="K2329" i="5"/>
  <c r="K2328" i="5"/>
  <c r="K2327" i="5"/>
  <c r="K2326" i="5"/>
  <c r="K2325" i="5"/>
  <c r="K2324" i="5"/>
  <c r="K2323" i="5"/>
  <c r="K2322" i="5"/>
  <c r="K2321" i="5"/>
  <c r="K2320" i="5"/>
  <c r="K2319" i="5"/>
  <c r="K2318" i="5"/>
  <c r="K2317" i="5"/>
  <c r="K2316" i="5"/>
  <c r="K2315" i="5"/>
  <c r="K2314" i="5"/>
  <c r="K2313" i="5"/>
  <c r="K2312" i="5"/>
  <c r="K2311" i="5"/>
  <c r="K2310" i="5"/>
  <c r="K2309" i="5"/>
  <c r="K2308" i="5"/>
  <c r="K2307" i="5"/>
  <c r="K2306" i="5"/>
  <c r="K2305" i="5"/>
  <c r="K2304" i="5"/>
  <c r="K2303" i="5"/>
  <c r="K2302" i="5"/>
  <c r="K2301" i="5"/>
  <c r="K2300" i="5"/>
  <c r="K2299" i="5"/>
  <c r="K2298" i="5"/>
  <c r="K2297" i="5"/>
  <c r="K2296" i="5"/>
  <c r="K2295" i="5"/>
  <c r="K2294" i="5"/>
  <c r="K2293" i="5"/>
  <c r="K2292" i="5"/>
  <c r="K2291" i="5"/>
  <c r="K2290" i="5"/>
  <c r="K2289" i="5"/>
  <c r="K2288" i="5"/>
  <c r="K2287" i="5"/>
  <c r="K2286" i="5"/>
  <c r="K2285" i="5"/>
  <c r="K2284" i="5"/>
  <c r="K2283" i="5"/>
  <c r="K2282" i="5"/>
  <c r="K2281" i="5"/>
  <c r="K2280" i="5"/>
  <c r="K2279" i="5"/>
  <c r="K2278" i="5"/>
  <c r="K2277" i="5"/>
  <c r="K2276" i="5"/>
  <c r="K2275" i="5"/>
  <c r="K2274" i="5"/>
  <c r="K2273" i="5"/>
  <c r="K2272" i="5"/>
  <c r="K2271" i="5"/>
  <c r="K2270" i="5"/>
  <c r="K2269" i="5"/>
  <c r="K2268" i="5"/>
  <c r="K2267" i="5"/>
  <c r="K2266" i="5"/>
  <c r="K2265" i="5"/>
  <c r="K2264" i="5"/>
  <c r="K2263" i="5"/>
  <c r="K2262" i="5"/>
  <c r="K2261" i="5"/>
  <c r="K2260" i="5"/>
  <c r="K2259" i="5"/>
  <c r="K2258" i="5"/>
  <c r="K2257" i="5"/>
  <c r="K2256" i="5"/>
  <c r="K2255" i="5"/>
  <c r="K2254" i="5"/>
  <c r="K2253" i="5"/>
  <c r="K2252" i="5"/>
  <c r="K2251" i="5"/>
  <c r="K2250" i="5"/>
  <c r="K2249" i="5"/>
  <c r="K2248" i="5"/>
  <c r="K2247" i="5"/>
  <c r="K2246" i="5"/>
  <c r="K2245" i="5"/>
  <c r="K2244" i="5"/>
  <c r="K2243" i="5"/>
  <c r="K2242" i="5"/>
  <c r="K2241" i="5"/>
  <c r="K2240" i="5"/>
  <c r="K2239" i="5"/>
  <c r="K2238" i="5"/>
  <c r="K2237" i="5"/>
  <c r="K2236" i="5"/>
  <c r="K2235" i="5"/>
  <c r="K2234" i="5"/>
  <c r="K2233" i="5"/>
  <c r="K2232" i="5"/>
  <c r="K2231" i="5"/>
  <c r="K2230" i="5"/>
  <c r="K2229" i="5"/>
  <c r="K2228" i="5"/>
  <c r="K2227" i="5"/>
  <c r="K2226" i="5"/>
  <c r="K2225" i="5"/>
  <c r="K2224" i="5"/>
  <c r="K2223" i="5"/>
  <c r="K2222" i="5"/>
  <c r="K2221" i="5"/>
  <c r="K2220" i="5"/>
  <c r="K2219" i="5"/>
  <c r="K2218" i="5"/>
  <c r="K2217" i="5"/>
  <c r="K2216" i="5"/>
  <c r="K2215" i="5"/>
  <c r="K2214" i="5"/>
  <c r="K2213" i="5"/>
  <c r="K2212" i="5"/>
  <c r="K2211" i="5"/>
  <c r="K2210" i="5"/>
  <c r="K2209" i="5"/>
  <c r="K2208" i="5"/>
  <c r="K2207" i="5"/>
  <c r="K2206" i="5"/>
  <c r="K2205" i="5"/>
  <c r="K2204" i="5"/>
  <c r="K2203" i="5"/>
  <c r="K2202" i="5"/>
  <c r="K2201" i="5"/>
  <c r="K2200" i="5"/>
  <c r="K2199" i="5"/>
  <c r="K2198" i="5"/>
  <c r="K2197" i="5"/>
  <c r="K2196" i="5"/>
  <c r="K2195" i="5"/>
  <c r="K2194" i="5"/>
  <c r="K2193" i="5"/>
  <c r="K2192" i="5"/>
  <c r="K2191" i="5"/>
  <c r="K2190" i="5"/>
  <c r="K2189" i="5"/>
  <c r="K2188" i="5"/>
  <c r="K2187" i="5"/>
  <c r="K2186" i="5"/>
  <c r="K2185" i="5"/>
  <c r="K2184" i="5"/>
  <c r="K2183" i="5"/>
  <c r="K2182" i="5"/>
  <c r="K2181" i="5"/>
  <c r="K2180" i="5"/>
  <c r="K2179" i="5"/>
  <c r="K2178" i="5"/>
  <c r="K2177" i="5"/>
  <c r="K2176" i="5"/>
  <c r="K2175" i="5"/>
  <c r="K2174" i="5"/>
  <c r="K2173" i="5"/>
  <c r="K2172" i="5"/>
  <c r="K2171" i="5"/>
  <c r="K2170" i="5"/>
  <c r="K2169" i="5"/>
  <c r="K2168" i="5"/>
  <c r="K2167" i="5"/>
  <c r="K2166" i="5"/>
  <c r="K2165" i="5"/>
  <c r="K2164" i="5"/>
  <c r="K2163" i="5"/>
  <c r="K2162" i="5"/>
  <c r="K2161" i="5"/>
  <c r="K2160" i="5"/>
  <c r="K2159" i="5"/>
  <c r="K2158" i="5"/>
  <c r="K2157" i="5"/>
  <c r="K2156" i="5"/>
  <c r="K2155" i="5"/>
  <c r="K2154" i="5"/>
  <c r="K2153" i="5"/>
  <c r="K2152" i="5"/>
  <c r="K2151" i="5"/>
  <c r="K2150" i="5"/>
  <c r="K2149" i="5"/>
  <c r="K2148" i="5"/>
  <c r="K2147" i="5"/>
  <c r="K2146" i="5"/>
  <c r="K2145" i="5"/>
  <c r="K2144" i="5"/>
  <c r="K2143" i="5"/>
  <c r="K2142" i="5"/>
  <c r="K2141" i="5"/>
  <c r="K2140" i="5"/>
  <c r="K2139" i="5"/>
  <c r="K2138" i="5"/>
  <c r="K2137" i="5"/>
  <c r="K2136" i="5"/>
  <c r="K2135" i="5"/>
  <c r="K2134" i="5"/>
  <c r="K2133" i="5"/>
  <c r="K2132" i="5"/>
  <c r="K2131" i="5"/>
  <c r="K2130" i="5"/>
  <c r="K2129" i="5"/>
  <c r="K2128" i="5"/>
  <c r="K2127" i="5"/>
  <c r="K2126" i="5"/>
  <c r="K2125" i="5"/>
  <c r="K2124" i="5"/>
  <c r="K2123" i="5"/>
  <c r="K2122" i="5"/>
  <c r="K2121" i="5"/>
  <c r="K2120" i="5"/>
  <c r="K2119" i="5"/>
  <c r="K2118" i="5"/>
  <c r="K2117" i="5"/>
  <c r="K2116" i="5"/>
  <c r="K2115" i="5"/>
  <c r="K2114" i="5"/>
  <c r="K2113" i="5"/>
  <c r="K2112" i="5"/>
  <c r="K2111" i="5"/>
  <c r="K2110" i="5"/>
  <c r="K2109" i="5"/>
  <c r="K2108" i="5"/>
  <c r="K2107" i="5"/>
  <c r="K2106" i="5"/>
  <c r="K2105" i="5"/>
  <c r="K2104" i="5"/>
  <c r="K2103" i="5"/>
  <c r="K2102" i="5"/>
  <c r="K2101" i="5"/>
  <c r="K2100" i="5"/>
  <c r="K2099" i="5"/>
  <c r="K2098" i="5"/>
  <c r="K2097" i="5"/>
  <c r="K2096" i="5"/>
  <c r="K2095" i="5"/>
  <c r="K2094" i="5"/>
  <c r="K2093" i="5"/>
  <c r="K2092" i="5"/>
  <c r="K2091" i="5"/>
  <c r="K2090" i="5"/>
  <c r="K2089" i="5"/>
  <c r="K2088" i="5"/>
  <c r="K2087" i="5"/>
  <c r="K2086" i="5"/>
  <c r="K2085" i="5"/>
  <c r="K2084" i="5"/>
  <c r="K2083" i="5"/>
  <c r="K2082" i="5"/>
  <c r="K2081" i="5"/>
  <c r="K2080" i="5"/>
  <c r="K2079" i="5"/>
  <c r="K2078" i="5"/>
  <c r="K2077" i="5"/>
  <c r="K2076" i="5"/>
  <c r="K2075" i="5"/>
  <c r="K2074" i="5"/>
  <c r="K2073" i="5"/>
  <c r="K2072" i="5"/>
  <c r="K2071" i="5"/>
  <c r="K2070" i="5"/>
  <c r="K2069" i="5"/>
  <c r="K2068" i="5"/>
  <c r="K2067" i="5"/>
  <c r="K2066" i="5"/>
  <c r="K2065" i="5"/>
  <c r="K2064" i="5"/>
  <c r="K2063" i="5"/>
  <c r="K2062" i="5"/>
  <c r="K2061" i="5"/>
  <c r="K2060" i="5"/>
  <c r="K2059" i="5"/>
  <c r="K2058" i="5"/>
  <c r="K2057" i="5"/>
  <c r="K2056" i="5"/>
  <c r="K2055" i="5"/>
  <c r="K2054" i="5"/>
  <c r="K2053" i="5"/>
  <c r="K2052" i="5"/>
  <c r="K2051" i="5"/>
  <c r="K2050" i="5"/>
  <c r="K2049" i="5"/>
  <c r="K2048" i="5"/>
  <c r="K2047" i="5"/>
  <c r="K2046" i="5"/>
  <c r="K2045" i="5"/>
  <c r="K2044" i="5"/>
  <c r="K2043" i="5"/>
  <c r="K2042" i="5"/>
  <c r="K2041" i="5"/>
  <c r="K2040" i="5"/>
  <c r="K2039" i="5"/>
  <c r="K2038" i="5"/>
  <c r="K2037" i="5"/>
  <c r="K2036" i="5"/>
  <c r="K2035" i="5"/>
  <c r="K2034" i="5"/>
  <c r="K2033" i="5"/>
  <c r="K2032" i="5"/>
  <c r="K2031" i="5"/>
  <c r="K2030" i="5"/>
  <c r="K2029" i="5"/>
  <c r="K2028" i="5"/>
  <c r="K2027" i="5"/>
  <c r="K2026" i="5"/>
  <c r="K2025" i="5"/>
  <c r="K2024" i="5"/>
  <c r="K2023" i="5"/>
  <c r="K2022" i="5"/>
  <c r="K2021" i="5"/>
  <c r="K2020" i="5"/>
  <c r="K2019" i="5"/>
  <c r="K2018" i="5"/>
  <c r="K2017" i="5"/>
  <c r="K2016" i="5"/>
  <c r="K2015" i="5"/>
  <c r="K2014" i="5"/>
  <c r="K2013" i="5"/>
  <c r="K2012" i="5"/>
  <c r="K2011" i="5"/>
  <c r="K2010" i="5"/>
  <c r="K2009" i="5"/>
  <c r="K2008" i="5"/>
  <c r="K2007" i="5"/>
  <c r="K2006" i="5"/>
  <c r="K2005" i="5"/>
  <c r="K2004" i="5"/>
  <c r="K2003" i="5"/>
  <c r="K2002" i="5"/>
  <c r="K2001" i="5"/>
  <c r="K2000" i="5"/>
  <c r="K1999" i="5"/>
  <c r="K1998" i="5"/>
  <c r="K1997" i="5"/>
  <c r="K1996" i="5"/>
  <c r="K1995" i="5"/>
  <c r="K1994" i="5"/>
  <c r="K1993" i="5"/>
  <c r="K1992" i="5"/>
  <c r="K1991" i="5"/>
  <c r="K1990" i="5"/>
  <c r="K1989" i="5"/>
  <c r="K1988" i="5"/>
  <c r="K1987" i="5"/>
  <c r="K1986" i="5"/>
  <c r="K1985" i="5"/>
  <c r="K1984" i="5"/>
  <c r="K1983" i="5"/>
  <c r="K1982" i="5"/>
  <c r="K1981" i="5"/>
  <c r="K1980" i="5"/>
  <c r="K1979" i="5"/>
  <c r="K1978" i="5"/>
  <c r="K1977" i="5"/>
  <c r="K1976" i="5"/>
  <c r="K1975" i="5"/>
  <c r="K1974" i="5"/>
  <c r="K1973" i="5"/>
  <c r="K1972" i="5"/>
  <c r="K1971" i="5"/>
  <c r="K1970" i="5"/>
  <c r="K1969" i="5"/>
  <c r="K1968" i="5"/>
  <c r="K1967" i="5"/>
  <c r="K1966" i="5"/>
  <c r="K1965" i="5"/>
  <c r="K1964" i="5"/>
  <c r="K1963" i="5"/>
  <c r="K1962" i="5"/>
  <c r="K1961" i="5"/>
  <c r="K1960" i="5"/>
  <c r="K1959" i="5"/>
  <c r="K1958" i="5"/>
  <c r="K1957" i="5"/>
  <c r="K1956" i="5"/>
  <c r="K1955" i="5"/>
  <c r="K1954" i="5"/>
  <c r="K1953" i="5"/>
  <c r="K1952" i="5"/>
  <c r="K1951" i="5"/>
  <c r="K1950" i="5"/>
  <c r="K1949" i="5"/>
  <c r="K1948" i="5"/>
  <c r="K1947" i="5"/>
  <c r="K1946" i="5"/>
  <c r="K1945" i="5"/>
  <c r="K1944" i="5"/>
  <c r="K1943" i="5"/>
  <c r="K1942" i="5"/>
  <c r="K1941" i="5"/>
  <c r="K1940" i="5"/>
  <c r="K1939" i="5"/>
  <c r="K1938" i="5"/>
  <c r="K1937" i="5"/>
  <c r="K1936" i="5"/>
  <c r="K1935" i="5"/>
  <c r="K1934" i="5"/>
  <c r="K1933" i="5"/>
  <c r="K1932" i="5"/>
  <c r="K1931" i="5"/>
  <c r="K1930" i="5"/>
  <c r="K1929" i="5"/>
  <c r="K1928" i="5"/>
  <c r="K1927" i="5"/>
  <c r="K1926" i="5"/>
  <c r="K1925" i="5"/>
  <c r="K1924" i="5"/>
  <c r="K1923" i="5"/>
  <c r="K1922" i="5"/>
  <c r="K1921" i="5"/>
  <c r="K1920" i="5"/>
  <c r="K1919" i="5"/>
  <c r="K1918" i="5"/>
  <c r="K1917" i="5"/>
  <c r="K1916" i="5"/>
  <c r="K1915" i="5"/>
  <c r="K1914" i="5"/>
  <c r="K1913" i="5"/>
  <c r="K1912" i="5"/>
  <c r="K1911" i="5"/>
  <c r="K1910" i="5"/>
  <c r="K1909" i="5"/>
  <c r="K1908" i="5"/>
  <c r="K1907" i="5"/>
  <c r="K1906" i="5"/>
  <c r="K1905" i="5"/>
  <c r="K1904" i="5"/>
  <c r="K1903" i="5"/>
  <c r="K1902" i="5"/>
  <c r="K1901" i="5"/>
  <c r="K1900" i="5"/>
  <c r="K1899" i="5"/>
  <c r="K1898" i="5"/>
  <c r="K1897" i="5"/>
  <c r="K1896" i="5"/>
  <c r="K1895" i="5"/>
  <c r="K1894" i="5"/>
  <c r="K1893" i="5"/>
  <c r="K1892" i="5"/>
  <c r="K1891" i="5"/>
  <c r="K1890" i="5"/>
  <c r="K1889" i="5"/>
  <c r="K1888" i="5"/>
  <c r="K1887" i="5"/>
  <c r="K1886" i="5"/>
  <c r="K1885" i="5"/>
  <c r="K1884" i="5"/>
  <c r="K1883" i="5"/>
  <c r="K1882" i="5"/>
  <c r="K1881" i="5"/>
  <c r="K1880" i="5"/>
  <c r="K1879" i="5"/>
  <c r="K1878" i="5"/>
  <c r="K1877" i="5"/>
  <c r="K1876" i="5"/>
  <c r="K1875" i="5"/>
  <c r="K1874" i="5"/>
  <c r="K1873" i="5"/>
  <c r="K1872" i="5"/>
  <c r="K1871" i="5"/>
  <c r="K1870" i="5"/>
  <c r="K1869" i="5"/>
  <c r="K1868" i="5"/>
  <c r="K1867" i="5"/>
  <c r="K1866" i="5"/>
  <c r="K1865" i="5"/>
  <c r="K1864" i="5"/>
  <c r="K1863" i="5"/>
  <c r="K1862" i="5"/>
  <c r="K1861" i="5"/>
  <c r="K1860" i="5"/>
  <c r="K1859" i="5"/>
  <c r="K1858" i="5"/>
  <c r="K1857" i="5"/>
  <c r="K1856" i="5"/>
  <c r="K1855" i="5"/>
  <c r="K1854" i="5"/>
  <c r="K1853" i="5"/>
  <c r="K1852" i="5"/>
  <c r="K1851" i="5"/>
  <c r="K1850" i="5"/>
  <c r="K1849" i="5"/>
  <c r="K1848" i="5"/>
  <c r="K1847" i="5"/>
  <c r="K1846" i="5"/>
  <c r="K1845" i="5"/>
  <c r="K1844" i="5"/>
  <c r="K1843" i="5"/>
  <c r="K1842" i="5"/>
  <c r="K1841" i="5"/>
  <c r="K1840" i="5"/>
  <c r="K1839" i="5"/>
  <c r="K1838" i="5"/>
  <c r="K1837" i="5"/>
  <c r="K1836" i="5"/>
  <c r="K1835" i="5"/>
  <c r="K1834" i="5"/>
  <c r="K1833" i="5"/>
  <c r="K1832" i="5"/>
  <c r="K1831" i="5"/>
  <c r="K1830" i="5"/>
  <c r="K1829" i="5"/>
  <c r="K1828" i="5"/>
  <c r="K1827" i="5"/>
  <c r="K1826" i="5"/>
  <c r="K1825" i="5"/>
  <c r="K1824" i="5"/>
  <c r="K1823" i="5"/>
  <c r="K1822" i="5"/>
  <c r="K1821" i="5"/>
  <c r="K1820" i="5"/>
  <c r="K1819" i="5"/>
  <c r="K1818" i="5"/>
  <c r="K1817" i="5"/>
  <c r="K1816" i="5"/>
  <c r="K1815" i="5"/>
  <c r="K1814" i="5"/>
  <c r="K1813" i="5"/>
  <c r="K1812" i="5"/>
  <c r="K1811" i="5"/>
  <c r="K1810" i="5"/>
  <c r="K1809" i="5"/>
  <c r="K1808" i="5"/>
  <c r="K1807" i="5"/>
  <c r="K1806" i="5"/>
  <c r="K1805" i="5"/>
  <c r="K1804" i="5"/>
  <c r="K1803" i="5"/>
  <c r="K1802" i="5"/>
  <c r="K1801" i="5"/>
  <c r="K1800" i="5"/>
  <c r="K1799" i="5"/>
  <c r="K1798" i="5"/>
  <c r="K1797" i="5"/>
  <c r="K1796" i="5"/>
  <c r="K1795" i="5"/>
  <c r="K1794" i="5"/>
  <c r="K1793" i="5"/>
  <c r="K1792" i="5"/>
  <c r="K1791" i="5"/>
  <c r="K1790" i="5"/>
  <c r="K1789" i="5"/>
  <c r="K1788" i="5"/>
  <c r="K1787" i="5"/>
  <c r="K1786" i="5"/>
  <c r="K1785" i="5"/>
  <c r="K1784" i="5"/>
  <c r="K1783" i="5"/>
  <c r="K1782" i="5"/>
  <c r="K1781" i="5"/>
  <c r="K1780" i="5"/>
  <c r="K1779" i="5"/>
  <c r="K1778" i="5"/>
  <c r="K1777" i="5"/>
  <c r="K1776" i="5"/>
  <c r="K1775" i="5"/>
  <c r="K1774" i="5"/>
  <c r="K1773" i="5"/>
  <c r="K1772" i="5"/>
  <c r="K1771" i="5"/>
  <c r="K1770" i="5"/>
  <c r="K1769" i="5"/>
  <c r="K1768" i="5"/>
  <c r="K1767" i="5"/>
  <c r="K1766" i="5"/>
  <c r="K1765" i="5"/>
  <c r="K1764" i="5"/>
  <c r="K1763" i="5"/>
  <c r="K1762" i="5"/>
  <c r="K1761" i="5"/>
  <c r="K1760" i="5"/>
  <c r="K1759" i="5"/>
  <c r="K1758" i="5"/>
  <c r="K1757" i="5"/>
  <c r="K1756" i="5"/>
  <c r="K1755" i="5"/>
  <c r="K1754" i="5"/>
  <c r="K1753" i="5"/>
  <c r="K1752" i="5"/>
  <c r="K1751" i="5"/>
  <c r="K1750" i="5"/>
  <c r="K1749" i="5"/>
  <c r="K1748" i="5"/>
  <c r="K1747" i="5"/>
  <c r="K1746" i="5"/>
  <c r="K1745" i="5"/>
  <c r="K1744" i="5"/>
  <c r="K1743" i="5"/>
  <c r="K1742" i="5"/>
  <c r="K1741" i="5"/>
  <c r="K1740" i="5"/>
  <c r="K1739" i="5"/>
  <c r="K1738" i="5"/>
  <c r="K1737" i="5"/>
  <c r="K1736" i="5"/>
  <c r="K1735" i="5"/>
  <c r="K1734" i="5"/>
  <c r="K1733" i="5"/>
  <c r="K1732" i="5"/>
  <c r="K1731" i="5"/>
  <c r="K1730" i="5"/>
  <c r="K1729" i="5"/>
  <c r="K1728" i="5"/>
  <c r="K1727" i="5"/>
  <c r="K1726" i="5"/>
  <c r="K1725" i="5"/>
  <c r="K1724" i="5"/>
  <c r="K1723" i="5"/>
  <c r="K1722" i="5"/>
  <c r="K1721" i="5"/>
  <c r="K1720" i="5"/>
  <c r="K1719" i="5"/>
  <c r="K1718" i="5"/>
  <c r="K1717" i="5"/>
  <c r="K1716" i="5"/>
  <c r="K1715" i="5"/>
  <c r="K1714" i="5"/>
  <c r="K1713" i="5"/>
  <c r="K1712" i="5"/>
  <c r="K1711" i="5"/>
  <c r="K1710" i="5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514" i="5"/>
  <c r="K1513" i="5"/>
  <c r="K1512" i="5"/>
  <c r="K1511" i="5"/>
  <c r="K1510" i="5"/>
  <c r="K1509" i="5"/>
  <c r="K1508" i="5"/>
  <c r="K1507" i="5"/>
  <c r="K1506" i="5"/>
  <c r="K1505" i="5"/>
  <c r="K1504" i="5"/>
  <c r="K1503" i="5"/>
  <c r="K1502" i="5"/>
  <c r="K1501" i="5"/>
  <c r="K1500" i="5"/>
  <c r="K1499" i="5"/>
  <c r="K1498" i="5"/>
  <c r="K1497" i="5"/>
  <c r="K1496" i="5"/>
  <c r="K1495" i="5"/>
  <c r="K1494" i="5"/>
  <c r="K1493" i="5"/>
  <c r="K1492" i="5"/>
  <c r="K1491" i="5"/>
  <c r="K1490" i="5"/>
  <c r="K1489" i="5"/>
  <c r="K1488" i="5"/>
  <c r="K1487" i="5"/>
  <c r="K1486" i="5"/>
  <c r="K1485" i="5"/>
  <c r="K1484" i="5"/>
  <c r="K1483" i="5"/>
  <c r="K1482" i="5"/>
  <c r="K1481" i="5"/>
  <c r="K1480" i="5"/>
  <c r="K1479" i="5"/>
  <c r="K1478" i="5"/>
  <c r="K1477" i="5"/>
  <c r="K1476" i="5"/>
  <c r="K1475" i="5"/>
  <c r="K1474" i="5"/>
  <c r="K1473" i="5"/>
  <c r="K1472" i="5"/>
  <c r="K1471" i="5"/>
  <c r="K1470" i="5"/>
  <c r="K1469" i="5"/>
  <c r="K1468" i="5"/>
  <c r="K1467" i="5"/>
  <c r="K1466" i="5"/>
  <c r="K1465" i="5"/>
  <c r="K1464" i="5"/>
  <c r="K1463" i="5"/>
  <c r="K1462" i="5"/>
  <c r="K1461" i="5"/>
  <c r="K1460" i="5"/>
  <c r="K1459" i="5"/>
  <c r="K1458" i="5"/>
  <c r="K1457" i="5"/>
  <c r="K1456" i="5"/>
  <c r="K1455" i="5"/>
  <c r="K1454" i="5"/>
  <c r="K1453" i="5"/>
  <c r="K1452" i="5"/>
  <c r="K1451" i="5"/>
  <c r="K1450" i="5"/>
  <c r="K1449" i="5"/>
  <c r="K1448" i="5"/>
  <c r="K1447" i="5"/>
  <c r="K1446" i="5"/>
  <c r="K1445" i="5"/>
  <c r="K1444" i="5"/>
  <c r="K1443" i="5"/>
  <c r="K1442" i="5"/>
  <c r="K1441" i="5"/>
  <c r="K1440" i="5"/>
  <c r="K1439" i="5"/>
  <c r="K1438" i="5"/>
  <c r="K1437" i="5"/>
  <c r="K1436" i="5"/>
  <c r="K1435" i="5"/>
  <c r="K1434" i="5"/>
  <c r="K1433" i="5"/>
  <c r="K1432" i="5"/>
  <c r="K1431" i="5"/>
  <c r="K1430" i="5"/>
  <c r="K1429" i="5"/>
  <c r="K1428" i="5"/>
  <c r="K1427" i="5"/>
  <c r="K1426" i="5"/>
  <c r="K1425" i="5"/>
  <c r="K1424" i="5"/>
  <c r="K1423" i="5"/>
  <c r="K1422" i="5"/>
  <c r="K1421" i="5"/>
  <c r="K1420" i="5"/>
  <c r="K1419" i="5"/>
  <c r="K1418" i="5"/>
  <c r="K1417" i="5"/>
  <c r="K1416" i="5"/>
  <c r="K1415" i="5"/>
  <c r="K1414" i="5"/>
  <c r="K1413" i="5"/>
  <c r="K1412" i="5"/>
  <c r="K1411" i="5"/>
  <c r="K1410" i="5"/>
  <c r="K1409" i="5"/>
  <c r="K1408" i="5"/>
  <c r="K1407" i="5"/>
  <c r="K1406" i="5"/>
  <c r="K1405" i="5"/>
  <c r="K1404" i="5"/>
  <c r="K1403" i="5"/>
  <c r="K1402" i="5"/>
  <c r="K1401" i="5"/>
  <c r="K1400" i="5"/>
  <c r="K1399" i="5"/>
  <c r="K1398" i="5"/>
  <c r="K1397" i="5"/>
  <c r="K1396" i="5"/>
  <c r="K1395" i="5"/>
  <c r="K1394" i="5"/>
  <c r="K1393" i="5"/>
  <c r="K1392" i="5"/>
  <c r="K1391" i="5"/>
  <c r="K1390" i="5"/>
  <c r="K1389" i="5"/>
  <c r="K1388" i="5"/>
  <c r="K1387" i="5"/>
  <c r="K1386" i="5"/>
  <c r="K1385" i="5"/>
  <c r="K1384" i="5"/>
  <c r="K1383" i="5"/>
  <c r="K1382" i="5"/>
  <c r="K1381" i="5"/>
  <c r="K1380" i="5"/>
  <c r="K1379" i="5"/>
  <c r="K1378" i="5"/>
  <c r="K1377" i="5"/>
  <c r="K1376" i="5"/>
  <c r="K1375" i="5"/>
  <c r="K1374" i="5"/>
  <c r="K1373" i="5"/>
  <c r="K1372" i="5"/>
  <c r="K1371" i="5"/>
  <c r="K1370" i="5"/>
  <c r="K1369" i="5"/>
  <c r="K1368" i="5"/>
  <c r="K1367" i="5"/>
  <c r="K1366" i="5"/>
  <c r="K1365" i="5"/>
  <c r="K1364" i="5"/>
  <c r="K1363" i="5"/>
  <c r="K1362" i="5"/>
  <c r="K1361" i="5"/>
  <c r="K1360" i="5"/>
  <c r="K1359" i="5"/>
  <c r="K1358" i="5"/>
  <c r="K1357" i="5"/>
  <c r="K1356" i="5"/>
  <c r="K1355" i="5"/>
  <c r="K1354" i="5"/>
  <c r="K1353" i="5"/>
  <c r="K1352" i="5"/>
  <c r="K1351" i="5"/>
  <c r="K1350" i="5"/>
  <c r="K1349" i="5"/>
  <c r="K1348" i="5"/>
  <c r="K1347" i="5"/>
  <c r="K1346" i="5"/>
  <c r="K1345" i="5"/>
  <c r="K1344" i="5"/>
  <c r="K1343" i="5"/>
  <c r="K1342" i="5"/>
  <c r="K1341" i="5"/>
  <c r="K1340" i="5"/>
  <c r="K1339" i="5"/>
  <c r="K1338" i="5"/>
  <c r="K1337" i="5"/>
  <c r="K1336" i="5"/>
  <c r="K1335" i="5"/>
  <c r="K1334" i="5"/>
  <c r="K1333" i="5"/>
  <c r="K1332" i="5"/>
  <c r="K1331" i="5"/>
  <c r="K1330" i="5"/>
  <c r="K1329" i="5"/>
  <c r="K1328" i="5"/>
  <c r="K1327" i="5"/>
  <c r="K1326" i="5"/>
  <c r="K1325" i="5"/>
  <c r="K1324" i="5"/>
  <c r="K1323" i="5"/>
  <c r="K1322" i="5"/>
  <c r="K1321" i="5"/>
  <c r="K1320" i="5"/>
  <c r="K1319" i="5"/>
  <c r="K1318" i="5"/>
  <c r="K1317" i="5"/>
  <c r="K1316" i="5"/>
  <c r="K1315" i="5"/>
  <c r="K1314" i="5"/>
  <c r="K1313" i="5"/>
  <c r="K1312" i="5"/>
  <c r="K1311" i="5"/>
  <c r="K1310" i="5"/>
  <c r="K1309" i="5"/>
  <c r="K1308" i="5"/>
  <c r="K1307" i="5"/>
  <c r="K1306" i="5"/>
  <c r="K1305" i="5"/>
  <c r="K1304" i="5"/>
  <c r="K1303" i="5"/>
  <c r="K1302" i="5"/>
  <c r="K1301" i="5"/>
  <c r="K1300" i="5"/>
  <c r="K1299" i="5"/>
  <c r="K1298" i="5"/>
  <c r="K1297" i="5"/>
  <c r="K1296" i="5"/>
  <c r="K1295" i="5"/>
  <c r="K1294" i="5"/>
  <c r="K1293" i="5"/>
  <c r="K1292" i="5"/>
  <c r="K1291" i="5"/>
  <c r="K1290" i="5"/>
  <c r="K1289" i="5"/>
  <c r="K1288" i="5"/>
  <c r="K1287" i="5"/>
  <c r="K1286" i="5"/>
  <c r="K1285" i="5"/>
  <c r="K1284" i="5"/>
  <c r="K1283" i="5"/>
  <c r="K1282" i="5"/>
  <c r="K1281" i="5"/>
  <c r="K1280" i="5"/>
  <c r="K1279" i="5"/>
  <c r="K1278" i="5"/>
  <c r="K1277" i="5"/>
  <c r="K1276" i="5"/>
  <c r="K1275" i="5"/>
  <c r="K1274" i="5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C2" i="4"/>
  <c r="E2" i="4"/>
  <c r="F2" i="4"/>
  <c r="H2" i="4"/>
  <c r="C60" i="2"/>
  <c r="C61" i="2"/>
  <c r="C62" i="2"/>
  <c r="C63" i="2"/>
  <c r="C64" i="2"/>
  <c r="B2" i="4" s="1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I2" i="4" l="1"/>
  <c r="J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tc={90FA15DA-97F1-436E-8E1F-7D740ED04B62}</author>
    <author>tc={C836CF69-4124-4375-8CC6-4C975FC34F89}</author>
  </authors>
  <commentList>
    <comment ref="H8" authorId="0" shapeId="0" xr:uid="{90FA15DA-97F1-436E-8E1F-7D740ED04B6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case, YTD is the same as F2024. This is not always true.</t>
      </text>
    </comment>
    <comment ref="H35" authorId="1" shapeId="0" xr:uid="{C836CF69-4124-4375-8CC6-4C975FC34F89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case, YTD is the same as F2024. This is not always true.</t>
      </text>
    </comment>
  </commentList>
</comments>
</file>

<file path=xl/sharedStrings.xml><?xml version="1.0" encoding="utf-8"?>
<sst xmlns="http://schemas.openxmlformats.org/spreadsheetml/2006/main" count="36291" uniqueCount="3656">
  <si>
    <t>ApolloApparelWholesale</t>
  </si>
  <si>
    <t>HermesHosieryHub</t>
  </si>
  <si>
    <t>ZeusZephyrTees</t>
  </si>
  <si>
    <t>AthenaAttireWholesalers</t>
  </si>
  <si>
    <t>DionysusSockBoutique</t>
  </si>
  <si>
    <t>AresAthleticWear</t>
  </si>
  <si>
    <t>HeraHosieryHeaven</t>
  </si>
  <si>
    <t>PoseidonTidalTees</t>
  </si>
  <si>
    <t>AphroditeAdornments</t>
  </si>
  <si>
    <t>HephaestusThreads</t>
  </si>
  <si>
    <t>HadesHosieryHaven</t>
  </si>
  <si>
    <t>NikeVictoryWear</t>
  </si>
  <si>
    <t>DemeterDressDepot</t>
  </si>
  <si>
    <t>ErosEliteTees</t>
  </si>
  <si>
    <t>PersephonePetalSocks</t>
  </si>
  <si>
    <t>PanPineTees</t>
  </si>
  <si>
    <t>HermesWingedHosiery</t>
  </si>
  <si>
    <t>HestiaHomeComforts</t>
  </si>
  <si>
    <t>DionysusDeluxeTees</t>
  </si>
  <si>
    <t>ArtemisArcheryAttire</t>
  </si>
  <si>
    <t>Journal Entry #</t>
  </si>
  <si>
    <t>Date</t>
  </si>
  <si>
    <t>Company</t>
  </si>
  <si>
    <t>Customer</t>
  </si>
  <si>
    <t>Invoice Number</t>
  </si>
  <si>
    <t>Original Currency (CAD)</t>
  </si>
  <si>
    <t>Quantity</t>
  </si>
  <si>
    <t>Price</t>
  </si>
  <si>
    <t>Amount</t>
  </si>
  <si>
    <t>Seasonality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</si>
  <si>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</si>
  <si>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</si>
  <si>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</si>
  <si>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</si>
  <si>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</si>
  <si>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</si>
  <si>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</si>
  <si>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</si>
  <si>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</si>
  <si>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</si>
  <si>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</si>
  <si>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</si>
  <si>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Vendor Concentration</t>
  </si>
  <si>
    <t>Saturno Inc.</t>
  </si>
  <si>
    <t>Hats</t>
  </si>
  <si>
    <t>T-Shirts</t>
  </si>
  <si>
    <t>Purchase</t>
  </si>
  <si>
    <t>CAD</t>
  </si>
  <si>
    <t>Row Labels</t>
  </si>
  <si>
    <t>Grand Total</t>
  </si>
  <si>
    <t>Column Labels</t>
  </si>
  <si>
    <t>2021</t>
  </si>
  <si>
    <t>2022</t>
  </si>
  <si>
    <t>2023</t>
  </si>
  <si>
    <t>Sum of Amount</t>
  </si>
  <si>
    <t>INV846XJ</t>
  </si>
  <si>
    <t>INV590CZ</t>
  </si>
  <si>
    <t>INV319WB</t>
  </si>
  <si>
    <t>INV375OY</t>
  </si>
  <si>
    <t>INV75OL</t>
  </si>
  <si>
    <t>INV369OX</t>
  </si>
  <si>
    <t>INV20WP</t>
  </si>
  <si>
    <t>INV967JZ</t>
  </si>
  <si>
    <t>INV23KS</t>
  </si>
  <si>
    <t>INV45VA</t>
  </si>
  <si>
    <t>INV561HR</t>
  </si>
  <si>
    <t>INV385JV</t>
  </si>
  <si>
    <t>INV200BS</t>
  </si>
  <si>
    <t>INV775AD</t>
  </si>
  <si>
    <t>INV484NT</t>
  </si>
  <si>
    <t>INV748TU</t>
  </si>
  <si>
    <t>INV345TI</t>
  </si>
  <si>
    <t>INV281PH</t>
  </si>
  <si>
    <t>INV878XO</t>
  </si>
  <si>
    <t>INV306YQ</t>
  </si>
  <si>
    <t>INV819HB</t>
  </si>
  <si>
    <t>INV344MT</t>
  </si>
  <si>
    <t>INV472IG</t>
  </si>
  <si>
    <t>INV238BZ</t>
  </si>
  <si>
    <t>INV48LI</t>
  </si>
  <si>
    <t>INV209YN</t>
  </si>
  <si>
    <t>INV161XN</t>
  </si>
  <si>
    <t>INV941MB</t>
  </si>
  <si>
    <t>INV762SP</t>
  </si>
  <si>
    <t>INV331ML</t>
  </si>
  <si>
    <t>INV15PH</t>
  </si>
  <si>
    <t>INV574VL</t>
  </si>
  <si>
    <t>INV577FS</t>
  </si>
  <si>
    <t>INV550RG</t>
  </si>
  <si>
    <t>INV315MO</t>
  </si>
  <si>
    <t>INV193SC</t>
  </si>
  <si>
    <t>INV202WS</t>
  </si>
  <si>
    <t>INV660ER</t>
  </si>
  <si>
    <t>INV512QB</t>
  </si>
  <si>
    <t>INV12FG</t>
  </si>
  <si>
    <t>INV117TC</t>
  </si>
  <si>
    <t>INV899VO</t>
  </si>
  <si>
    <t>INV919WK</t>
  </si>
  <si>
    <t>INV582CW</t>
  </si>
  <si>
    <t>INV928RJ</t>
  </si>
  <si>
    <t>INV854MY</t>
  </si>
  <si>
    <t>INV389UU</t>
  </si>
  <si>
    <t>INV612YB</t>
  </si>
  <si>
    <t>INV798NI</t>
  </si>
  <si>
    <t>INV856SV</t>
  </si>
  <si>
    <t>INV567AY</t>
  </si>
  <si>
    <t>INV206WL</t>
  </si>
  <si>
    <t>INV114VG</t>
  </si>
  <si>
    <t>INV952CZ</t>
  </si>
  <si>
    <t>INV205UC</t>
  </si>
  <si>
    <t>INV600CM</t>
  </si>
  <si>
    <t>INV80CH</t>
  </si>
  <si>
    <t>INV89JN</t>
  </si>
  <si>
    <t>INV785NN</t>
  </si>
  <si>
    <t>INV341HS</t>
  </si>
  <si>
    <t>INV716HD</t>
  </si>
  <si>
    <t>INV916UV</t>
  </si>
  <si>
    <t>INV989CP</t>
  </si>
  <si>
    <t>INV952LM</t>
  </si>
  <si>
    <t>INV691RF</t>
  </si>
  <si>
    <t>INV694TR</t>
  </si>
  <si>
    <t>INV257TA</t>
  </si>
  <si>
    <t>INV181GN</t>
  </si>
  <si>
    <t>INV309HK</t>
  </si>
  <si>
    <t>INV973CR</t>
  </si>
  <si>
    <t>INV433NR</t>
  </si>
  <si>
    <t>INV325YC</t>
  </si>
  <si>
    <t>INV746OK</t>
  </si>
  <si>
    <t>INV74GQ</t>
  </si>
  <si>
    <t>INV206NI</t>
  </si>
  <si>
    <t>INV542MQ</t>
  </si>
  <si>
    <t>INV258GE</t>
  </si>
  <si>
    <t>INV342CW</t>
  </si>
  <si>
    <t>INV995RB</t>
  </si>
  <si>
    <t>INV818ZQ</t>
  </si>
  <si>
    <t>INV268YD</t>
  </si>
  <si>
    <t>INV679GL</t>
  </si>
  <si>
    <t>INV644IR</t>
  </si>
  <si>
    <t>INV367VM</t>
  </si>
  <si>
    <t>INV100LH</t>
  </si>
  <si>
    <t>INV830SE</t>
  </si>
  <si>
    <t>INV647CA</t>
  </si>
  <si>
    <t>INV815VV</t>
  </si>
  <si>
    <t>INV355PX</t>
  </si>
  <si>
    <t>INV128HV</t>
  </si>
  <si>
    <t>INV394PJ</t>
  </si>
  <si>
    <t>INV966PH</t>
  </si>
  <si>
    <t>INV86UY</t>
  </si>
  <si>
    <t>INV227MP</t>
  </si>
  <si>
    <t>INV218LM</t>
  </si>
  <si>
    <t>INV343ZU</t>
  </si>
  <si>
    <t>INV487IY</t>
  </si>
  <si>
    <t>INV877LU</t>
  </si>
  <si>
    <t>INV346VX</t>
  </si>
  <si>
    <t>INV944IN</t>
  </si>
  <si>
    <t>INV137RW</t>
  </si>
  <si>
    <t>INV868TX</t>
  </si>
  <si>
    <t>INV306MK</t>
  </si>
  <si>
    <t>INV348CW</t>
  </si>
  <si>
    <t>INV109GI</t>
  </si>
  <si>
    <t>INV275JN</t>
  </si>
  <si>
    <t>INV954YX</t>
  </si>
  <si>
    <t>INV222JX</t>
  </si>
  <si>
    <t>INV467ZE</t>
  </si>
  <si>
    <t>INV400AA</t>
  </si>
  <si>
    <t>INV95SV</t>
  </si>
  <si>
    <t>INV311GZ</t>
  </si>
  <si>
    <t>INV343CO</t>
  </si>
  <si>
    <t>INV215NJ</t>
  </si>
  <si>
    <t>INV336IA</t>
  </si>
  <si>
    <t>INV72RH</t>
  </si>
  <si>
    <t>INV230PV</t>
  </si>
  <si>
    <t>INV803NF</t>
  </si>
  <si>
    <t>INV995TB</t>
  </si>
  <si>
    <t>INV160AV</t>
  </si>
  <si>
    <t>INV528OV</t>
  </si>
  <si>
    <t>INV734SA</t>
  </si>
  <si>
    <t>INV956WP</t>
  </si>
  <si>
    <t>INV938VX</t>
  </si>
  <si>
    <t>INV755PO</t>
  </si>
  <si>
    <t>INV66HA</t>
  </si>
  <si>
    <t>INV588BG</t>
  </si>
  <si>
    <t>INV229SS</t>
  </si>
  <si>
    <t>INV806KJ</t>
  </si>
  <si>
    <t>INV136JZ</t>
  </si>
  <si>
    <t>INV888WT</t>
  </si>
  <si>
    <t>INV800YV</t>
  </si>
  <si>
    <t>INV864SX</t>
  </si>
  <si>
    <t>INV725BL</t>
  </si>
  <si>
    <t>INV881MK</t>
  </si>
  <si>
    <t>INV818MB</t>
  </si>
  <si>
    <t>INV367LB</t>
  </si>
  <si>
    <t>INV557FG</t>
  </si>
  <si>
    <t>INV93WL</t>
  </si>
  <si>
    <t>INV491MY</t>
  </si>
  <si>
    <t>INV47CW</t>
  </si>
  <si>
    <t>INV986ZS</t>
  </si>
  <si>
    <t>INV892LC</t>
  </si>
  <si>
    <t>INV895AN</t>
  </si>
  <si>
    <t>INV104ZQ</t>
  </si>
  <si>
    <t>INV899ZF</t>
  </si>
  <si>
    <t>INV629SP</t>
  </si>
  <si>
    <t>INV628DP</t>
  </si>
  <si>
    <t>INV746IR</t>
  </si>
  <si>
    <t>INV161VY</t>
  </si>
  <si>
    <t>INV566NN</t>
  </si>
  <si>
    <t>INV582HH</t>
  </si>
  <si>
    <t>INV742AW</t>
  </si>
  <si>
    <t>INV522GK</t>
  </si>
  <si>
    <t>INV221CX</t>
  </si>
  <si>
    <t>INV985RF</t>
  </si>
  <si>
    <t>INV623UE</t>
  </si>
  <si>
    <t>INV122NI</t>
  </si>
  <si>
    <t>INV335CY</t>
  </si>
  <si>
    <t>INV130TN</t>
  </si>
  <si>
    <t>INV334JC</t>
  </si>
  <si>
    <t>INV601ZC</t>
  </si>
  <si>
    <t>INV572PZ</t>
  </si>
  <si>
    <t>INV27NE</t>
  </si>
  <si>
    <t>INV179HW</t>
  </si>
  <si>
    <t>INV160NC</t>
  </si>
  <si>
    <t>INV779QD</t>
  </si>
  <si>
    <t>INV278HB</t>
  </si>
  <si>
    <t>INV51BW</t>
  </si>
  <si>
    <t>INV834ZM</t>
  </si>
  <si>
    <t>INV896XC</t>
  </si>
  <si>
    <t>INV282OX</t>
  </si>
  <si>
    <t>INV657HZ</t>
  </si>
  <si>
    <t>INV832LR</t>
  </si>
  <si>
    <t>INV426LC</t>
  </si>
  <si>
    <t>INV78RI</t>
  </si>
  <si>
    <t>INV632VV</t>
  </si>
  <si>
    <t>INV417XM</t>
  </si>
  <si>
    <t>INV640HZ</t>
  </si>
  <si>
    <t>INV772WT</t>
  </si>
  <si>
    <t>INV890KM</t>
  </si>
  <si>
    <t>INV548IQ</t>
  </si>
  <si>
    <t>INV912MQ</t>
  </si>
  <si>
    <t>INV114HY</t>
  </si>
  <si>
    <t>INV34MV</t>
  </si>
  <si>
    <t>INV446LA</t>
  </si>
  <si>
    <t>INV630KK</t>
  </si>
  <si>
    <t>INV653IC</t>
  </si>
  <si>
    <t>INV154XK</t>
  </si>
  <si>
    <t>INV228CY</t>
  </si>
  <si>
    <t>INV38JF</t>
  </si>
  <si>
    <t>INV437JG</t>
  </si>
  <si>
    <t>INV690VM</t>
  </si>
  <si>
    <t>INV719AY</t>
  </si>
  <si>
    <t>INV271MR</t>
  </si>
  <si>
    <t>INV540LF</t>
  </si>
  <si>
    <t>INV187MR</t>
  </si>
  <si>
    <t>INV250SN</t>
  </si>
  <si>
    <t>INV493HU</t>
  </si>
  <si>
    <t>INV339JK</t>
  </si>
  <si>
    <t>INV382BE</t>
  </si>
  <si>
    <t>INV682JT</t>
  </si>
  <si>
    <t>INV362JU</t>
  </si>
  <si>
    <t>INV221PG</t>
  </si>
  <si>
    <t>INV979CG</t>
  </si>
  <si>
    <t>INV508MC</t>
  </si>
  <si>
    <t>INV734RP</t>
  </si>
  <si>
    <t>INV973VO</t>
  </si>
  <si>
    <t>INV253HP</t>
  </si>
  <si>
    <t>INV752NM</t>
  </si>
  <si>
    <t>INV44PZ</t>
  </si>
  <si>
    <t>INV140IR</t>
  </si>
  <si>
    <t>INV700OZ</t>
  </si>
  <si>
    <t>INV74WN</t>
  </si>
  <si>
    <t>INV302ZG</t>
  </si>
  <si>
    <t>INV736KI</t>
  </si>
  <si>
    <t>INV94WG</t>
  </si>
  <si>
    <t>INV585IX</t>
  </si>
  <si>
    <t>INV841DL</t>
  </si>
  <si>
    <t>INV956MS</t>
  </si>
  <si>
    <t>INV452ZC</t>
  </si>
  <si>
    <t>INV333AU</t>
  </si>
  <si>
    <t>INV627RR</t>
  </si>
  <si>
    <t>INV800JS</t>
  </si>
  <si>
    <t>INV276RR</t>
  </si>
  <si>
    <t>INV618OE</t>
  </si>
  <si>
    <t>INV731CC</t>
  </si>
  <si>
    <t>INV5CA</t>
  </si>
  <si>
    <t>INV551GG</t>
  </si>
  <si>
    <t>INV721FD</t>
  </si>
  <si>
    <t>INV463JR</t>
  </si>
  <si>
    <t>INV11AT</t>
  </si>
  <si>
    <t>INV37YA</t>
  </si>
  <si>
    <t>INV977MM</t>
  </si>
  <si>
    <t>INV865TJ</t>
  </si>
  <si>
    <t>INV518QQ</t>
  </si>
  <si>
    <t>INV350VU</t>
  </si>
  <si>
    <t>INV12ZR</t>
  </si>
  <si>
    <t>INV197GH</t>
  </si>
  <si>
    <t>INV679TF</t>
  </si>
  <si>
    <t>INV595UZ</t>
  </si>
  <si>
    <t>INV242LQ</t>
  </si>
  <si>
    <t>INV908TT</t>
  </si>
  <si>
    <t>INV469NI</t>
  </si>
  <si>
    <t>INV936BU</t>
  </si>
  <si>
    <t>INV46HO</t>
  </si>
  <si>
    <t>INV847DS</t>
  </si>
  <si>
    <t>INV580AL</t>
  </si>
  <si>
    <t>INV431DC</t>
  </si>
  <si>
    <t>INV886QB</t>
  </si>
  <si>
    <t>INV144SJ</t>
  </si>
  <si>
    <t>INV446OH</t>
  </si>
  <si>
    <t>INV392SL</t>
  </si>
  <si>
    <t>INV953FG</t>
  </si>
  <si>
    <t>INV15AE</t>
  </si>
  <si>
    <t>INV256VD</t>
  </si>
  <si>
    <t>INV708KH</t>
  </si>
  <si>
    <t>INV624FY</t>
  </si>
  <si>
    <t>INV747VN</t>
  </si>
  <si>
    <t>INV381ZC</t>
  </si>
  <si>
    <t>INV74AG</t>
  </si>
  <si>
    <t>INV966XZ</t>
  </si>
  <si>
    <t>INV901PM</t>
  </si>
  <si>
    <t>INV949AG</t>
  </si>
  <si>
    <t>INV831WQ</t>
  </si>
  <si>
    <t>INV490KU</t>
  </si>
  <si>
    <t>INV228DT</t>
  </si>
  <si>
    <t>INV351BJ</t>
  </si>
  <si>
    <t>INV276SN</t>
  </si>
  <si>
    <t>INV286NV</t>
  </si>
  <si>
    <t>INV841TY</t>
  </si>
  <si>
    <t>INV309GY</t>
  </si>
  <si>
    <t>INV806BA</t>
  </si>
  <si>
    <t>INV376ER</t>
  </si>
  <si>
    <t>INV829MJ</t>
  </si>
  <si>
    <t>INV449XQ</t>
  </si>
  <si>
    <t>INV339FY</t>
  </si>
  <si>
    <t>INV620QV</t>
  </si>
  <si>
    <t>INV73OP</t>
  </si>
  <si>
    <t>INV296XA</t>
  </si>
  <si>
    <t>INV412CH</t>
  </si>
  <si>
    <t>INV625ES</t>
  </si>
  <si>
    <t>INV694AZ</t>
  </si>
  <si>
    <t>INV169YK</t>
  </si>
  <si>
    <t>INV672RN</t>
  </si>
  <si>
    <t>INV272CE</t>
  </si>
  <si>
    <t>INV421MH</t>
  </si>
  <si>
    <t>INV807BY</t>
  </si>
  <si>
    <t>INV353QI</t>
  </si>
  <si>
    <t>INV584SI</t>
  </si>
  <si>
    <t>INV77XO</t>
  </si>
  <si>
    <t>INV429NE</t>
  </si>
  <si>
    <t>INV432AF</t>
  </si>
  <si>
    <t>INV212GM</t>
  </si>
  <si>
    <t>INV179ND</t>
  </si>
  <si>
    <t>INV913HF</t>
  </si>
  <si>
    <t>INV170NT</t>
  </si>
  <si>
    <t>INV613HA</t>
  </si>
  <si>
    <t>INV960WK</t>
  </si>
  <si>
    <t>INV209BF</t>
  </si>
  <si>
    <t>INV193LZ</t>
  </si>
  <si>
    <t>INV101BI</t>
  </si>
  <si>
    <t>INV30BW</t>
  </si>
  <si>
    <t>INV640ZQ</t>
  </si>
  <si>
    <t>INV402JB</t>
  </si>
  <si>
    <t>INV122HS</t>
  </si>
  <si>
    <t>INV275XY</t>
  </si>
  <si>
    <t>INV590IK</t>
  </si>
  <si>
    <t>INV861SC</t>
  </si>
  <si>
    <t>INV490GP</t>
  </si>
  <si>
    <t>INV441KB</t>
  </si>
  <si>
    <t>INV725NV</t>
  </si>
  <si>
    <t>INV724ZX</t>
  </si>
  <si>
    <t>INV988HI</t>
  </si>
  <si>
    <t>INV857ZB</t>
  </si>
  <si>
    <t>INV605NX</t>
  </si>
  <si>
    <t>INV806TV</t>
  </si>
  <si>
    <t>INV626JY</t>
  </si>
  <si>
    <t>INV59AI</t>
  </si>
  <si>
    <t>INV601PB</t>
  </si>
  <si>
    <t>INV511FG</t>
  </si>
  <si>
    <t>INV13RU</t>
  </si>
  <si>
    <t>INV969BU</t>
  </si>
  <si>
    <t>INV522TV</t>
  </si>
  <si>
    <t>INV603QX</t>
  </si>
  <si>
    <t>INV848RO</t>
  </si>
  <si>
    <t>INV401MN</t>
  </si>
  <si>
    <t>INV782WE</t>
  </si>
  <si>
    <t>INV782DL</t>
  </si>
  <si>
    <t>INV355UX</t>
  </si>
  <si>
    <t>INV165EW</t>
  </si>
  <si>
    <t>INV297TD</t>
  </si>
  <si>
    <t>INV79UR</t>
  </si>
  <si>
    <t>INV351JP</t>
  </si>
  <si>
    <t>INV559GR</t>
  </si>
  <si>
    <t>INV296UV</t>
  </si>
  <si>
    <t>INV468PM</t>
  </si>
  <si>
    <t>INV519NA</t>
  </si>
  <si>
    <t>INV420TW</t>
  </si>
  <si>
    <t>INV949DR</t>
  </si>
  <si>
    <t>INV769LN</t>
  </si>
  <si>
    <t>INV438VR</t>
  </si>
  <si>
    <t>INV123WU</t>
  </si>
  <si>
    <t>INV558DH</t>
  </si>
  <si>
    <t>INV677KH</t>
  </si>
  <si>
    <t>INV264SY</t>
  </si>
  <si>
    <t>INV355YL</t>
  </si>
  <si>
    <t>INV210BF</t>
  </si>
  <si>
    <t>INV42VU</t>
  </si>
  <si>
    <t>INV607QN</t>
  </si>
  <si>
    <t>INV865EE</t>
  </si>
  <si>
    <t>INV232YV</t>
  </si>
  <si>
    <t>INV57ZJ</t>
  </si>
  <si>
    <t>INV632JD</t>
  </si>
  <si>
    <t>INV821YN</t>
  </si>
  <si>
    <t>INV912LD</t>
  </si>
  <si>
    <t>INV173NZ</t>
  </si>
  <si>
    <t>INV666HS</t>
  </si>
  <si>
    <t>INV826KM</t>
  </si>
  <si>
    <t>INV599GV</t>
  </si>
  <si>
    <t>INV21BN</t>
  </si>
  <si>
    <t>INV352VF</t>
  </si>
  <si>
    <t>INV979LX</t>
  </si>
  <si>
    <t>INV914BQ</t>
  </si>
  <si>
    <t>INV491XR</t>
  </si>
  <si>
    <t>INV205LW</t>
  </si>
  <si>
    <t>INV183UU</t>
  </si>
  <si>
    <t>INV619HD</t>
  </si>
  <si>
    <t>INV826BT</t>
  </si>
  <si>
    <t>INV574WA</t>
  </si>
  <si>
    <t>INV348GZ</t>
  </si>
  <si>
    <t>INV701DI</t>
  </si>
  <si>
    <t>INV369WR</t>
  </si>
  <si>
    <t>INV320UO</t>
  </si>
  <si>
    <t>INV135EQ</t>
  </si>
  <si>
    <t>INV171AY</t>
  </si>
  <si>
    <t>INV696HP</t>
  </si>
  <si>
    <t>INV948ND</t>
  </si>
  <si>
    <t>INV815SJ</t>
  </si>
  <si>
    <t>INV316EW</t>
  </si>
  <si>
    <t>INV500QE</t>
  </si>
  <si>
    <t>INV73LD</t>
  </si>
  <si>
    <t>INV517VB</t>
  </si>
  <si>
    <t>INV209XR</t>
  </si>
  <si>
    <t>INV956WE</t>
  </si>
  <si>
    <t>INV965FB</t>
  </si>
  <si>
    <t>INV199TJ</t>
  </si>
  <si>
    <t>INV903CJ</t>
  </si>
  <si>
    <t>INV728NL</t>
  </si>
  <si>
    <t>INV80QH</t>
  </si>
  <si>
    <t>INV581SP</t>
  </si>
  <si>
    <t>INV102QH</t>
  </si>
  <si>
    <t>INV677OL</t>
  </si>
  <si>
    <t>INV588HG</t>
  </si>
  <si>
    <t>INV578KB</t>
  </si>
  <si>
    <t>INV439MV</t>
  </si>
  <si>
    <t>INV812QJ</t>
  </si>
  <si>
    <t>INV191LM</t>
  </si>
  <si>
    <t>INV195XI</t>
  </si>
  <si>
    <t>INV95OT</t>
  </si>
  <si>
    <t>INV0QA</t>
  </si>
  <si>
    <t>INV325XZ</t>
  </si>
  <si>
    <t>INV185DM</t>
  </si>
  <si>
    <t>INV22ZH</t>
  </si>
  <si>
    <t>INV336EX</t>
  </si>
  <si>
    <t>INV60YB</t>
  </si>
  <si>
    <t>INV494UJ</t>
  </si>
  <si>
    <t>INV390CX</t>
  </si>
  <si>
    <t>INV293JE</t>
  </si>
  <si>
    <t>INV843XW</t>
  </si>
  <si>
    <t>INV683BG</t>
  </si>
  <si>
    <t>INV950EQ</t>
  </si>
  <si>
    <t>INV112FB</t>
  </si>
  <si>
    <t>INV139PY</t>
  </si>
  <si>
    <t>INV987VC</t>
  </si>
  <si>
    <t>INV924LR</t>
  </si>
  <si>
    <t>INV621NX</t>
  </si>
  <si>
    <t>INV798DQ</t>
  </si>
  <si>
    <t>INV579GV</t>
  </si>
  <si>
    <t>INV318ZQ</t>
  </si>
  <si>
    <t>INV458QW</t>
  </si>
  <si>
    <t>INV588ZY</t>
  </si>
  <si>
    <t>INV601XF</t>
  </si>
  <si>
    <t>INV235EA</t>
  </si>
  <si>
    <t>INV269PE</t>
  </si>
  <si>
    <t>INV672VA</t>
  </si>
  <si>
    <t>INV279AI</t>
  </si>
  <si>
    <t>INV250SJ</t>
  </si>
  <si>
    <t>INV325DY</t>
  </si>
  <si>
    <t>INV870VN</t>
  </si>
  <si>
    <t>INV487KL</t>
  </si>
  <si>
    <t>INV176TV</t>
  </si>
  <si>
    <t>INV774AS</t>
  </si>
  <si>
    <t>INV594RY</t>
  </si>
  <si>
    <t>INV121RM</t>
  </si>
  <si>
    <t>INV614GI</t>
  </si>
  <si>
    <t>INV519DR</t>
  </si>
  <si>
    <t>INV249HW</t>
  </si>
  <si>
    <t>INV308WY</t>
  </si>
  <si>
    <t>INV742GR</t>
  </si>
  <si>
    <t>INV562QV</t>
  </si>
  <si>
    <t>INV1HY</t>
  </si>
  <si>
    <t>INV969YQ</t>
  </si>
  <si>
    <t>INV100EB</t>
  </si>
  <si>
    <t>INV588UL</t>
  </si>
  <si>
    <t>INV640PV</t>
  </si>
  <si>
    <t>INV37UE</t>
  </si>
  <si>
    <t>INV935XO</t>
  </si>
  <si>
    <t>INV523UZ</t>
  </si>
  <si>
    <t>INV170WO</t>
  </si>
  <si>
    <t>INV821KB</t>
  </si>
  <si>
    <t>INV375DV</t>
  </si>
  <si>
    <t>INV287WX</t>
  </si>
  <si>
    <t>INV193QW</t>
  </si>
  <si>
    <t>INV207SL</t>
  </si>
  <si>
    <t>INV647SF</t>
  </si>
  <si>
    <t>INV839YK</t>
  </si>
  <si>
    <t>INV113WB</t>
  </si>
  <si>
    <t>INV947MO</t>
  </si>
  <si>
    <t>INV747WV</t>
  </si>
  <si>
    <t>INV605DL</t>
  </si>
  <si>
    <t>INV580IC</t>
  </si>
  <si>
    <t>INV596YJ</t>
  </si>
  <si>
    <t>INV788TD</t>
  </si>
  <si>
    <t>INV58RF</t>
  </si>
  <si>
    <t>INV258MV</t>
  </si>
  <si>
    <t>INV144JJ</t>
  </si>
  <si>
    <t>INV279EF</t>
  </si>
  <si>
    <t>INV577WK</t>
  </si>
  <si>
    <t>INV211IJ</t>
  </si>
  <si>
    <t>INV870VE</t>
  </si>
  <si>
    <t>INV863DV</t>
  </si>
  <si>
    <t>INV252MI</t>
  </si>
  <si>
    <t>INV473RZ</t>
  </si>
  <si>
    <t>INV922OL</t>
  </si>
  <si>
    <t>INV857WU</t>
  </si>
  <si>
    <t>INV17PD</t>
  </si>
  <si>
    <t>INV575EQ</t>
  </si>
  <si>
    <t>INV576BC</t>
  </si>
  <si>
    <t>INV658EW</t>
  </si>
  <si>
    <t>INV304OU</t>
  </si>
  <si>
    <t>INV366HO</t>
  </si>
  <si>
    <t>INV493ON</t>
  </si>
  <si>
    <t>INV794WM</t>
  </si>
  <si>
    <t>INV246HB</t>
  </si>
  <si>
    <t>INV667MM</t>
  </si>
  <si>
    <t>INV237YP</t>
  </si>
  <si>
    <t>INV177XT</t>
  </si>
  <si>
    <t>INV931KX</t>
  </si>
  <si>
    <t>INV511CW</t>
  </si>
  <si>
    <t>INV65YI</t>
  </si>
  <si>
    <t>INV627JA</t>
  </si>
  <si>
    <t>INV515ZZ</t>
  </si>
  <si>
    <t>INV622WI</t>
  </si>
  <si>
    <t>INV785WV</t>
  </si>
  <si>
    <t>INV282LE</t>
  </si>
  <si>
    <t>INV119NT</t>
  </si>
  <si>
    <t>INV549CH</t>
  </si>
  <si>
    <t>INV907JV</t>
  </si>
  <si>
    <t>INV313OL</t>
  </si>
  <si>
    <t>INV534IQ</t>
  </si>
  <si>
    <t>INV579GP</t>
  </si>
  <si>
    <t>INV948WL</t>
  </si>
  <si>
    <t>INV604JO</t>
  </si>
  <si>
    <t>INV70TR</t>
  </si>
  <si>
    <t>INV737AQ</t>
  </si>
  <si>
    <t>INV445CY</t>
  </si>
  <si>
    <t>INV700MO</t>
  </si>
  <si>
    <t>INV639BF</t>
  </si>
  <si>
    <t>INV659KI</t>
  </si>
  <si>
    <t>INV482VI</t>
  </si>
  <si>
    <t>INV791SH</t>
  </si>
  <si>
    <t>INV473HK</t>
  </si>
  <si>
    <t>INV783BU</t>
  </si>
  <si>
    <t>INV939IR</t>
  </si>
  <si>
    <t>INV485LQ</t>
  </si>
  <si>
    <t>INV501TH</t>
  </si>
  <si>
    <t>INV531GF</t>
  </si>
  <si>
    <t>INV0CT</t>
  </si>
  <si>
    <t>INV789LV</t>
  </si>
  <si>
    <t>INV232KQ</t>
  </si>
  <si>
    <t>INV359IZ</t>
  </si>
  <si>
    <t>INV615IE</t>
  </si>
  <si>
    <t>INV363EG</t>
  </si>
  <si>
    <t>INV513HU</t>
  </si>
  <si>
    <t>INV33YL</t>
  </si>
  <si>
    <t>INV797UY</t>
  </si>
  <si>
    <t>INV256KJ</t>
  </si>
  <si>
    <t>INV951NV</t>
  </si>
  <si>
    <t>INV623FT</t>
  </si>
  <si>
    <t>INV441UG</t>
  </si>
  <si>
    <t>INV253XC</t>
  </si>
  <si>
    <t>INV920AA</t>
  </si>
  <si>
    <t>INV781KP</t>
  </si>
  <si>
    <t>INV166SU</t>
  </si>
  <si>
    <t>INV960UE</t>
  </si>
  <si>
    <t>INV512IY</t>
  </si>
  <si>
    <t>INV493QA</t>
  </si>
  <si>
    <t>INV406NL</t>
  </si>
  <si>
    <t>INV960CO</t>
  </si>
  <si>
    <t>INV736WP</t>
  </si>
  <si>
    <t>INV697XH</t>
  </si>
  <si>
    <t>INV798QF</t>
  </si>
  <si>
    <t>INV923LO</t>
  </si>
  <si>
    <t>INV996FZ</t>
  </si>
  <si>
    <t>INV821DB</t>
  </si>
  <si>
    <t>INV152EC</t>
  </si>
  <si>
    <t>INV913LG</t>
  </si>
  <si>
    <t>INV52QN</t>
  </si>
  <si>
    <t>INV109EG</t>
  </si>
  <si>
    <t>INV117JL</t>
  </si>
  <si>
    <t>INV914SC</t>
  </si>
  <si>
    <t>INV543RI</t>
  </si>
  <si>
    <t>INV114TQ</t>
  </si>
  <si>
    <t>INV728NS</t>
  </si>
  <si>
    <t>INV635DD</t>
  </si>
  <si>
    <t>INV753VQ</t>
  </si>
  <si>
    <t>INV472BX</t>
  </si>
  <si>
    <t>INV160TV</t>
  </si>
  <si>
    <t>INV28LR</t>
  </si>
  <si>
    <t>INV586EB</t>
  </si>
  <si>
    <t>INV141YI</t>
  </si>
  <si>
    <t>INV493KS</t>
  </si>
  <si>
    <t>INV524ZP</t>
  </si>
  <si>
    <t>INV916OC</t>
  </si>
  <si>
    <t>INV268AE</t>
  </si>
  <si>
    <t>INV847OQ</t>
  </si>
  <si>
    <t>INV350SD</t>
  </si>
  <si>
    <t>INV990QU</t>
  </si>
  <si>
    <t>INV426RG</t>
  </si>
  <si>
    <t>INV979PL</t>
  </si>
  <si>
    <t>INV883OO</t>
  </si>
  <si>
    <t>INV964DQ</t>
  </si>
  <si>
    <t>INV974ZO</t>
  </si>
  <si>
    <t>INV366CF</t>
  </si>
  <si>
    <t>INV514QN</t>
  </si>
  <si>
    <t>INV741EM</t>
  </si>
  <si>
    <t>INV676GM</t>
  </si>
  <si>
    <t>INV438MZ</t>
  </si>
  <si>
    <t>INV279OI</t>
  </si>
  <si>
    <t>INV310SG</t>
  </si>
  <si>
    <t>INV694NM</t>
  </si>
  <si>
    <t>INV562JM</t>
  </si>
  <si>
    <t>INV134KF</t>
  </si>
  <si>
    <t>INV760GA</t>
  </si>
  <si>
    <t>INV817HP</t>
  </si>
  <si>
    <t>INV198NE</t>
  </si>
  <si>
    <t>INV369SS</t>
  </si>
  <si>
    <t>INV723LK</t>
  </si>
  <si>
    <t>INV827LX</t>
  </si>
  <si>
    <t>INV102HX</t>
  </si>
  <si>
    <t>INV993MZ</t>
  </si>
  <si>
    <t>INV529DL</t>
  </si>
  <si>
    <t>INV757CH</t>
  </si>
  <si>
    <t>INV202KY</t>
  </si>
  <si>
    <t>INV451TI</t>
  </si>
  <si>
    <t>INV262DZ</t>
  </si>
  <si>
    <t>INV198TI</t>
  </si>
  <si>
    <t>INV270DV</t>
  </si>
  <si>
    <t>INV671KS</t>
  </si>
  <si>
    <t>INV326JO</t>
  </si>
  <si>
    <t>INV173QI</t>
  </si>
  <si>
    <t>INV180ZH</t>
  </si>
  <si>
    <t>INV813HQ</t>
  </si>
  <si>
    <t>INV200EC</t>
  </si>
  <si>
    <t>INV826TQ</t>
  </si>
  <si>
    <t>INV46RK</t>
  </si>
  <si>
    <t>INV461EO</t>
  </si>
  <si>
    <t>INV967IN</t>
  </si>
  <si>
    <t>INV603PL</t>
  </si>
  <si>
    <t>INV443OK</t>
  </si>
  <si>
    <t>INV576RY</t>
  </si>
  <si>
    <t>INV22DX</t>
  </si>
  <si>
    <t>INV157TE</t>
  </si>
  <si>
    <t>INV184TJ</t>
  </si>
  <si>
    <t>INV716IK</t>
  </si>
  <si>
    <t>INV516QU</t>
  </si>
  <si>
    <t>INV613FM</t>
  </si>
  <si>
    <t>INV130YA</t>
  </si>
  <si>
    <t>INV512ZJ</t>
  </si>
  <si>
    <t>INV690KI</t>
  </si>
  <si>
    <t>INV55SP</t>
  </si>
  <si>
    <t>INV245AD</t>
  </si>
  <si>
    <t>INV511WY</t>
  </si>
  <si>
    <t>INV903QP</t>
  </si>
  <si>
    <t>INV43KN</t>
  </si>
  <si>
    <t>INV386GT</t>
  </si>
  <si>
    <t>INV415KW</t>
  </si>
  <si>
    <t>INV759PZ</t>
  </si>
  <si>
    <t>INV995ER</t>
  </si>
  <si>
    <t>INV719ZU</t>
  </si>
  <si>
    <t>INV60BC</t>
  </si>
  <si>
    <t>INV630WM</t>
  </si>
  <si>
    <t>INV990CT</t>
  </si>
  <si>
    <t>INV75ST</t>
  </si>
  <si>
    <t>INV18BD</t>
  </si>
  <si>
    <t>INV500OO</t>
  </si>
  <si>
    <t>INV189PM</t>
  </si>
  <si>
    <t>INV962NW</t>
  </si>
  <si>
    <t>INV489KX</t>
  </si>
  <si>
    <t>INV612IH</t>
  </si>
  <si>
    <t>INV196XD</t>
  </si>
  <si>
    <t>INV966KO</t>
  </si>
  <si>
    <t>INV124BI</t>
  </si>
  <si>
    <t>INV438XJ</t>
  </si>
  <si>
    <t>INV871WK</t>
  </si>
  <si>
    <t>INV836KV</t>
  </si>
  <si>
    <t>INV485BU</t>
  </si>
  <si>
    <t>INV508PW</t>
  </si>
  <si>
    <t>INV696SY</t>
  </si>
  <si>
    <t>INV233KI</t>
  </si>
  <si>
    <t>INV81CK</t>
  </si>
  <si>
    <t>INV561EO</t>
  </si>
  <si>
    <t>INV424RD</t>
  </si>
  <si>
    <t>INV495ZN</t>
  </si>
  <si>
    <t>INV211YX</t>
  </si>
  <si>
    <t>INV484JF</t>
  </si>
  <si>
    <t>INV331DM</t>
  </si>
  <si>
    <t>INV724AE</t>
  </si>
  <si>
    <t>INV2LD</t>
  </si>
  <si>
    <t>INV804ZB</t>
  </si>
  <si>
    <t>INV36QK</t>
  </si>
  <si>
    <t>INV674HI</t>
  </si>
  <si>
    <t>INV843VS</t>
  </si>
  <si>
    <t>INV688JP</t>
  </si>
  <si>
    <t>INV610OC</t>
  </si>
  <si>
    <t>INV986EB</t>
  </si>
  <si>
    <t>INV786WB</t>
  </si>
  <si>
    <t>INV961IP</t>
  </si>
  <si>
    <t>INV252YW</t>
  </si>
  <si>
    <t>INV248JI</t>
  </si>
  <si>
    <t>INV519IC</t>
  </si>
  <si>
    <t>INV112LV</t>
  </si>
  <si>
    <t>INV641DA</t>
  </si>
  <si>
    <t>INV545NJ</t>
  </si>
  <si>
    <t>INV283EO</t>
  </si>
  <si>
    <t>INV519BR</t>
  </si>
  <si>
    <t>INV726VX</t>
  </si>
  <si>
    <t>INV384TR</t>
  </si>
  <si>
    <t>INV597WD</t>
  </si>
  <si>
    <t>INV473HW</t>
  </si>
  <si>
    <t>INV332HH</t>
  </si>
  <si>
    <t>INV616EF</t>
  </si>
  <si>
    <t>INV332MY</t>
  </si>
  <si>
    <t>INV684RN</t>
  </si>
  <si>
    <t>INV372QL</t>
  </si>
  <si>
    <t>INV684YU</t>
  </si>
  <si>
    <t>INV886NZ</t>
  </si>
  <si>
    <t>INV871RB</t>
  </si>
  <si>
    <t>INV309SE</t>
  </si>
  <si>
    <t>INV720YW</t>
  </si>
  <si>
    <t>INV613NV</t>
  </si>
  <si>
    <t>INV398KN</t>
  </si>
  <si>
    <t>INV931SY</t>
  </si>
  <si>
    <t>INV159UF</t>
  </si>
  <si>
    <t>INV844NN</t>
  </si>
  <si>
    <t>INV328KH</t>
  </si>
  <si>
    <t>INV362DJ</t>
  </si>
  <si>
    <t>INV963MA</t>
  </si>
  <si>
    <t>INV730UU</t>
  </si>
  <si>
    <t>INV642RJ</t>
  </si>
  <si>
    <t>INV355VN</t>
  </si>
  <si>
    <t>INV579XL</t>
  </si>
  <si>
    <t>INV718UX</t>
  </si>
  <si>
    <t>INV666YI</t>
  </si>
  <si>
    <t>INV916OF</t>
  </si>
  <si>
    <t>INV626WD</t>
  </si>
  <si>
    <t>INV995FW</t>
  </si>
  <si>
    <t>INV512LM</t>
  </si>
  <si>
    <t>INV20ST</t>
  </si>
  <si>
    <t>INV176NG</t>
  </si>
  <si>
    <t>INV996XL</t>
  </si>
  <si>
    <t>INV707FB</t>
  </si>
  <si>
    <t>INV131LJ</t>
  </si>
  <si>
    <t>INV621GU</t>
  </si>
  <si>
    <t>INV961KV</t>
  </si>
  <si>
    <t>INV70AJ</t>
  </si>
  <si>
    <t>INV71LG</t>
  </si>
  <si>
    <t>INV44BQ</t>
  </si>
  <si>
    <t>INV406PT</t>
  </si>
  <si>
    <t>INV883ST</t>
  </si>
  <si>
    <t>INV166LB</t>
  </si>
  <si>
    <t>INV283AH</t>
  </si>
  <si>
    <t>INV325VA</t>
  </si>
  <si>
    <t>INV60TL</t>
  </si>
  <si>
    <t>INV693XH</t>
  </si>
  <si>
    <t>INV661XS</t>
  </si>
  <si>
    <t>INV754EQ</t>
  </si>
  <si>
    <t>INV688KX</t>
  </si>
  <si>
    <t>INV614ZX</t>
  </si>
  <si>
    <t>INV371VF</t>
  </si>
  <si>
    <t>INV393YS</t>
  </si>
  <si>
    <t>INV170XG</t>
  </si>
  <si>
    <t>INV524GF</t>
  </si>
  <si>
    <t>INV148GP</t>
  </si>
  <si>
    <t>INV720WD</t>
  </si>
  <si>
    <t>INV719WR</t>
  </si>
  <si>
    <t>INV25TS</t>
  </si>
  <si>
    <t>INV85TY</t>
  </si>
  <si>
    <t>INV604PK</t>
  </si>
  <si>
    <t>INV965WK</t>
  </si>
  <si>
    <t>INV187MV</t>
  </si>
  <si>
    <t>INV151NP</t>
  </si>
  <si>
    <t>INV844YJ</t>
  </si>
  <si>
    <t>INV850VN</t>
  </si>
  <si>
    <t>INV478JJ</t>
  </si>
  <si>
    <t>INV730XR</t>
  </si>
  <si>
    <t>INV417VS</t>
  </si>
  <si>
    <t>INV5BM</t>
  </si>
  <si>
    <t>INV326YQ</t>
  </si>
  <si>
    <t>INV493GG</t>
  </si>
  <si>
    <t>INV312KJ</t>
  </si>
  <si>
    <t>INV948WN</t>
  </si>
  <si>
    <t>INV844AS</t>
  </si>
  <si>
    <t>INV486HY</t>
  </si>
  <si>
    <t>INV359DU</t>
  </si>
  <si>
    <t>INV158LV</t>
  </si>
  <si>
    <t>INV145BV</t>
  </si>
  <si>
    <t>INV578XQ</t>
  </si>
  <si>
    <t>INV523SB</t>
  </si>
  <si>
    <t>INV873SH</t>
  </si>
  <si>
    <t>INV716PP</t>
  </si>
  <si>
    <t>INV269HA</t>
  </si>
  <si>
    <t>INV69RP</t>
  </si>
  <si>
    <t>INV630RN</t>
  </si>
  <si>
    <t>INV517PB</t>
  </si>
  <si>
    <t>INV677EV</t>
  </si>
  <si>
    <t>INV46HA</t>
  </si>
  <si>
    <t>INV480XD</t>
  </si>
  <si>
    <t>INV501NJ</t>
  </si>
  <si>
    <t>INV703IG</t>
  </si>
  <si>
    <t>INV264GB</t>
  </si>
  <si>
    <t>INV612DO</t>
  </si>
  <si>
    <t>INV435LA</t>
  </si>
  <si>
    <t>INV176FS</t>
  </si>
  <si>
    <t>INV218WF</t>
  </si>
  <si>
    <t>INV327JK</t>
  </si>
  <si>
    <t>INV0ZM</t>
  </si>
  <si>
    <t>INV217VM</t>
  </si>
  <si>
    <t>INV775HR</t>
  </si>
  <si>
    <t>INV534NC</t>
  </si>
  <si>
    <t>INV943WS</t>
  </si>
  <si>
    <t>INV747MV</t>
  </si>
  <si>
    <t>INV904YB</t>
  </si>
  <si>
    <t>INV510VD</t>
  </si>
  <si>
    <t>INV233WD</t>
  </si>
  <si>
    <t>INV58PY</t>
  </si>
  <si>
    <t>INV885OC</t>
  </si>
  <si>
    <t>INV319RB</t>
  </si>
  <si>
    <t>INV449YL</t>
  </si>
  <si>
    <t>INV416OV</t>
  </si>
  <si>
    <t>INV332WT</t>
  </si>
  <si>
    <t>INV554JS</t>
  </si>
  <si>
    <t>INV837WO</t>
  </si>
  <si>
    <t>INV474BS</t>
  </si>
  <si>
    <t>INV64WC</t>
  </si>
  <si>
    <t>INV696RL</t>
  </si>
  <si>
    <t>INV840GR</t>
  </si>
  <si>
    <t>INV969BY</t>
  </si>
  <si>
    <t>INV695RA</t>
  </si>
  <si>
    <t>INV874LL</t>
  </si>
  <si>
    <t>INV752IE</t>
  </si>
  <si>
    <t>INV378MC</t>
  </si>
  <si>
    <t>INV967ZW</t>
  </si>
  <si>
    <t>INV571BE</t>
  </si>
  <si>
    <t>INV535VS</t>
  </si>
  <si>
    <t>INV530IB</t>
  </si>
  <si>
    <t>INV272XY</t>
  </si>
  <si>
    <t>INV914NR</t>
  </si>
  <si>
    <t>INV634MY</t>
  </si>
  <si>
    <t>INV517UM</t>
  </si>
  <si>
    <t>INV263SW</t>
  </si>
  <si>
    <t>INV395HR</t>
  </si>
  <si>
    <t>INV291RF</t>
  </si>
  <si>
    <t>INV266KS</t>
  </si>
  <si>
    <t>INV37TK</t>
  </si>
  <si>
    <t>INV519UE</t>
  </si>
  <si>
    <t>INV988UI</t>
  </si>
  <si>
    <t>INV665JM</t>
  </si>
  <si>
    <t>INV829KV</t>
  </si>
  <si>
    <t>INV887HN</t>
  </si>
  <si>
    <t>INV279MT</t>
  </si>
  <si>
    <t>INV517DJ</t>
  </si>
  <si>
    <t>INV139FO</t>
  </si>
  <si>
    <t>INV681UL</t>
  </si>
  <si>
    <t>INV170XR</t>
  </si>
  <si>
    <t>INV490JI</t>
  </si>
  <si>
    <t>INV339PO</t>
  </si>
  <si>
    <t>INV543ON</t>
  </si>
  <si>
    <t>INV369VO</t>
  </si>
  <si>
    <t>INV421RO</t>
  </si>
  <si>
    <t>INV333ZX</t>
  </si>
  <si>
    <t>INV597LT</t>
  </si>
  <si>
    <t>INV294US</t>
  </si>
  <si>
    <t>INV836EU</t>
  </si>
  <si>
    <t>INV97OU</t>
  </si>
  <si>
    <t>INV779FP</t>
  </si>
  <si>
    <t>INV98YF</t>
  </si>
  <si>
    <t>INV287LN</t>
  </si>
  <si>
    <t>INV814AW</t>
  </si>
  <si>
    <t>INV116GW</t>
  </si>
  <si>
    <t>INV849UM</t>
  </si>
  <si>
    <t>INV324OO</t>
  </si>
  <si>
    <t>INV676ZQ</t>
  </si>
  <si>
    <t>INV20KL</t>
  </si>
  <si>
    <t>INV232JU</t>
  </si>
  <si>
    <t>INV515GO</t>
  </si>
  <si>
    <t>INV72KU</t>
  </si>
  <si>
    <t>INV477QQ</t>
  </si>
  <si>
    <t>INV773EQ</t>
  </si>
  <si>
    <t>INV407ML</t>
  </si>
  <si>
    <t>INV544SF</t>
  </si>
  <si>
    <t>INV127RX</t>
  </si>
  <si>
    <t>INV272GH</t>
  </si>
  <si>
    <t>INV727PZ</t>
  </si>
  <si>
    <t>INV301WM</t>
  </si>
  <si>
    <t>INV202DB</t>
  </si>
  <si>
    <t>INV584RC</t>
  </si>
  <si>
    <t>INV395QD</t>
  </si>
  <si>
    <t>INV690VI</t>
  </si>
  <si>
    <t>INV582RI</t>
  </si>
  <si>
    <t>INV352KX</t>
  </si>
  <si>
    <t>INV629NQ</t>
  </si>
  <si>
    <t>INV747BC</t>
  </si>
  <si>
    <t>INV789NF</t>
  </si>
  <si>
    <t>INV439FY</t>
  </si>
  <si>
    <t>INV387AJ</t>
  </si>
  <si>
    <t>INV345AM</t>
  </si>
  <si>
    <t>INV552ME</t>
  </si>
  <si>
    <t>INV500OB</t>
  </si>
  <si>
    <t>INV168SE</t>
  </si>
  <si>
    <t>INV754WY</t>
  </si>
  <si>
    <t>INV925LB</t>
  </si>
  <si>
    <t>INV321AP</t>
  </si>
  <si>
    <t>INV179KO</t>
  </si>
  <si>
    <t>INV400AU</t>
  </si>
  <si>
    <t>INV972UK</t>
  </si>
  <si>
    <t>INV426KY</t>
  </si>
  <si>
    <t>INV541XM</t>
  </si>
  <si>
    <t>INV41OM</t>
  </si>
  <si>
    <t>INV745DA</t>
  </si>
  <si>
    <t>INV758JZ</t>
  </si>
  <si>
    <t>INV614MM</t>
  </si>
  <si>
    <t>INV387KY</t>
  </si>
  <si>
    <t>INV999UQ</t>
  </si>
  <si>
    <t>INV931ST</t>
  </si>
  <si>
    <t>INV985ZK</t>
  </si>
  <si>
    <t>INV92IL</t>
  </si>
  <si>
    <t>INV423KB</t>
  </si>
  <si>
    <t>INV943GN</t>
  </si>
  <si>
    <t>INV704QY</t>
  </si>
  <si>
    <t>INV974HZ</t>
  </si>
  <si>
    <t>INV668HC</t>
  </si>
  <si>
    <t>INV5YB</t>
  </si>
  <si>
    <t>INV109GK</t>
  </si>
  <si>
    <t>INV86EF</t>
  </si>
  <si>
    <t>INV759MX</t>
  </si>
  <si>
    <t>INV293AT</t>
  </si>
  <si>
    <t>INV427DV</t>
  </si>
  <si>
    <t>INV407SC</t>
  </si>
  <si>
    <t>INV534XF</t>
  </si>
  <si>
    <t>INV874NF</t>
  </si>
  <si>
    <t>INV455CL</t>
  </si>
  <si>
    <t>INV803CI</t>
  </si>
  <si>
    <t>INV240NC</t>
  </si>
  <si>
    <t>INV525HM</t>
  </si>
  <si>
    <t>INV571IA</t>
  </si>
  <si>
    <t>INV513IB</t>
  </si>
  <si>
    <t>INV860VD</t>
  </si>
  <si>
    <t>INV782DQ</t>
  </si>
  <si>
    <t>INV33DX</t>
  </si>
  <si>
    <t>INV813TE</t>
  </si>
  <si>
    <t>INV713GZ</t>
  </si>
  <si>
    <t>INV61EZ</t>
  </si>
  <si>
    <t>INV752PJ</t>
  </si>
  <si>
    <t>INV84AB</t>
  </si>
  <si>
    <t>INV733LT</t>
  </si>
  <si>
    <t>INV335XC</t>
  </si>
  <si>
    <t>INV274TE</t>
  </si>
  <si>
    <t>INV370RD</t>
  </si>
  <si>
    <t>INV233UU</t>
  </si>
  <si>
    <t>INV304UJ</t>
  </si>
  <si>
    <t>INV565QE</t>
  </si>
  <si>
    <t>INV38YZ</t>
  </si>
  <si>
    <t>INV338RM</t>
  </si>
  <si>
    <t>INV267RA</t>
  </si>
  <si>
    <t>INV474DT</t>
  </si>
  <si>
    <t>INV348QA</t>
  </si>
  <si>
    <t>INV277AD</t>
  </si>
  <si>
    <t>INV373AK</t>
  </si>
  <si>
    <t>INV740BR</t>
  </si>
  <si>
    <t>INV430BX</t>
  </si>
  <si>
    <t>INV470JB</t>
  </si>
  <si>
    <t>INV521JY</t>
  </si>
  <si>
    <t>INV471EZ</t>
  </si>
  <si>
    <t>INV493ZY</t>
  </si>
  <si>
    <t>INV974WN</t>
  </si>
  <si>
    <t>INV882SR</t>
  </si>
  <si>
    <t>INV170AE</t>
  </si>
  <si>
    <t>INV181SK</t>
  </si>
  <si>
    <t>INV993EG</t>
  </si>
  <si>
    <t>INV248EN</t>
  </si>
  <si>
    <t>INV623FR</t>
  </si>
  <si>
    <t>INV625SD</t>
  </si>
  <si>
    <t>INV134WX</t>
  </si>
  <si>
    <t>INV969ZY</t>
  </si>
  <si>
    <t>INV531TC</t>
  </si>
  <si>
    <t>INV263NP</t>
  </si>
  <si>
    <t>INV944ZE</t>
  </si>
  <si>
    <t>INV464ET</t>
  </si>
  <si>
    <t>INV161KU</t>
  </si>
  <si>
    <t>INV23LY</t>
  </si>
  <si>
    <t>INV369DM</t>
  </si>
  <si>
    <t>INV112SU</t>
  </si>
  <si>
    <t>INV705AZ</t>
  </si>
  <si>
    <t>INV893AU</t>
  </si>
  <si>
    <t>INV950LC</t>
  </si>
  <si>
    <t>INV980OE</t>
  </si>
  <si>
    <t>INV699WN</t>
  </si>
  <si>
    <t>INV954FD</t>
  </si>
  <si>
    <t>INV73MO</t>
  </si>
  <si>
    <t>INV908KG</t>
  </si>
  <si>
    <t>INV674IF</t>
  </si>
  <si>
    <t>INV560AX</t>
  </si>
  <si>
    <t>INV926XW</t>
  </si>
  <si>
    <t>INV754VZ</t>
  </si>
  <si>
    <t>INV899TX</t>
  </si>
  <si>
    <t>INV549GA</t>
  </si>
  <si>
    <t>INV730HE</t>
  </si>
  <si>
    <t>INV468FQ</t>
  </si>
  <si>
    <t>INV174CI</t>
  </si>
  <si>
    <t>INV132IG</t>
  </si>
  <si>
    <t>INV952QX</t>
  </si>
  <si>
    <t>INV370AT</t>
  </si>
  <si>
    <t>INV459MT</t>
  </si>
  <si>
    <t>INV121TQ</t>
  </si>
  <si>
    <t>INV681FX</t>
  </si>
  <si>
    <t>INV76OP</t>
  </si>
  <si>
    <t>INV704BJ</t>
  </si>
  <si>
    <t>INV119CT</t>
  </si>
  <si>
    <t>INV596CD</t>
  </si>
  <si>
    <t>INV618IC</t>
  </si>
  <si>
    <t>INV256BW</t>
  </si>
  <si>
    <t>INV287WW</t>
  </si>
  <si>
    <t>INV790XE</t>
  </si>
  <si>
    <t>INV13ZW</t>
  </si>
  <si>
    <t>INV332TI</t>
  </si>
  <si>
    <t>INV318FY</t>
  </si>
  <si>
    <t>INV348HF</t>
  </si>
  <si>
    <t>INV520JF</t>
  </si>
  <si>
    <t>INV135HY</t>
  </si>
  <si>
    <t>INV721LS</t>
  </si>
  <si>
    <t>INV18ES</t>
  </si>
  <si>
    <t>INV86FW</t>
  </si>
  <si>
    <t>INV516BE</t>
  </si>
  <si>
    <t>INV423CY</t>
  </si>
  <si>
    <t>INV607UB</t>
  </si>
  <si>
    <t>INV149AU</t>
  </si>
  <si>
    <t>INV786II</t>
  </si>
  <si>
    <t>INV480LC</t>
  </si>
  <si>
    <t>INV175TL</t>
  </si>
  <si>
    <t>INV748VP</t>
  </si>
  <si>
    <t>INV518SA</t>
  </si>
  <si>
    <t>INV356QG</t>
  </si>
  <si>
    <t>INV739OF</t>
  </si>
  <si>
    <t>INV346AT</t>
  </si>
  <si>
    <t>INV146EP</t>
  </si>
  <si>
    <t>INV319FM</t>
  </si>
  <si>
    <t>INV377AP</t>
  </si>
  <si>
    <t>INV542MT</t>
  </si>
  <si>
    <t>INV512VV</t>
  </si>
  <si>
    <t>INV645KA</t>
  </si>
  <si>
    <t>INV664RK</t>
  </si>
  <si>
    <t>INV945BH</t>
  </si>
  <si>
    <t>INV365WH</t>
  </si>
  <si>
    <t>INV29UC</t>
  </si>
  <si>
    <t>INV709UW</t>
  </si>
  <si>
    <t>INV978QD</t>
  </si>
  <si>
    <t>INV10DV</t>
  </si>
  <si>
    <t>INV876SP</t>
  </si>
  <si>
    <t>INV998YG</t>
  </si>
  <si>
    <t>INV430EE</t>
  </si>
  <si>
    <t>INV867EO</t>
  </si>
  <si>
    <t>INV128FR</t>
  </si>
  <si>
    <t>INV687CH</t>
  </si>
  <si>
    <t>INV326QV</t>
  </si>
  <si>
    <t>INV960HM</t>
  </si>
  <si>
    <t>INV506FE</t>
  </si>
  <si>
    <t>INV974VK</t>
  </si>
  <si>
    <t>INV988LK</t>
  </si>
  <si>
    <t>INV402FM</t>
  </si>
  <si>
    <t>INV727QK</t>
  </si>
  <si>
    <t>INV533II</t>
  </si>
  <si>
    <t>INV343ZL</t>
  </si>
  <si>
    <t>INV551WK</t>
  </si>
  <si>
    <t>INV400ZM</t>
  </si>
  <si>
    <t>INV502OT</t>
  </si>
  <si>
    <t>INV554EU</t>
  </si>
  <si>
    <t>INV87UU</t>
  </si>
  <si>
    <t>INV510KW</t>
  </si>
  <si>
    <t>INV397JS</t>
  </si>
  <si>
    <t>INV499HQ</t>
  </si>
  <si>
    <t>INV966CB</t>
  </si>
  <si>
    <t>INV117ZG</t>
  </si>
  <si>
    <t>INV878SG</t>
  </si>
  <si>
    <t>INV672JT</t>
  </si>
  <si>
    <t>INV911ZK</t>
  </si>
  <si>
    <t>INV868AL</t>
  </si>
  <si>
    <t>INV743XP</t>
  </si>
  <si>
    <t>INV173VA</t>
  </si>
  <si>
    <t>INV891PR</t>
  </si>
  <si>
    <t>INV47NE</t>
  </si>
  <si>
    <t>INV524LU</t>
  </si>
  <si>
    <t>INV908BB</t>
  </si>
  <si>
    <t>INV833PV</t>
  </si>
  <si>
    <t>INV356XT</t>
  </si>
  <si>
    <t>INV62FL</t>
  </si>
  <si>
    <t>INV289VT</t>
  </si>
  <si>
    <t>INV341AI</t>
  </si>
  <si>
    <t>INV336IW</t>
  </si>
  <si>
    <t>INV201MX</t>
  </si>
  <si>
    <t>INV853FW</t>
  </si>
  <si>
    <t>INV815PM</t>
  </si>
  <si>
    <t>INV711PQ</t>
  </si>
  <si>
    <t>INV234DO</t>
  </si>
  <si>
    <t>INV667HH</t>
  </si>
  <si>
    <t>INV307QQ</t>
  </si>
  <si>
    <t>INV907LM</t>
  </si>
  <si>
    <t>INV865ZF</t>
  </si>
  <si>
    <t>INV572UH</t>
  </si>
  <si>
    <t>INV567YL</t>
  </si>
  <si>
    <t>INV787TD</t>
  </si>
  <si>
    <t>INV75BE</t>
  </si>
  <si>
    <t>INV173PE</t>
  </si>
  <si>
    <t>INV455NN</t>
  </si>
  <si>
    <t>INV629GK</t>
  </si>
  <si>
    <t>INV157CK</t>
  </si>
  <si>
    <t>INV596VJ</t>
  </si>
  <si>
    <t>INV837AR</t>
  </si>
  <si>
    <t>INV266KP</t>
  </si>
  <si>
    <t>INV179QA</t>
  </si>
  <si>
    <t>INV755ND</t>
  </si>
  <si>
    <t>INV837YI</t>
  </si>
  <si>
    <t>INV505PN</t>
  </si>
  <si>
    <t>INV694XL</t>
  </si>
  <si>
    <t>INV570FC</t>
  </si>
  <si>
    <t>INV118BQ</t>
  </si>
  <si>
    <t>INV127GA</t>
  </si>
  <si>
    <t>INV403OY</t>
  </si>
  <si>
    <t>INV275ZL</t>
  </si>
  <si>
    <t>INV386TI</t>
  </si>
  <si>
    <t>INV71HK</t>
  </si>
  <si>
    <t>INV515SL</t>
  </si>
  <si>
    <t>INV442UH</t>
  </si>
  <si>
    <t>INV566ZB</t>
  </si>
  <si>
    <t>INV472SD</t>
  </si>
  <si>
    <t>INV568AI</t>
  </si>
  <si>
    <t>INV905WW</t>
  </si>
  <si>
    <t>INV947GC</t>
  </si>
  <si>
    <t>INV798JU</t>
  </si>
  <si>
    <t>INV221MD</t>
  </si>
  <si>
    <t>INV521ED</t>
  </si>
  <si>
    <t>INV783HO</t>
  </si>
  <si>
    <t>INV894BH</t>
  </si>
  <si>
    <t>INV659MF</t>
  </si>
  <si>
    <t>INV489VB</t>
  </si>
  <si>
    <t>INV924LI</t>
  </si>
  <si>
    <t>INV718PK</t>
  </si>
  <si>
    <t>INV66BT</t>
  </si>
  <si>
    <t>INV720MF</t>
  </si>
  <si>
    <t>INV936TB</t>
  </si>
  <si>
    <t>INV18SX</t>
  </si>
  <si>
    <t>INV347BC</t>
  </si>
  <si>
    <t>INV369KS</t>
  </si>
  <si>
    <t>INV875GQ</t>
  </si>
  <si>
    <t>INV177PG</t>
  </si>
  <si>
    <t>INV211OT</t>
  </si>
  <si>
    <t>INV190KW</t>
  </si>
  <si>
    <t>INV197KH</t>
  </si>
  <si>
    <t>INV356PD</t>
  </si>
  <si>
    <t>INV943XX</t>
  </si>
  <si>
    <t>INV429RG</t>
  </si>
  <si>
    <t>INV656II</t>
  </si>
  <si>
    <t>INV51OX</t>
  </si>
  <si>
    <t>INV89PK</t>
  </si>
  <si>
    <t>INV313KQ</t>
  </si>
  <si>
    <t>INV799YV</t>
  </si>
  <si>
    <t>INV524SB</t>
  </si>
  <si>
    <t>INV695LD</t>
  </si>
  <si>
    <t>INV69RQ</t>
  </si>
  <si>
    <t>INV369YH</t>
  </si>
  <si>
    <t>INV104YZ</t>
  </si>
  <si>
    <t>INV699SF</t>
  </si>
  <si>
    <t>INV453ON</t>
  </si>
  <si>
    <t>INV588SU</t>
  </si>
  <si>
    <t>INV562AQ</t>
  </si>
  <si>
    <t>INV129AU</t>
  </si>
  <si>
    <t>INV320BP</t>
  </si>
  <si>
    <t>INV440TZ</t>
  </si>
  <si>
    <t>INV9YB</t>
  </si>
  <si>
    <t>INV749ST</t>
  </si>
  <si>
    <t>INV257JX</t>
  </si>
  <si>
    <t>INV35QY</t>
  </si>
  <si>
    <t>INV819CP</t>
  </si>
  <si>
    <t>INV477QG</t>
  </si>
  <si>
    <t>INV352ME</t>
  </si>
  <si>
    <t>INV66MK</t>
  </si>
  <si>
    <t>INV38OU</t>
  </si>
  <si>
    <t>INV603ZM</t>
  </si>
  <si>
    <t>INV725VF</t>
  </si>
  <si>
    <t>INV640LK</t>
  </si>
  <si>
    <t>INV481LW</t>
  </si>
  <si>
    <t>INV653PN</t>
  </si>
  <si>
    <t>INV673BX</t>
  </si>
  <si>
    <t>INV644EB</t>
  </si>
  <si>
    <t>INV34PW</t>
  </si>
  <si>
    <t>INV606KA</t>
  </si>
  <si>
    <t>INV269DP</t>
  </si>
  <si>
    <t>INV483IG</t>
  </si>
  <si>
    <t>INV853DX</t>
  </si>
  <si>
    <t>INV354FG</t>
  </si>
  <si>
    <t>INV249QS</t>
  </si>
  <si>
    <t>INV211LY</t>
  </si>
  <si>
    <t>INV457SZ</t>
  </si>
  <si>
    <t>INV456CT</t>
  </si>
  <si>
    <t>INV40FJ</t>
  </si>
  <si>
    <t>INV552FV</t>
  </si>
  <si>
    <t>INV326DA</t>
  </si>
  <si>
    <t>INV593OM</t>
  </si>
  <si>
    <t>INV77NP</t>
  </si>
  <si>
    <t>INV793FK</t>
  </si>
  <si>
    <t>INV413MQ</t>
  </si>
  <si>
    <t>INV219NW</t>
  </si>
  <si>
    <t>INV566HX</t>
  </si>
  <si>
    <t>INV660XW</t>
  </si>
  <si>
    <t>INV664BJ</t>
  </si>
  <si>
    <t>INV321PN</t>
  </si>
  <si>
    <t>INV661BD</t>
  </si>
  <si>
    <t>INV168JW</t>
  </si>
  <si>
    <t>INV887EF</t>
  </si>
  <si>
    <t>INV302ZE</t>
  </si>
  <si>
    <t>INV794UO</t>
  </si>
  <si>
    <t>INV645ON</t>
  </si>
  <si>
    <t>INV764AD</t>
  </si>
  <si>
    <t>INV687GG</t>
  </si>
  <si>
    <t>INV844DX</t>
  </si>
  <si>
    <t>INV742FG</t>
  </si>
  <si>
    <t>INV300RS</t>
  </si>
  <si>
    <t>INV252VX</t>
  </si>
  <si>
    <t>INV37JW</t>
  </si>
  <si>
    <t>INV242IS</t>
  </si>
  <si>
    <t>INV657IT</t>
  </si>
  <si>
    <t>INV624MA</t>
  </si>
  <si>
    <t>INV935YN</t>
  </si>
  <si>
    <t>INV948MG</t>
  </si>
  <si>
    <t>INV748AV</t>
  </si>
  <si>
    <t>INV904ZG</t>
  </si>
  <si>
    <t>INV766XH</t>
  </si>
  <si>
    <t>INV609ET</t>
  </si>
  <si>
    <t>INV300OD</t>
  </si>
  <si>
    <t>INV860DD</t>
  </si>
  <si>
    <t>INV756QI</t>
  </si>
  <si>
    <t>INV0WT</t>
  </si>
  <si>
    <t>INV536YR</t>
  </si>
  <si>
    <t>INV799NB</t>
  </si>
  <si>
    <t>INV973XK</t>
  </si>
  <si>
    <t>INV926RB</t>
  </si>
  <si>
    <t>INV240EQ</t>
  </si>
  <si>
    <t>INV858KR</t>
  </si>
  <si>
    <t>INV926HX</t>
  </si>
  <si>
    <t>INV252JV</t>
  </si>
  <si>
    <t>INV402HI</t>
  </si>
  <si>
    <t>INV493HW</t>
  </si>
  <si>
    <t>INV392SR</t>
  </si>
  <si>
    <t>INV612NS</t>
  </si>
  <si>
    <t>INV368GW</t>
  </si>
  <si>
    <t>INV997GP</t>
  </si>
  <si>
    <t>INV800WS</t>
  </si>
  <si>
    <t>INV479NE</t>
  </si>
  <si>
    <t>INV569TO</t>
  </si>
  <si>
    <t>INV19CZ</t>
  </si>
  <si>
    <t>INV711MD</t>
  </si>
  <si>
    <t>INV896ZE</t>
  </si>
  <si>
    <t>INV625FE</t>
  </si>
  <si>
    <t>INV911PC</t>
  </si>
  <si>
    <t>INV59ZN</t>
  </si>
  <si>
    <t>INV393HA</t>
  </si>
  <si>
    <t>INV655SW</t>
  </si>
  <si>
    <t>INV841DN</t>
  </si>
  <si>
    <t>INV293OD</t>
  </si>
  <si>
    <t>INV450VS</t>
  </si>
  <si>
    <t>INV450LP</t>
  </si>
  <si>
    <t>INV977NV</t>
  </si>
  <si>
    <t>INV688UG</t>
  </si>
  <si>
    <t>INV905SG</t>
  </si>
  <si>
    <t>INV955LC</t>
  </si>
  <si>
    <t>INV830IZ</t>
  </si>
  <si>
    <t>INV232VD</t>
  </si>
  <si>
    <t>INV276OK</t>
  </si>
  <si>
    <t>INV175YK</t>
  </si>
  <si>
    <t>INV331BP</t>
  </si>
  <si>
    <t>INV672GF</t>
  </si>
  <si>
    <t>INV24ON</t>
  </si>
  <si>
    <t>INV721CQ</t>
  </si>
  <si>
    <t>INV68EO</t>
  </si>
  <si>
    <t>INV386XP</t>
  </si>
  <si>
    <t>INV159XU</t>
  </si>
  <si>
    <t>INV158SJ</t>
  </si>
  <si>
    <t>INV525OL</t>
  </si>
  <si>
    <t>INV89SO</t>
  </si>
  <si>
    <t>INV641LQ</t>
  </si>
  <si>
    <t>INV168DI</t>
  </si>
  <si>
    <t>INV450QC</t>
  </si>
  <si>
    <t>INV784DL</t>
  </si>
  <si>
    <t>INV348JH</t>
  </si>
  <si>
    <t>INV573LV</t>
  </si>
  <si>
    <t>INV137EY</t>
  </si>
  <si>
    <t>INV121HC</t>
  </si>
  <si>
    <t>INV576XQ</t>
  </si>
  <si>
    <t>INV658QJ</t>
  </si>
  <si>
    <t>INV468IC</t>
  </si>
  <si>
    <t>INV181IH</t>
  </si>
  <si>
    <t>INV676HT</t>
  </si>
  <si>
    <t>INV454IK</t>
  </si>
  <si>
    <t>INV446RK</t>
  </si>
  <si>
    <t>INV272DF</t>
  </si>
  <si>
    <t>INV266ZN</t>
  </si>
  <si>
    <t>INV5NE</t>
  </si>
  <si>
    <t>INV354HM</t>
  </si>
  <si>
    <t>INV516NP</t>
  </si>
  <si>
    <t>INV910KD</t>
  </si>
  <si>
    <t>INV884RN</t>
  </si>
  <si>
    <t>INV728HN</t>
  </si>
  <si>
    <t>INV910GG</t>
  </si>
  <si>
    <t>INV930DB</t>
  </si>
  <si>
    <t>INV255MW</t>
  </si>
  <si>
    <t>INV58TZ</t>
  </si>
  <si>
    <t>INV804FZ</t>
  </si>
  <si>
    <t>INV215BL</t>
  </si>
  <si>
    <t>INV243LA</t>
  </si>
  <si>
    <t>INV557HG</t>
  </si>
  <si>
    <t>INV828XK</t>
  </si>
  <si>
    <t>INV622JW</t>
  </si>
  <si>
    <t>INV391OQ</t>
  </si>
  <si>
    <t>INV673KO</t>
  </si>
  <si>
    <t>INV399ZR</t>
  </si>
  <si>
    <t>INV491PW</t>
  </si>
  <si>
    <t>INV356FK</t>
  </si>
  <si>
    <t>INV977IC</t>
  </si>
  <si>
    <t>INV674XI</t>
  </si>
  <si>
    <t>INV587HD</t>
  </si>
  <si>
    <t>INV752VM</t>
  </si>
  <si>
    <t>INV6VQ</t>
  </si>
  <si>
    <t>INV73LO</t>
  </si>
  <si>
    <t>INV714XR</t>
  </si>
  <si>
    <t>INV469WU</t>
  </si>
  <si>
    <t>INV869ZP</t>
  </si>
  <si>
    <t>INV216VI</t>
  </si>
  <si>
    <t>INV990BV</t>
  </si>
  <si>
    <t>INV260LY</t>
  </si>
  <si>
    <t>INV589OO</t>
  </si>
  <si>
    <t>INV890FX</t>
  </si>
  <si>
    <t>INV364QV</t>
  </si>
  <si>
    <t>INV945XA</t>
  </si>
  <si>
    <t>INV537DO</t>
  </si>
  <si>
    <t>INV989NA</t>
  </si>
  <si>
    <t>INV91NH</t>
  </si>
  <si>
    <t>INV721BA</t>
  </si>
  <si>
    <t>INV695DG</t>
  </si>
  <si>
    <t>INV927OT</t>
  </si>
  <si>
    <t>INV239DR</t>
  </si>
  <si>
    <t>INV921ZD</t>
  </si>
  <si>
    <t>INV174YS</t>
  </si>
  <si>
    <t>INV56SX</t>
  </si>
  <si>
    <t>INV608EM</t>
  </si>
  <si>
    <t>INV178BI</t>
  </si>
  <si>
    <t>INV731HU</t>
  </si>
  <si>
    <t>INV371RE</t>
  </si>
  <si>
    <t>INV204JE</t>
  </si>
  <si>
    <t>INV912QC</t>
  </si>
  <si>
    <t>INV26FG</t>
  </si>
  <si>
    <t>INV412NZ</t>
  </si>
  <si>
    <t>INV462TT</t>
  </si>
  <si>
    <t>INV686KL</t>
  </si>
  <si>
    <t>INV824ZH</t>
  </si>
  <si>
    <t>INV138CG</t>
  </si>
  <si>
    <t>INV41AW</t>
  </si>
  <si>
    <t>INV997QU</t>
  </si>
  <si>
    <t>INV987RO</t>
  </si>
  <si>
    <t>INV495GE</t>
  </si>
  <si>
    <t>INV12UF</t>
  </si>
  <si>
    <t>INV418PG</t>
  </si>
  <si>
    <t>INV464BI</t>
  </si>
  <si>
    <t>INV243IQ</t>
  </si>
  <si>
    <t>INV772FI</t>
  </si>
  <si>
    <t>INV366LM</t>
  </si>
  <si>
    <t>INV217NV</t>
  </si>
  <si>
    <t>INV837LM</t>
  </si>
  <si>
    <t>INV386VB</t>
  </si>
  <si>
    <t>INV617CQ</t>
  </si>
  <si>
    <t>INV537FL</t>
  </si>
  <si>
    <t>INV818CZ</t>
  </si>
  <si>
    <t>INV497BU</t>
  </si>
  <si>
    <t>INV300CX</t>
  </si>
  <si>
    <t>INV518JS</t>
  </si>
  <si>
    <t>INV421IL</t>
  </si>
  <si>
    <t>INV621YS</t>
  </si>
  <si>
    <t>INV676LF</t>
  </si>
  <si>
    <t>INV378EL</t>
  </si>
  <si>
    <t>INV566EU</t>
  </si>
  <si>
    <t>INV73FG</t>
  </si>
  <si>
    <t>INV209DR</t>
  </si>
  <si>
    <t>INV201XL</t>
  </si>
  <si>
    <t>INV160JE</t>
  </si>
  <si>
    <t>INV789RU</t>
  </si>
  <si>
    <t>INV14CK</t>
  </si>
  <si>
    <t>INV281UT</t>
  </si>
  <si>
    <t>INV4UT</t>
  </si>
  <si>
    <t>INV92XG</t>
  </si>
  <si>
    <t>INV560YQ</t>
  </si>
  <si>
    <t>INV593CZ</t>
  </si>
  <si>
    <t>INV263DH</t>
  </si>
  <si>
    <t>INV145XO</t>
  </si>
  <si>
    <t>INV663GB</t>
  </si>
  <si>
    <t>INV357YB</t>
  </si>
  <si>
    <t>INV301OF</t>
  </si>
  <si>
    <t>INV548FN</t>
  </si>
  <si>
    <t>INV946HF</t>
  </si>
  <si>
    <t>INV925GT</t>
  </si>
  <si>
    <t>INV654BG</t>
  </si>
  <si>
    <t>INV517ZV</t>
  </si>
  <si>
    <t>INV623YE</t>
  </si>
  <si>
    <t>INV516TL</t>
  </si>
  <si>
    <t>INV401SJ</t>
  </si>
  <si>
    <t>INV467QJ</t>
  </si>
  <si>
    <t>INV174IT</t>
  </si>
  <si>
    <t>INV214XL</t>
  </si>
  <si>
    <t>INV206SW</t>
  </si>
  <si>
    <t>INV414RI</t>
  </si>
  <si>
    <t>INV125CZ</t>
  </si>
  <si>
    <t>INV542TL</t>
  </si>
  <si>
    <t>INV152KW</t>
  </si>
  <si>
    <t>INV978HE</t>
  </si>
  <si>
    <t>INV43QD</t>
  </si>
  <si>
    <t>INV495XB</t>
  </si>
  <si>
    <t>INV725MP</t>
  </si>
  <si>
    <t>INV216KX</t>
  </si>
  <si>
    <t>INV392HL</t>
  </si>
  <si>
    <t>INV86EN</t>
  </si>
  <si>
    <t>INV979GV</t>
  </si>
  <si>
    <t>INV213SZ</t>
  </si>
  <si>
    <t>INV194HG</t>
  </si>
  <si>
    <t>INV682RG</t>
  </si>
  <si>
    <t>INV952SA</t>
  </si>
  <si>
    <t>INV391AF</t>
  </si>
  <si>
    <t>INV246BI</t>
  </si>
  <si>
    <t>INV897KS</t>
  </si>
  <si>
    <t>INV857RL</t>
  </si>
  <si>
    <t>INV396LN</t>
  </si>
  <si>
    <t>INV592SE</t>
  </si>
  <si>
    <t>INV885FB</t>
  </si>
  <si>
    <t>INV65IA</t>
  </si>
  <si>
    <t>INV510EJ</t>
  </si>
  <si>
    <t>INV156WZ</t>
  </si>
  <si>
    <t>INV121HG</t>
  </si>
  <si>
    <t>INV886PS</t>
  </si>
  <si>
    <t>INV132JE</t>
  </si>
  <si>
    <t>INV266JP</t>
  </si>
  <si>
    <t>INV8UR</t>
  </si>
  <si>
    <t>INV36OX</t>
  </si>
  <si>
    <t>INV732MG</t>
  </si>
  <si>
    <t>INV694CM</t>
  </si>
  <si>
    <t>INV884YI</t>
  </si>
  <si>
    <t>INV711HH</t>
  </si>
  <si>
    <t>INV443XF</t>
  </si>
  <si>
    <t>INV919UL</t>
  </si>
  <si>
    <t>INV915QO</t>
  </si>
  <si>
    <t>INV428FE</t>
  </si>
  <si>
    <t>INV849OF</t>
  </si>
  <si>
    <t>INV297HQ</t>
  </si>
  <si>
    <t>INV534XT</t>
  </si>
  <si>
    <t>INV675NC</t>
  </si>
  <si>
    <t>INV266WT</t>
  </si>
  <si>
    <t>INV175RQ</t>
  </si>
  <si>
    <t>INV379RW</t>
  </si>
  <si>
    <t>INV267AZ</t>
  </si>
  <si>
    <t>INV743OE</t>
  </si>
  <si>
    <t>INV399XJ</t>
  </si>
  <si>
    <t>INV608NS</t>
  </si>
  <si>
    <t>INV52WQ</t>
  </si>
  <si>
    <t>INV35YQ</t>
  </si>
  <si>
    <t>INV550VX</t>
  </si>
  <si>
    <t>INV725JO</t>
  </si>
  <si>
    <t>INV498DI</t>
  </si>
  <si>
    <t>INV732TQ</t>
  </si>
  <si>
    <t>INV728GA</t>
  </si>
  <si>
    <t>INV586XX</t>
  </si>
  <si>
    <t>INV740DK</t>
  </si>
  <si>
    <t>INV932GD</t>
  </si>
  <si>
    <t>INV582GD</t>
  </si>
  <si>
    <t>INV342FJ</t>
  </si>
  <si>
    <t>INV286OP</t>
  </si>
  <si>
    <t>INV667SO</t>
  </si>
  <si>
    <t>INV821WA</t>
  </si>
  <si>
    <t>INV983HU</t>
  </si>
  <si>
    <t>INV90QV</t>
  </si>
  <si>
    <t>INV873NJ</t>
  </si>
  <si>
    <t>INV720UO</t>
  </si>
  <si>
    <t>INV299AP</t>
  </si>
  <si>
    <t>INV67IT</t>
  </si>
  <si>
    <t>INV327YP</t>
  </si>
  <si>
    <t>INV924GS</t>
  </si>
  <si>
    <t>INV26EZ</t>
  </si>
  <si>
    <t>INV919GT</t>
  </si>
  <si>
    <t>INV188BF</t>
  </si>
  <si>
    <t>INV216NC</t>
  </si>
  <si>
    <t>INV267JH</t>
  </si>
  <si>
    <t>INV398XU</t>
  </si>
  <si>
    <t>INV340HV</t>
  </si>
  <si>
    <t>INV715RA</t>
  </si>
  <si>
    <t>INV137OF</t>
  </si>
  <si>
    <t>INV272DC</t>
  </si>
  <si>
    <t>INV46GL</t>
  </si>
  <si>
    <t>INV874LT</t>
  </si>
  <si>
    <t>INV2OG</t>
  </si>
  <si>
    <t>INV732LG</t>
  </si>
  <si>
    <t>INV774VR</t>
  </si>
  <si>
    <t>INV880IT</t>
  </si>
  <si>
    <t>INV878TG</t>
  </si>
  <si>
    <t>INV705QZ</t>
  </si>
  <si>
    <t>INV961MU</t>
  </si>
  <si>
    <t>INV623JT</t>
  </si>
  <si>
    <t>INV510CC</t>
  </si>
  <si>
    <t>INV641DM</t>
  </si>
  <si>
    <t>INV242CL</t>
  </si>
  <si>
    <t>INV709WV</t>
  </si>
  <si>
    <t>INV431SZ</t>
  </si>
  <si>
    <t>INV349SP</t>
  </si>
  <si>
    <t>INV768SN</t>
  </si>
  <si>
    <t>INV474SR</t>
  </si>
  <si>
    <t>INV954NX</t>
  </si>
  <si>
    <t>INV199OK</t>
  </si>
  <si>
    <t>INV403PV</t>
  </si>
  <si>
    <t>INV574MP</t>
  </si>
  <si>
    <t>INV159MJ</t>
  </si>
  <si>
    <t>INV360BB</t>
  </si>
  <si>
    <t>INV728NZ</t>
  </si>
  <si>
    <t>INV245PC</t>
  </si>
  <si>
    <t>INV566GK</t>
  </si>
  <si>
    <t>INV507DJ</t>
  </si>
  <si>
    <t>INV523QC</t>
  </si>
  <si>
    <t>INV315IC</t>
  </si>
  <si>
    <t>INV400KK</t>
  </si>
  <si>
    <t>INV107KN</t>
  </si>
  <si>
    <t>INV27VO</t>
  </si>
  <si>
    <t>INV446PC</t>
  </si>
  <si>
    <t>INV552LA</t>
  </si>
  <si>
    <t>INV373PO</t>
  </si>
  <si>
    <t>INV916CC</t>
  </si>
  <si>
    <t>INV904AI</t>
  </si>
  <si>
    <t>INV872YQ</t>
  </si>
  <si>
    <t>INV858ME</t>
  </si>
  <si>
    <t>INV595CO</t>
  </si>
  <si>
    <t>INV289QB</t>
  </si>
  <si>
    <t>INV105KV</t>
  </si>
  <si>
    <t>INV753XR</t>
  </si>
  <si>
    <t>INV885ED</t>
  </si>
  <si>
    <t>INV772XK</t>
  </si>
  <si>
    <t>INV110EN</t>
  </si>
  <si>
    <t>INV965IH</t>
  </si>
  <si>
    <t>INV44SF</t>
  </si>
  <si>
    <t>INV641KU</t>
  </si>
  <si>
    <t>INV579MW</t>
  </si>
  <si>
    <t>INV840QA</t>
  </si>
  <si>
    <t>INV508CG</t>
  </si>
  <si>
    <t>INV337WX</t>
  </si>
  <si>
    <t>INV796EY</t>
  </si>
  <si>
    <t>INV641QJ</t>
  </si>
  <si>
    <t>INV644LL</t>
  </si>
  <si>
    <t>INV310QZ</t>
  </si>
  <si>
    <t>INV333RN</t>
  </si>
  <si>
    <t>INV860LB</t>
  </si>
  <si>
    <t>INV166YP</t>
  </si>
  <si>
    <t>INV818YU</t>
  </si>
  <si>
    <t>INV978WX</t>
  </si>
  <si>
    <t>INV178MA</t>
  </si>
  <si>
    <t>INV922PQ</t>
  </si>
  <si>
    <t>INV303SB</t>
  </si>
  <si>
    <t>INV547HG</t>
  </si>
  <si>
    <t>INV438NB</t>
  </si>
  <si>
    <t>INV799QJ</t>
  </si>
  <si>
    <t>INV820NU</t>
  </si>
  <si>
    <t>INV761QH</t>
  </si>
  <si>
    <t>INV830AE</t>
  </si>
  <si>
    <t>INV70AR</t>
  </si>
  <si>
    <t>INV525AW</t>
  </si>
  <si>
    <t>INV995DI</t>
  </si>
  <si>
    <t>INV149PW</t>
  </si>
  <si>
    <t>INV413XD</t>
  </si>
  <si>
    <t>INV897KJ</t>
  </si>
  <si>
    <t>INV291GB</t>
  </si>
  <si>
    <t>INV945JY</t>
  </si>
  <si>
    <t>INV263MD</t>
  </si>
  <si>
    <t>INV996XS</t>
  </si>
  <si>
    <t>INV457KT</t>
  </si>
  <si>
    <t>INV929KN</t>
  </si>
  <si>
    <t>INV705RG</t>
  </si>
  <si>
    <t>INV249WE</t>
  </si>
  <si>
    <t>INV810BX</t>
  </si>
  <si>
    <t>INV894KD</t>
  </si>
  <si>
    <t>INV405FW</t>
  </si>
  <si>
    <t>INV713TX</t>
  </si>
  <si>
    <t>INV447KK</t>
  </si>
  <si>
    <t>INV512OS</t>
  </si>
  <si>
    <t>INV512LV</t>
  </si>
  <si>
    <t>INV954AW</t>
  </si>
  <si>
    <t>INV676ZW</t>
  </si>
  <si>
    <t>INV347GQ</t>
  </si>
  <si>
    <t>INV637LT</t>
  </si>
  <si>
    <t>INV791KG</t>
  </si>
  <si>
    <t>INV508AO</t>
  </si>
  <si>
    <t>INV667GU</t>
  </si>
  <si>
    <t>INV692PV</t>
  </si>
  <si>
    <t>INV827UW</t>
  </si>
  <si>
    <t>INV648ZT</t>
  </si>
  <si>
    <t>INV838AU</t>
  </si>
  <si>
    <t>INV171KJ</t>
  </si>
  <si>
    <t>INV228TB</t>
  </si>
  <si>
    <t>INV394NJ</t>
  </si>
  <si>
    <t>INV41YW</t>
  </si>
  <si>
    <t>INV746WT</t>
  </si>
  <si>
    <t>INV21HU</t>
  </si>
  <si>
    <t>INV631OS</t>
  </si>
  <si>
    <t>INV621AJ</t>
  </si>
  <si>
    <t>INV664QP</t>
  </si>
  <si>
    <t>INV817VO</t>
  </si>
  <si>
    <t>INV814JO</t>
  </si>
  <si>
    <t>INV477KC</t>
  </si>
  <si>
    <t>INV178AO</t>
  </si>
  <si>
    <t>INV702FG</t>
  </si>
  <si>
    <t>INV223PL</t>
  </si>
  <si>
    <t>INV924MF</t>
  </si>
  <si>
    <t>INV123ZD</t>
  </si>
  <si>
    <t>INV447MG</t>
  </si>
  <si>
    <t>INV248KR</t>
  </si>
  <si>
    <t>INV728WF</t>
  </si>
  <si>
    <t>INV334JD</t>
  </si>
  <si>
    <t>INV501WY</t>
  </si>
  <si>
    <t>INV542XK</t>
  </si>
  <si>
    <t>INV175SU</t>
  </si>
  <si>
    <t>INV247QV</t>
  </si>
  <si>
    <t>INV665BY</t>
  </si>
  <si>
    <t>INV180VQ</t>
  </si>
  <si>
    <t>INV459ZU</t>
  </si>
  <si>
    <t>INV888GK</t>
  </si>
  <si>
    <t>INV138UK</t>
  </si>
  <si>
    <t>INV169VK</t>
  </si>
  <si>
    <t>INV935XZ</t>
  </si>
  <si>
    <t>INV496AA</t>
  </si>
  <si>
    <t>INV802ES</t>
  </si>
  <si>
    <t>INV733TM</t>
  </si>
  <si>
    <t>INV275CH</t>
  </si>
  <si>
    <t>INV452LO</t>
  </si>
  <si>
    <t>INV456PD</t>
  </si>
  <si>
    <t>INV743FM</t>
  </si>
  <si>
    <t>INV400PR</t>
  </si>
  <si>
    <t>INV19UL</t>
  </si>
  <si>
    <t>INV136NB</t>
  </si>
  <si>
    <t>INV193VN</t>
  </si>
  <si>
    <t>INV661HM</t>
  </si>
  <si>
    <t>INV243YG</t>
  </si>
  <si>
    <t>INV341PH</t>
  </si>
  <si>
    <t>INV356JI</t>
  </si>
  <si>
    <t>INV717OT</t>
  </si>
  <si>
    <t>INV249ND</t>
  </si>
  <si>
    <t>INV341ED</t>
  </si>
  <si>
    <t>INV85NF</t>
  </si>
  <si>
    <t>INV421PQ</t>
  </si>
  <si>
    <t>INV283AK</t>
  </si>
  <si>
    <t>INV615HR</t>
  </si>
  <si>
    <t>INV213DN</t>
  </si>
  <si>
    <t>INV795BG</t>
  </si>
  <si>
    <t>INV388SP</t>
  </si>
  <si>
    <t>INV687UT</t>
  </si>
  <si>
    <t>INV455WX</t>
  </si>
  <si>
    <t>INV385IK</t>
  </si>
  <si>
    <t>INV673HT</t>
  </si>
  <si>
    <t>INV596PD</t>
  </si>
  <si>
    <t>INV893AM</t>
  </si>
  <si>
    <t>INV419CA</t>
  </si>
  <si>
    <t>INV916LN</t>
  </si>
  <si>
    <t>INV31CF</t>
  </si>
  <si>
    <t>INV503EV</t>
  </si>
  <si>
    <t>INV786HC</t>
  </si>
  <si>
    <t>INV195CT</t>
  </si>
  <si>
    <t>INV535NK</t>
  </si>
  <si>
    <t>INV715KX</t>
  </si>
  <si>
    <t>INV725KX</t>
  </si>
  <si>
    <t>INV30RI</t>
  </si>
  <si>
    <t>INV121PN</t>
  </si>
  <si>
    <t>INV718XR</t>
  </si>
  <si>
    <t>INV342UT</t>
  </si>
  <si>
    <t>INV442FN</t>
  </si>
  <si>
    <t>INV657FG</t>
  </si>
  <si>
    <t>INV125ZO</t>
  </si>
  <si>
    <t>INV789JD</t>
  </si>
  <si>
    <t>INV325BN</t>
  </si>
  <si>
    <t>INV587UC</t>
  </si>
  <si>
    <t>INV960PV</t>
  </si>
  <si>
    <t>INV703VZ</t>
  </si>
  <si>
    <t>INV750RS</t>
  </si>
  <si>
    <t>INV696NU</t>
  </si>
  <si>
    <t>INV71UI</t>
  </si>
  <si>
    <t>INV117RG</t>
  </si>
  <si>
    <t>INV530SR</t>
  </si>
  <si>
    <t>INV290ST</t>
  </si>
  <si>
    <t>INV478UO</t>
  </si>
  <si>
    <t>INV290AW</t>
  </si>
  <si>
    <t>INV874VH</t>
  </si>
  <si>
    <t>INV608TG</t>
  </si>
  <si>
    <t>INV527PJ</t>
  </si>
  <si>
    <t>INV562TF</t>
  </si>
  <si>
    <t>INV511JR</t>
  </si>
  <si>
    <t>INV100CL</t>
  </si>
  <si>
    <t>INV844OZ</t>
  </si>
  <si>
    <t>INV325BX</t>
  </si>
  <si>
    <t>INV261SC</t>
  </si>
  <si>
    <t>INV434VV</t>
  </si>
  <si>
    <t>INV281TG</t>
  </si>
  <si>
    <t>INV689GM</t>
  </si>
  <si>
    <t>INV289DQ</t>
  </si>
  <si>
    <t>INV510RE</t>
  </si>
  <si>
    <t>INV762QX</t>
  </si>
  <si>
    <t>INV187LA</t>
  </si>
  <si>
    <t>INV987HL</t>
  </si>
  <si>
    <t>INV495MT</t>
  </si>
  <si>
    <t>INV711TC</t>
  </si>
  <si>
    <t>INV752GI</t>
  </si>
  <si>
    <t>INV216IG</t>
  </si>
  <si>
    <t>INV353LN</t>
  </si>
  <si>
    <t>INV925QO</t>
  </si>
  <si>
    <t>INV336GH</t>
  </si>
  <si>
    <t>INV346DI</t>
  </si>
  <si>
    <t>INV739BV</t>
  </si>
  <si>
    <t>INV110XU</t>
  </si>
  <si>
    <t>INV209KU</t>
  </si>
  <si>
    <t>INV492VM</t>
  </si>
  <si>
    <t>INV82BB</t>
  </si>
  <si>
    <t>INV942KC</t>
  </si>
  <si>
    <t>INV487KF</t>
  </si>
  <si>
    <t>INV579VZ</t>
  </si>
  <si>
    <t>INV241QT</t>
  </si>
  <si>
    <t>INV272ZN</t>
  </si>
  <si>
    <t>INV177RG</t>
  </si>
  <si>
    <t>INV208JR</t>
  </si>
  <si>
    <t>INV18DU</t>
  </si>
  <si>
    <t>INV210RI</t>
  </si>
  <si>
    <t>INV827GS</t>
  </si>
  <si>
    <t>INV205WG</t>
  </si>
  <si>
    <t>INV632RS</t>
  </si>
  <si>
    <t>INV998RB</t>
  </si>
  <si>
    <t>INV834MU</t>
  </si>
  <si>
    <t>INV493ES</t>
  </si>
  <si>
    <t>INV40RY</t>
  </si>
  <si>
    <t>INV30VG</t>
  </si>
  <si>
    <t>INV337BP</t>
  </si>
  <si>
    <t>INV53GE</t>
  </si>
  <si>
    <t>INV618IZ</t>
  </si>
  <si>
    <t>INV793TL</t>
  </si>
  <si>
    <t>INV501RK</t>
  </si>
  <si>
    <t>INV661PG</t>
  </si>
  <si>
    <t>INV692DI</t>
  </si>
  <si>
    <t>INV478RD</t>
  </si>
  <si>
    <t>INV543FZ</t>
  </si>
  <si>
    <t>INV240TS</t>
  </si>
  <si>
    <t>INV156XL</t>
  </si>
  <si>
    <t>INV856GE</t>
  </si>
  <si>
    <t>INV391DY</t>
  </si>
  <si>
    <t>INV110BT</t>
  </si>
  <si>
    <t>INV379SR</t>
  </si>
  <si>
    <t>INV935QM</t>
  </si>
  <si>
    <t>INV780EM</t>
  </si>
  <si>
    <t>INV310TQ</t>
  </si>
  <si>
    <t>INV413KJ</t>
  </si>
  <si>
    <t>INV723XH</t>
  </si>
  <si>
    <t>INV590GA</t>
  </si>
  <si>
    <t>INV109SL</t>
  </si>
  <si>
    <t>INV133WU</t>
  </si>
  <si>
    <t>INV525UR</t>
  </si>
  <si>
    <t>INV129ZD</t>
  </si>
  <si>
    <t>INV628CX</t>
  </si>
  <si>
    <t>INV658UC</t>
  </si>
  <si>
    <t>INV349CB</t>
  </si>
  <si>
    <t>INV146IE</t>
  </si>
  <si>
    <t>INV327BY</t>
  </si>
  <si>
    <t>INV964RU</t>
  </si>
  <si>
    <t>INV866HE</t>
  </si>
  <si>
    <t>INV158KU</t>
  </si>
  <si>
    <t>INV147KF</t>
  </si>
  <si>
    <t>INV607WY</t>
  </si>
  <si>
    <t>INV162JU</t>
  </si>
  <si>
    <t>INV223XK</t>
  </si>
  <si>
    <t>INV119CK</t>
  </si>
  <si>
    <t>INV393HW</t>
  </si>
  <si>
    <t>INV144NZ</t>
  </si>
  <si>
    <t>INV699DU</t>
  </si>
  <si>
    <t>INV631UD</t>
  </si>
  <si>
    <t>INV928CL</t>
  </si>
  <si>
    <t>INV873TY</t>
  </si>
  <si>
    <t>INV407TP</t>
  </si>
  <si>
    <t>INV866CH</t>
  </si>
  <si>
    <t>INV169SN</t>
  </si>
  <si>
    <t>INV631MT</t>
  </si>
  <si>
    <t>INV33ZP</t>
  </si>
  <si>
    <t>INV391HT</t>
  </si>
  <si>
    <t>INV905GC</t>
  </si>
  <si>
    <t>INV828RM</t>
  </si>
  <si>
    <t>INV912QP</t>
  </si>
  <si>
    <t>INV273DZ</t>
  </si>
  <si>
    <t>INV268BQ</t>
  </si>
  <si>
    <t>INV805OG</t>
  </si>
  <si>
    <t>INV479CR</t>
  </si>
  <si>
    <t>INV399WV</t>
  </si>
  <si>
    <t>INV551MR</t>
  </si>
  <si>
    <t>INV245YP</t>
  </si>
  <si>
    <t>INV31IH</t>
  </si>
  <si>
    <t>INV937KL</t>
  </si>
  <si>
    <t>INV807BP</t>
  </si>
  <si>
    <t>INV679SE</t>
  </si>
  <si>
    <t>INV497DU</t>
  </si>
  <si>
    <t>INV664BN</t>
  </si>
  <si>
    <t>INV919IR</t>
  </si>
  <si>
    <t>INV23CX</t>
  </si>
  <si>
    <t>INV138IR</t>
  </si>
  <si>
    <t>INV518YH</t>
  </si>
  <si>
    <t>INV250IW</t>
  </si>
  <si>
    <t>INV277KA</t>
  </si>
  <si>
    <t>INV237AO</t>
  </si>
  <si>
    <t>INV937VA</t>
  </si>
  <si>
    <t>INV267SB</t>
  </si>
  <si>
    <t>INV510ET</t>
  </si>
  <si>
    <t>INV884LN</t>
  </si>
  <si>
    <t>INV431JY</t>
  </si>
  <si>
    <t>INV903KT</t>
  </si>
  <si>
    <t>INV215TL</t>
  </si>
  <si>
    <t>INV448XU</t>
  </si>
  <si>
    <t>INV694BG</t>
  </si>
  <si>
    <t>INV419WH</t>
  </si>
  <si>
    <t>INV272AJ</t>
  </si>
  <si>
    <t>INV135CZ</t>
  </si>
  <si>
    <t>INV762QY</t>
  </si>
  <si>
    <t>INV742KI</t>
  </si>
  <si>
    <t>INV990VZ</t>
  </si>
  <si>
    <t>INV553OS</t>
  </si>
  <si>
    <t>INV969DR</t>
  </si>
  <si>
    <t>INV155EV</t>
  </si>
  <si>
    <t>INV500PD</t>
  </si>
  <si>
    <t>INV602HZ</t>
  </si>
  <si>
    <t>INV57VU</t>
  </si>
  <si>
    <t>INV608NR</t>
  </si>
  <si>
    <t>INV871GP</t>
  </si>
  <si>
    <t>INV483JY</t>
  </si>
  <si>
    <t>INV607EL</t>
  </si>
  <si>
    <t>INV378TK</t>
  </si>
  <si>
    <t>INV357MA</t>
  </si>
  <si>
    <t>INV911SH</t>
  </si>
  <si>
    <t>INV85JY</t>
  </si>
  <si>
    <t>INV561MJ</t>
  </si>
  <si>
    <t>INV255IO</t>
  </si>
  <si>
    <t>INV802CR</t>
  </si>
  <si>
    <t>INV574NL</t>
  </si>
  <si>
    <t>INV268XN</t>
  </si>
  <si>
    <t>INV7JJ</t>
  </si>
  <si>
    <t>INV95KM</t>
  </si>
  <si>
    <t>INV952LG</t>
  </si>
  <si>
    <t>INV436TR</t>
  </si>
  <si>
    <t>INV655PT</t>
  </si>
  <si>
    <t>INV231NK</t>
  </si>
  <si>
    <t>INV3RW</t>
  </si>
  <si>
    <t>INV899AD</t>
  </si>
  <si>
    <t>INV27HE</t>
  </si>
  <si>
    <t>INV688OI</t>
  </si>
  <si>
    <t>INV468WD</t>
  </si>
  <si>
    <t>INV420FL</t>
  </si>
  <si>
    <t>INV725VO</t>
  </si>
  <si>
    <t>INV49EC</t>
  </si>
  <si>
    <t>INV281XB</t>
  </si>
  <si>
    <t>INV904KX</t>
  </si>
  <si>
    <t>INV634VH</t>
  </si>
  <si>
    <t>INV410FW</t>
  </si>
  <si>
    <t>INV651YI</t>
  </si>
  <si>
    <t>INV150GV</t>
  </si>
  <si>
    <t>INV729FC</t>
  </si>
  <si>
    <t>INV115PL</t>
  </si>
  <si>
    <t>INV847DE</t>
  </si>
  <si>
    <t>INV412BZ</t>
  </si>
  <si>
    <t>INV508KT</t>
  </si>
  <si>
    <t>INV145VY</t>
  </si>
  <si>
    <t>INV419OP</t>
  </si>
  <si>
    <t>INV124DZ</t>
  </si>
  <si>
    <t>INV603WT</t>
  </si>
  <si>
    <t>INV498IX</t>
  </si>
  <si>
    <t>INV505LJ</t>
  </si>
  <si>
    <t>INV962BU</t>
  </si>
  <si>
    <t>INV856LQ</t>
  </si>
  <si>
    <t>INV643ZG</t>
  </si>
  <si>
    <t>INV892QW</t>
  </si>
  <si>
    <t>INV382VB</t>
  </si>
  <si>
    <t>INV730KB</t>
  </si>
  <si>
    <t>INV384JC</t>
  </si>
  <si>
    <t>INV701MN</t>
  </si>
  <si>
    <t>INV285AG</t>
  </si>
  <si>
    <t>INV462EA</t>
  </si>
  <si>
    <t>INV912WW</t>
  </si>
  <si>
    <t>INV397XL</t>
  </si>
  <si>
    <t>INV226BU</t>
  </si>
  <si>
    <t>INV842XL</t>
  </si>
  <si>
    <t>INV927XU</t>
  </si>
  <si>
    <t>INV45AR</t>
  </si>
  <si>
    <t>INV93BS</t>
  </si>
  <si>
    <t>INV589KO</t>
  </si>
  <si>
    <t>INV380FG</t>
  </si>
  <si>
    <t>INV179AD</t>
  </si>
  <si>
    <t>INV818NU</t>
  </si>
  <si>
    <t>INV431MI</t>
  </si>
  <si>
    <t>INV34KH</t>
  </si>
  <si>
    <t>INV120OY</t>
  </si>
  <si>
    <t>INV910YR</t>
  </si>
  <si>
    <t>INV807WX</t>
  </si>
  <si>
    <t>INV685YW</t>
  </si>
  <si>
    <t>INV795UI</t>
  </si>
  <si>
    <t>INV99YZ</t>
  </si>
  <si>
    <t>INV255JA</t>
  </si>
  <si>
    <t>INV954JV</t>
  </si>
  <si>
    <t>INV307FL</t>
  </si>
  <si>
    <t>INV836HW</t>
  </si>
  <si>
    <t>INV740CH</t>
  </si>
  <si>
    <t>INV496US</t>
  </si>
  <si>
    <t>INV642AG</t>
  </si>
  <si>
    <t>INV93LZ</t>
  </si>
  <si>
    <t>INV871VH</t>
  </si>
  <si>
    <t>INV251IM</t>
  </si>
  <si>
    <t>INV683GG</t>
  </si>
  <si>
    <t>INV780YN</t>
  </si>
  <si>
    <t>INV647FM</t>
  </si>
  <si>
    <t>INV514ZW</t>
  </si>
  <si>
    <t>INV711BQ</t>
  </si>
  <si>
    <t>INV271LS</t>
  </si>
  <si>
    <t>INV236FQ</t>
  </si>
  <si>
    <t>INV50IL</t>
  </si>
  <si>
    <t>INV524GI</t>
  </si>
  <si>
    <t>INV20GJ</t>
  </si>
  <si>
    <t>INV741TW</t>
  </si>
  <si>
    <t>INV66TZ</t>
  </si>
  <si>
    <t>INV206BL</t>
  </si>
  <si>
    <t>INV638BX</t>
  </si>
  <si>
    <t>INV286AQ</t>
  </si>
  <si>
    <t>INV483TU</t>
  </si>
  <si>
    <t>INV644IN</t>
  </si>
  <si>
    <t>INV822XV</t>
  </si>
  <si>
    <t>INV815HC</t>
  </si>
  <si>
    <t>INV601UU</t>
  </si>
  <si>
    <t>INV253GB</t>
  </si>
  <si>
    <t>INV742IY</t>
  </si>
  <si>
    <t>INV874KX</t>
  </si>
  <si>
    <t>INV303DF</t>
  </si>
  <si>
    <t>INV875ZC</t>
  </si>
  <si>
    <t>INV944EA</t>
  </si>
  <si>
    <t>INV752WX</t>
  </si>
  <si>
    <t>INV547LP</t>
  </si>
  <si>
    <t>INV730DN</t>
  </si>
  <si>
    <t>INV893SK</t>
  </si>
  <si>
    <t>INV928JM</t>
  </si>
  <si>
    <t>INV945KM</t>
  </si>
  <si>
    <t>INV972NT</t>
  </si>
  <si>
    <t>INV293TM</t>
  </si>
  <si>
    <t>INV577BY</t>
  </si>
  <si>
    <t>INV12KY</t>
  </si>
  <si>
    <t>INV20SS</t>
  </si>
  <si>
    <t>INV238SK</t>
  </si>
  <si>
    <t>INV552WK</t>
  </si>
  <si>
    <t>INV202RQ</t>
  </si>
  <si>
    <t>INV70ZL</t>
  </si>
  <si>
    <t>INV464MW</t>
  </si>
  <si>
    <t>INV128MH</t>
  </si>
  <si>
    <t>INV511YK</t>
  </si>
  <si>
    <t>INV789AU</t>
  </si>
  <si>
    <t>INV0VL</t>
  </si>
  <si>
    <t>INV380QQ</t>
  </si>
  <si>
    <t>INV642QR</t>
  </si>
  <si>
    <t>INV555HO</t>
  </si>
  <si>
    <t>INV673UV</t>
  </si>
  <si>
    <t>INV380YN</t>
  </si>
  <si>
    <t>INV848GX</t>
  </si>
  <si>
    <t>INV519AB</t>
  </si>
  <si>
    <t>INV369HT</t>
  </si>
  <si>
    <t>INV256GC</t>
  </si>
  <si>
    <t>INV138UJ</t>
  </si>
  <si>
    <t>INV809ZF</t>
  </si>
  <si>
    <t>INV870PX</t>
  </si>
  <si>
    <t>INV52SI</t>
  </si>
  <si>
    <t>INV55MV</t>
  </si>
  <si>
    <t>INV175BJ</t>
  </si>
  <si>
    <t>INV341WU</t>
  </si>
  <si>
    <t>INV274TF</t>
  </si>
  <si>
    <t>INV604DA</t>
  </si>
  <si>
    <t>INV674PA</t>
  </si>
  <si>
    <t>INV993LZ</t>
  </si>
  <si>
    <t>INV239OY</t>
  </si>
  <si>
    <t>INV651QQ</t>
  </si>
  <si>
    <t>INV705FB</t>
  </si>
  <si>
    <t>INV57KE</t>
  </si>
  <si>
    <t>INV391KM</t>
  </si>
  <si>
    <t>INV346AF</t>
  </si>
  <si>
    <t>INV451GG</t>
  </si>
  <si>
    <t>INV20MS</t>
  </si>
  <si>
    <t>INV24BL</t>
  </si>
  <si>
    <t>INV692TW</t>
  </si>
  <si>
    <t>INV457OX</t>
  </si>
  <si>
    <t>INV58JN</t>
  </si>
  <si>
    <t>INV122LQ</t>
  </si>
  <si>
    <t>INV364WJ</t>
  </si>
  <si>
    <t>INV385XQ</t>
  </si>
  <si>
    <t>INV621MJ</t>
  </si>
  <si>
    <t>INV737CN</t>
  </si>
  <si>
    <t>INV924RC</t>
  </si>
  <si>
    <t>INV842CB</t>
  </si>
  <si>
    <t>INV978QQ</t>
  </si>
  <si>
    <t>INV860ZB</t>
  </si>
  <si>
    <t>INV804PO</t>
  </si>
  <si>
    <t>INV838YC</t>
  </si>
  <si>
    <t>INV203VO</t>
  </si>
  <si>
    <t>INV406IM</t>
  </si>
  <si>
    <t>INV80MC</t>
  </si>
  <si>
    <t>INV89KH</t>
  </si>
  <si>
    <t>INV397UR</t>
  </si>
  <si>
    <t>INV904SG</t>
  </si>
  <si>
    <t>INV673IP</t>
  </si>
  <si>
    <t>INV836BQ</t>
  </si>
  <si>
    <t>INV915ZX</t>
  </si>
  <si>
    <t>INV54MR</t>
  </si>
  <si>
    <t>INV659MO</t>
  </si>
  <si>
    <t>INV455BN</t>
  </si>
  <si>
    <t>INV684CF</t>
  </si>
  <si>
    <t>INV799WU</t>
  </si>
  <si>
    <t>INV149ZY</t>
  </si>
  <si>
    <t>INV217KF</t>
  </si>
  <si>
    <t>INV596FG</t>
  </si>
  <si>
    <t>INV253IS</t>
  </si>
  <si>
    <t>INV314II</t>
  </si>
  <si>
    <t>INV157EE</t>
  </si>
  <si>
    <t>INV50MC</t>
  </si>
  <si>
    <t>INV691UM</t>
  </si>
  <si>
    <t>INV186LE</t>
  </si>
  <si>
    <t>INV87OD</t>
  </si>
  <si>
    <t>INV387RR</t>
  </si>
  <si>
    <t>INV994KI</t>
  </si>
  <si>
    <t>INV659TO</t>
  </si>
  <si>
    <t>INV66LH</t>
  </si>
  <si>
    <t>INV743AT</t>
  </si>
  <si>
    <t>INV753YI</t>
  </si>
  <si>
    <t>INV187YP</t>
  </si>
  <si>
    <t>INV788JK</t>
  </si>
  <si>
    <t>INV378OF</t>
  </si>
  <si>
    <t>INV978JG</t>
  </si>
  <si>
    <t>INV391ZB</t>
  </si>
  <si>
    <t>INV911HX</t>
  </si>
  <si>
    <t>INV500KS</t>
  </si>
  <si>
    <t>INV61YX</t>
  </si>
  <si>
    <t>INV919VM</t>
  </si>
  <si>
    <t>INV187AN</t>
  </si>
  <si>
    <t>INV675EO</t>
  </si>
  <si>
    <t>INV911IF</t>
  </si>
  <si>
    <t>INV699CY</t>
  </si>
  <si>
    <t>INV460ZX</t>
  </si>
  <si>
    <t>INV716CC</t>
  </si>
  <si>
    <t>INV73SB</t>
  </si>
  <si>
    <t>INV287YV</t>
  </si>
  <si>
    <t>INV859YT</t>
  </si>
  <si>
    <t>INV542HX</t>
  </si>
  <si>
    <t>INV714ZS</t>
  </si>
  <si>
    <t>INV130IT</t>
  </si>
  <si>
    <t>INV551LJ</t>
  </si>
  <si>
    <t>INV746JR</t>
  </si>
  <si>
    <t>INV455EB</t>
  </si>
  <si>
    <t>INV97JJ</t>
  </si>
  <si>
    <t>INV621AP</t>
  </si>
  <si>
    <t>INV11NY</t>
  </si>
  <si>
    <t>INV172TE</t>
  </si>
  <si>
    <t>INV286QB</t>
  </si>
  <si>
    <t>INV384IQ</t>
  </si>
  <si>
    <t>INV905QQ</t>
  </si>
  <si>
    <t>INV664KK</t>
  </si>
  <si>
    <t>INV501FC</t>
  </si>
  <si>
    <t>INV733XH</t>
  </si>
  <si>
    <t>INV119XQ</t>
  </si>
  <si>
    <t>INV716OW</t>
  </si>
  <si>
    <t>INV459SK</t>
  </si>
  <si>
    <t>INV903QJ</t>
  </si>
  <si>
    <t>INV598BB</t>
  </si>
  <si>
    <t>INV7OZ</t>
  </si>
  <si>
    <t>INV250BJ</t>
  </si>
  <si>
    <t>INV359RH</t>
  </si>
  <si>
    <t>INV500DG</t>
  </si>
  <si>
    <t>INV572AN</t>
  </si>
  <si>
    <t>INV594CG</t>
  </si>
  <si>
    <t>INV988MI</t>
  </si>
  <si>
    <t>INV456BX</t>
  </si>
  <si>
    <t>INV719HA</t>
  </si>
  <si>
    <t>INV985MC</t>
  </si>
  <si>
    <t>INV956AH</t>
  </si>
  <si>
    <t>INV596ZO</t>
  </si>
  <si>
    <t>INV275VR</t>
  </si>
  <si>
    <t>INV748ZN</t>
  </si>
  <si>
    <t>INV581RJ</t>
  </si>
  <si>
    <t>INV646EA</t>
  </si>
  <si>
    <t>INV7LR</t>
  </si>
  <si>
    <t>INV636MI</t>
  </si>
  <si>
    <t>INV326OE</t>
  </si>
  <si>
    <t>INV740BL</t>
  </si>
  <si>
    <t>INV717ES</t>
  </si>
  <si>
    <t>INV603KI</t>
  </si>
  <si>
    <t>INV457OW</t>
  </si>
  <si>
    <t>INV672EX</t>
  </si>
  <si>
    <t>INV287QW</t>
  </si>
  <si>
    <t>INV651ZJ</t>
  </si>
  <si>
    <t>INV940XW</t>
  </si>
  <si>
    <t>INV296MJ</t>
  </si>
  <si>
    <t>INV765BC</t>
  </si>
  <si>
    <t>INV386TT</t>
  </si>
  <si>
    <t>INV606QF</t>
  </si>
  <si>
    <t>INV841ZL</t>
  </si>
  <si>
    <t>INV672YJ</t>
  </si>
  <si>
    <t>INV38II</t>
  </si>
  <si>
    <t>INV289EX</t>
  </si>
  <si>
    <t>INV565DH</t>
  </si>
  <si>
    <t>INV226HI</t>
  </si>
  <si>
    <t>INV323QA</t>
  </si>
  <si>
    <t>INV685ZW</t>
  </si>
  <si>
    <t>INV916WB</t>
  </si>
  <si>
    <t>INV233QH</t>
  </si>
  <si>
    <t>INV409JU</t>
  </si>
  <si>
    <t>INV260VJ</t>
  </si>
  <si>
    <t>INV702UJ</t>
  </si>
  <si>
    <t>INV688JN</t>
  </si>
  <si>
    <t>INV708TT</t>
  </si>
  <si>
    <t>INV296UZ</t>
  </si>
  <si>
    <t>INV802IQ</t>
  </si>
  <si>
    <t>INV574QG</t>
  </si>
  <si>
    <t>INV718NU</t>
  </si>
  <si>
    <t>INV357TG</t>
  </si>
  <si>
    <t>INV689WX</t>
  </si>
  <si>
    <t>INV351YL</t>
  </si>
  <si>
    <t>INV172SH</t>
  </si>
  <si>
    <t>INV533WI</t>
  </si>
  <si>
    <t>INV837CE</t>
  </si>
  <si>
    <t>INV160CS</t>
  </si>
  <si>
    <t>INV126ID</t>
  </si>
  <si>
    <t>INV413WA</t>
  </si>
  <si>
    <t>INV178JM</t>
  </si>
  <si>
    <t>INV341FX</t>
  </si>
  <si>
    <t>INV659FM</t>
  </si>
  <si>
    <t>INV923SA</t>
  </si>
  <si>
    <t>INV501OL</t>
  </si>
  <si>
    <t>INV892EQ</t>
  </si>
  <si>
    <t>INV786OP</t>
  </si>
  <si>
    <t>INV843MA</t>
  </si>
  <si>
    <t>INV221MW</t>
  </si>
  <si>
    <t>INV443HS</t>
  </si>
  <si>
    <t>INV674LE</t>
  </si>
  <si>
    <t>INV825QZ</t>
  </si>
  <si>
    <t>INV419SO</t>
  </si>
  <si>
    <t>INV855MF</t>
  </si>
  <si>
    <t>INV955IF</t>
  </si>
  <si>
    <t>INV786JG</t>
  </si>
  <si>
    <t>INV771JI</t>
  </si>
  <si>
    <t>INV332KK</t>
  </si>
  <si>
    <t>INV7KX</t>
  </si>
  <si>
    <t>INV124VA</t>
  </si>
  <si>
    <t>INV223UB</t>
  </si>
  <si>
    <t>INV703WP</t>
  </si>
  <si>
    <t>INV367AW</t>
  </si>
  <si>
    <t>INV617OQ</t>
  </si>
  <si>
    <t>INV442VR</t>
  </si>
  <si>
    <t>INV595CW</t>
  </si>
  <si>
    <t>INV862AR</t>
  </si>
  <si>
    <t>INV372TH</t>
  </si>
  <si>
    <t>INV859MZ</t>
  </si>
  <si>
    <t>INV351CC</t>
  </si>
  <si>
    <t>INV601WA</t>
  </si>
  <si>
    <t>INV182BE</t>
  </si>
  <si>
    <t>INV117OV</t>
  </si>
  <si>
    <t>INV798CL</t>
  </si>
  <si>
    <t>INV168ZH</t>
  </si>
  <si>
    <t>INV102VR</t>
  </si>
  <si>
    <t>INV284UI</t>
  </si>
  <si>
    <t>INV66YS</t>
  </si>
  <si>
    <t>INV648WG</t>
  </si>
  <si>
    <t>INV556DN</t>
  </si>
  <si>
    <t>INV88LS</t>
  </si>
  <si>
    <t>INV341EC</t>
  </si>
  <si>
    <t>INV663YX</t>
  </si>
  <si>
    <t>INV235ZO</t>
  </si>
  <si>
    <t>INV586HJ</t>
  </si>
  <si>
    <t>INV345QI</t>
  </si>
  <si>
    <t>INV907TN</t>
  </si>
  <si>
    <t>INV808TI</t>
  </si>
  <si>
    <t>INV521CP</t>
  </si>
  <si>
    <t>INV758WZ</t>
  </si>
  <si>
    <t>INV186GM</t>
  </si>
  <si>
    <t>INV460MI</t>
  </si>
  <si>
    <t>INV255QM</t>
  </si>
  <si>
    <t>INV671MT</t>
  </si>
  <si>
    <t>INV514UF</t>
  </si>
  <si>
    <t>INV773AV</t>
  </si>
  <si>
    <t>INV147WC</t>
  </si>
  <si>
    <t>INV235LB</t>
  </si>
  <si>
    <t>INV618YB</t>
  </si>
  <si>
    <t>INV521AN</t>
  </si>
  <si>
    <t>INV474NC</t>
  </si>
  <si>
    <t>INV693LN</t>
  </si>
  <si>
    <t>INV687TY</t>
  </si>
  <si>
    <t>INV362TV</t>
  </si>
  <si>
    <t>INV738PI</t>
  </si>
  <si>
    <t>INV444YW</t>
  </si>
  <si>
    <t>INV731GH</t>
  </si>
  <si>
    <t>INV479SJ</t>
  </si>
  <si>
    <t>INV236PA</t>
  </si>
  <si>
    <t>INV124BA</t>
  </si>
  <si>
    <t>INV217WJ</t>
  </si>
  <si>
    <t>INV747XP</t>
  </si>
  <si>
    <t>INV737SX</t>
  </si>
  <si>
    <t>INV784QD</t>
  </si>
  <si>
    <t>INV741TS</t>
  </si>
  <si>
    <t>INV766PV</t>
  </si>
  <si>
    <t>INV517PS</t>
  </si>
  <si>
    <t>INV392TT</t>
  </si>
  <si>
    <t>INV501QN</t>
  </si>
  <si>
    <t>INV845DC</t>
  </si>
  <si>
    <t>INV446FX</t>
  </si>
  <si>
    <t>INV542PM</t>
  </si>
  <si>
    <t>INV887SK</t>
  </si>
  <si>
    <t>INV227LG</t>
  </si>
  <si>
    <t>INV946EO</t>
  </si>
  <si>
    <t>INV106ST</t>
  </si>
  <si>
    <t>INV324VK</t>
  </si>
  <si>
    <t>INV119IY</t>
  </si>
  <si>
    <t>INV485QW</t>
  </si>
  <si>
    <t>INV647NE</t>
  </si>
  <si>
    <t>INV763NF</t>
  </si>
  <si>
    <t>INV114WA</t>
  </si>
  <si>
    <t>INV384QT</t>
  </si>
  <si>
    <t>INV669CL</t>
  </si>
  <si>
    <t>INV644NY</t>
  </si>
  <si>
    <t>INV832FF</t>
  </si>
  <si>
    <t>INV927BQ</t>
  </si>
  <si>
    <t>INV867DF</t>
  </si>
  <si>
    <t>INV550LV</t>
  </si>
  <si>
    <t>INV880WO</t>
  </si>
  <si>
    <t>INV58FX</t>
  </si>
  <si>
    <t>INV224CM</t>
  </si>
  <si>
    <t>INV512DD</t>
  </si>
  <si>
    <t>INV97AP</t>
  </si>
  <si>
    <t>INV335OY</t>
  </si>
  <si>
    <t>INV933AD</t>
  </si>
  <si>
    <t>INV203WP</t>
  </si>
  <si>
    <t>INV512XJ</t>
  </si>
  <si>
    <t>INV483MW</t>
  </si>
  <si>
    <t>INV747IH</t>
  </si>
  <si>
    <t>INV416XB</t>
  </si>
  <si>
    <t>INV94XS</t>
  </si>
  <si>
    <t>INV397FW</t>
  </si>
  <si>
    <t>INV333RT</t>
  </si>
  <si>
    <t>INV437AT</t>
  </si>
  <si>
    <t>INV261VI</t>
  </si>
  <si>
    <t>INV51WM</t>
  </si>
  <si>
    <t>INV126ST</t>
  </si>
  <si>
    <t>INV821XS</t>
  </si>
  <si>
    <t>INV884DP</t>
  </si>
  <si>
    <t>INV977KL</t>
  </si>
  <si>
    <t>INV444SP</t>
  </si>
  <si>
    <t>INV61QR</t>
  </si>
  <si>
    <t>INV706ED</t>
  </si>
  <si>
    <t>INV646DZ</t>
  </si>
  <si>
    <t>INV386BK</t>
  </si>
  <si>
    <t>INV185WN</t>
  </si>
  <si>
    <t>INV431DO</t>
  </si>
  <si>
    <t>INV483BW</t>
  </si>
  <si>
    <t>INV834WH</t>
  </si>
  <si>
    <t>INV753WR</t>
  </si>
  <si>
    <t>INV190JB</t>
  </si>
  <si>
    <t>INV725HO</t>
  </si>
  <si>
    <t>INV894PI</t>
  </si>
  <si>
    <t>INV762ND</t>
  </si>
  <si>
    <t>INV709FS</t>
  </si>
  <si>
    <t>INV47OR</t>
  </si>
  <si>
    <t>INV947KQ</t>
  </si>
  <si>
    <t>INV25OU</t>
  </si>
  <si>
    <t>INV366KZ</t>
  </si>
  <si>
    <t>INV881FZ</t>
  </si>
  <si>
    <t>INV496RT</t>
  </si>
  <si>
    <t>INV845JA</t>
  </si>
  <si>
    <t>INV474QX</t>
  </si>
  <si>
    <t>INV518YZ</t>
  </si>
  <si>
    <t>INV306XY</t>
  </si>
  <si>
    <t>INV195PD</t>
  </si>
  <si>
    <t>INV335CT</t>
  </si>
  <si>
    <t>INV700SN</t>
  </si>
  <si>
    <t>INV853MX</t>
  </si>
  <si>
    <t>INV53JO</t>
  </si>
  <si>
    <t>INV348AW</t>
  </si>
  <si>
    <t>INV597NS</t>
  </si>
  <si>
    <t>INV785HN</t>
  </si>
  <si>
    <t>INV955IE</t>
  </si>
  <si>
    <t>INV81WE</t>
  </si>
  <si>
    <t>INV856KU</t>
  </si>
  <si>
    <t>INV773PE</t>
  </si>
  <si>
    <t>INV341VV</t>
  </si>
  <si>
    <t>INV609KU</t>
  </si>
  <si>
    <t>INV238FH</t>
  </si>
  <si>
    <t>INV590RV</t>
  </si>
  <si>
    <t>INV824OD</t>
  </si>
  <si>
    <t>INV897DR</t>
  </si>
  <si>
    <t>INV206RF</t>
  </si>
  <si>
    <t>INV249WH</t>
  </si>
  <si>
    <t>INV16PG</t>
  </si>
  <si>
    <t>INV821UV</t>
  </si>
  <si>
    <t>INV885KX</t>
  </si>
  <si>
    <t>INV21YH</t>
  </si>
  <si>
    <t>INV105HJ</t>
  </si>
  <si>
    <t>INV486LS</t>
  </si>
  <si>
    <t>INV906DZ</t>
  </si>
  <si>
    <t>INV623VY</t>
  </si>
  <si>
    <t>INV50AT</t>
  </si>
  <si>
    <t>INV216MA</t>
  </si>
  <si>
    <t>INV37UX</t>
  </si>
  <si>
    <t>INV363XU</t>
  </si>
  <si>
    <t>INV604IU</t>
  </si>
  <si>
    <t>INV406OF</t>
  </si>
  <si>
    <t>INV860VX</t>
  </si>
  <si>
    <t>INV403RK</t>
  </si>
  <si>
    <t>INV544FF</t>
  </si>
  <si>
    <t>INV347DT</t>
  </si>
  <si>
    <t>INV413TM</t>
  </si>
  <si>
    <t>INV426QU</t>
  </si>
  <si>
    <t>INV534VK</t>
  </si>
  <si>
    <t>INV838ES</t>
  </si>
  <si>
    <t>INV496VL</t>
  </si>
  <si>
    <t>INV289ZQ</t>
  </si>
  <si>
    <t>INV677ON</t>
  </si>
  <si>
    <t>INV761NH</t>
  </si>
  <si>
    <t>INV802LO</t>
  </si>
  <si>
    <t>INV75EG</t>
  </si>
  <si>
    <t>INV881JA</t>
  </si>
  <si>
    <t>INV170CZ</t>
  </si>
  <si>
    <t>INV595SI</t>
  </si>
  <si>
    <t>INV758EG</t>
  </si>
  <si>
    <t>INV859PP</t>
  </si>
  <si>
    <t>INV862WA</t>
  </si>
  <si>
    <t>INV858GF</t>
  </si>
  <si>
    <t>INV565MZ</t>
  </si>
  <si>
    <t>INV226AQ</t>
  </si>
  <si>
    <t>INV594QC</t>
  </si>
  <si>
    <t>INV821BQ</t>
  </si>
  <si>
    <t>INV953QR</t>
  </si>
  <si>
    <t>INV924RJ</t>
  </si>
  <si>
    <t>INV826AL</t>
  </si>
  <si>
    <t>INV548CF</t>
  </si>
  <si>
    <t>INV42AM</t>
  </si>
  <si>
    <t>INV508QR</t>
  </si>
  <si>
    <t>INV987KI</t>
  </si>
  <si>
    <t>INV417LQ</t>
  </si>
  <si>
    <t>INV637OL</t>
  </si>
  <si>
    <t>INV899PA</t>
  </si>
  <si>
    <t>INV407EM</t>
  </si>
  <si>
    <t>INV440UG</t>
  </si>
  <si>
    <t>INV115FL</t>
  </si>
  <si>
    <t>INV432AL</t>
  </si>
  <si>
    <t>INV393QR</t>
  </si>
  <si>
    <t>INV499AS</t>
  </si>
  <si>
    <t>INV355ZV</t>
  </si>
  <si>
    <t>INV379GK</t>
  </si>
  <si>
    <t>INV805BW</t>
  </si>
  <si>
    <t>INV994AX</t>
  </si>
  <si>
    <t>INV545EP</t>
  </si>
  <si>
    <t>INV162CX</t>
  </si>
  <si>
    <t>INV547FU</t>
  </si>
  <si>
    <t>INV257OA</t>
  </si>
  <si>
    <t>INV841ZB</t>
  </si>
  <si>
    <t>INV731QJ</t>
  </si>
  <si>
    <t>INV884UK</t>
  </si>
  <si>
    <t>INV562AC</t>
  </si>
  <si>
    <t>INV473VJ</t>
  </si>
  <si>
    <t>INV893SD</t>
  </si>
  <si>
    <t>INV263LX</t>
  </si>
  <si>
    <t>INV567JC</t>
  </si>
  <si>
    <t>INV945EK</t>
  </si>
  <si>
    <t>INV162VY</t>
  </si>
  <si>
    <t>INV561TX</t>
  </si>
  <si>
    <t>INV682IN</t>
  </si>
  <si>
    <t>INV509JI</t>
  </si>
  <si>
    <t>INV638SI</t>
  </si>
  <si>
    <t>INV295UF</t>
  </si>
  <si>
    <t>INV606YT</t>
  </si>
  <si>
    <t>INV509RY</t>
  </si>
  <si>
    <t>INV532BC</t>
  </si>
  <si>
    <t>INV972QY</t>
  </si>
  <si>
    <t>INV343YY</t>
  </si>
  <si>
    <t>INV180PK</t>
  </si>
  <si>
    <t>INV360SI</t>
  </si>
  <si>
    <t>INV374CO</t>
  </si>
  <si>
    <t>INV934XE</t>
  </si>
  <si>
    <t>INV543YX</t>
  </si>
  <si>
    <t>INV553HF</t>
  </si>
  <si>
    <t>INV902ID</t>
  </si>
  <si>
    <t>INV209NA</t>
  </si>
  <si>
    <t>INV246VU</t>
  </si>
  <si>
    <t>INV713UG</t>
  </si>
  <si>
    <t>INV544OG</t>
  </si>
  <si>
    <t>INV962KB</t>
  </si>
  <si>
    <t>INV32JX</t>
  </si>
  <si>
    <t>INV786AK</t>
  </si>
  <si>
    <t>INV364EU</t>
  </si>
  <si>
    <t>INV338UW</t>
  </si>
  <si>
    <t>INV827OT</t>
  </si>
  <si>
    <t>INV913ZJ</t>
  </si>
  <si>
    <t>INV771AU</t>
  </si>
  <si>
    <t>INV680BV</t>
  </si>
  <si>
    <t>INV794RL</t>
  </si>
  <si>
    <t>INV917EQ</t>
  </si>
  <si>
    <t>INV438GH</t>
  </si>
  <si>
    <t>INV957XH</t>
  </si>
  <si>
    <t>INV234YL</t>
  </si>
  <si>
    <t>INV614FV</t>
  </si>
  <si>
    <t>INV782QO</t>
  </si>
  <si>
    <t>INV535RR</t>
  </si>
  <si>
    <t>INV313FC</t>
  </si>
  <si>
    <t>INV588HE</t>
  </si>
  <si>
    <t>INV233WQ</t>
  </si>
  <si>
    <t>INV279SB</t>
  </si>
  <si>
    <t>INV316HM</t>
  </si>
  <si>
    <t>INV24AR</t>
  </si>
  <si>
    <t>INV348RU</t>
  </si>
  <si>
    <t>INV358HK</t>
  </si>
  <si>
    <t>INV626KM</t>
  </si>
  <si>
    <t>INV1HR</t>
  </si>
  <si>
    <t>INV231UF</t>
  </si>
  <si>
    <t>INV512TM</t>
  </si>
  <si>
    <t>INV590SI</t>
  </si>
  <si>
    <t>INV194RZ</t>
  </si>
  <si>
    <t>INV464HS</t>
  </si>
  <si>
    <t>INV53MN</t>
  </si>
  <si>
    <t>INV797NK</t>
  </si>
  <si>
    <t>INV518XQ</t>
  </si>
  <si>
    <t>INV182JU</t>
  </si>
  <si>
    <t>INV526EH</t>
  </si>
  <si>
    <t>INV259MW</t>
  </si>
  <si>
    <t>INV415UZ</t>
  </si>
  <si>
    <t>INV515AK</t>
  </si>
  <si>
    <t>INV282PK</t>
  </si>
  <si>
    <t>INV720JJ</t>
  </si>
  <si>
    <t>INV262MJ</t>
  </si>
  <si>
    <t>INV891YQ</t>
  </si>
  <si>
    <t>INV350TB</t>
  </si>
  <si>
    <t>INV845TX</t>
  </si>
  <si>
    <t>INV830JT</t>
  </si>
  <si>
    <t>INV599VY</t>
  </si>
  <si>
    <t>INV959NI</t>
  </si>
  <si>
    <t>INV791DR</t>
  </si>
  <si>
    <t>INV648WC</t>
  </si>
  <si>
    <t>INV484AD</t>
  </si>
  <si>
    <t>INV501QD</t>
  </si>
  <si>
    <t>INV730PJ</t>
  </si>
  <si>
    <t>INV939QL</t>
  </si>
  <si>
    <t>INV722BB</t>
  </si>
  <si>
    <t>INV576XK</t>
  </si>
  <si>
    <t>INV813ZE</t>
  </si>
  <si>
    <t>INV122GK</t>
  </si>
  <si>
    <t>INV891HO</t>
  </si>
  <si>
    <t>INV863AW</t>
  </si>
  <si>
    <t>INV720FP</t>
  </si>
  <si>
    <t>INV527GR</t>
  </si>
  <si>
    <t>INV580PE</t>
  </si>
  <si>
    <t>INV668FA</t>
  </si>
  <si>
    <t>INV673LU</t>
  </si>
  <si>
    <t>INV616JX</t>
  </si>
  <si>
    <t>INV588ZT</t>
  </si>
  <si>
    <t>INV237WG</t>
  </si>
  <si>
    <t>INV560KX</t>
  </si>
  <si>
    <t>INV929FS</t>
  </si>
  <si>
    <t>INV533MF</t>
  </si>
  <si>
    <t>INV864LQ</t>
  </si>
  <si>
    <t>INV681VW</t>
  </si>
  <si>
    <t>INV827CZ</t>
  </si>
  <si>
    <t>INV715FU</t>
  </si>
  <si>
    <t>INV220CO</t>
  </si>
  <si>
    <t>INV429MO</t>
  </si>
  <si>
    <t>INV669MD</t>
  </si>
  <si>
    <t>INV817MB</t>
  </si>
  <si>
    <t>INV985TJ</t>
  </si>
  <si>
    <t>INV311IB</t>
  </si>
  <si>
    <t>INV900RM</t>
  </si>
  <si>
    <t>INV941OE</t>
  </si>
  <si>
    <t>INV614MC</t>
  </si>
  <si>
    <t>INV425YI</t>
  </si>
  <si>
    <t>INV948KM</t>
  </si>
  <si>
    <t>INV879BF</t>
  </si>
  <si>
    <t>INV699LY</t>
  </si>
  <si>
    <t>INV11MD</t>
  </si>
  <si>
    <t>INV599BE</t>
  </si>
  <si>
    <t>INV36TR</t>
  </si>
  <si>
    <t>INV326DM</t>
  </si>
  <si>
    <t>INV532VY</t>
  </si>
  <si>
    <t>INV856RQ</t>
  </si>
  <si>
    <t>INV206PD</t>
  </si>
  <si>
    <t>INV195RI</t>
  </si>
  <si>
    <t>INV835DN</t>
  </si>
  <si>
    <t>INV261ZZ</t>
  </si>
  <si>
    <t>INV932SO</t>
  </si>
  <si>
    <t>INV682GQ</t>
  </si>
  <si>
    <t>INV755CR</t>
  </si>
  <si>
    <t>INV941TQ</t>
  </si>
  <si>
    <t>INV691SK</t>
  </si>
  <si>
    <t>INV386XW</t>
  </si>
  <si>
    <t>INV132BQ</t>
  </si>
  <si>
    <t>INV861NS</t>
  </si>
  <si>
    <t>INV917WT</t>
  </si>
  <si>
    <t>INV749PW</t>
  </si>
  <si>
    <t>INV278GX</t>
  </si>
  <si>
    <t>INV274JO</t>
  </si>
  <si>
    <t>INV86SH</t>
  </si>
  <si>
    <t>INV8DR</t>
  </si>
  <si>
    <t>INV799MX</t>
  </si>
  <si>
    <t>INV852XS</t>
  </si>
  <si>
    <t>INV95LI</t>
  </si>
  <si>
    <t>INV821BF</t>
  </si>
  <si>
    <t>INV483GA</t>
  </si>
  <si>
    <t>INV844LD</t>
  </si>
  <si>
    <t>INV31GW</t>
  </si>
  <si>
    <t>INV45UM</t>
  </si>
  <si>
    <t>INV229PC</t>
  </si>
  <si>
    <t>INV41YZ</t>
  </si>
  <si>
    <t>INV480MJ</t>
  </si>
  <si>
    <t>INV564DJ</t>
  </si>
  <si>
    <t>INV682YD</t>
  </si>
  <si>
    <t>INV263QS</t>
  </si>
  <si>
    <t>INV714IK</t>
  </si>
  <si>
    <t>INV601EF</t>
  </si>
  <si>
    <t>INV609LZ</t>
  </si>
  <si>
    <t>INV246WE</t>
  </si>
  <si>
    <t>INV728HO</t>
  </si>
  <si>
    <t>INV984KE</t>
  </si>
  <si>
    <t>INV34YV</t>
  </si>
  <si>
    <t>INV918WN</t>
  </si>
  <si>
    <t>INV684VL</t>
  </si>
  <si>
    <t>INV687HP</t>
  </si>
  <si>
    <t>INV521KI</t>
  </si>
  <si>
    <t>INV491JW</t>
  </si>
  <si>
    <t>INV105LU</t>
  </si>
  <si>
    <t>INV846VX</t>
  </si>
  <si>
    <t>INV467BM</t>
  </si>
  <si>
    <t>INV408XI</t>
  </si>
  <si>
    <t>INV635WF</t>
  </si>
  <si>
    <t>INV976MU</t>
  </si>
  <si>
    <t>INV906OM</t>
  </si>
  <si>
    <t>INV532WL</t>
  </si>
  <si>
    <t>INV418IJ</t>
  </si>
  <si>
    <t>INV519QJ</t>
  </si>
  <si>
    <t>INV261IZ</t>
  </si>
  <si>
    <t>INV525JE</t>
  </si>
  <si>
    <t>INV646CA</t>
  </si>
  <si>
    <t>INV411HZ</t>
  </si>
  <si>
    <t>INV288RU</t>
  </si>
  <si>
    <t>INV964MN</t>
  </si>
  <si>
    <t>INV718UB</t>
  </si>
  <si>
    <t>INV424CB</t>
  </si>
  <si>
    <t>INV207MH</t>
  </si>
  <si>
    <t>INV811ZE</t>
  </si>
  <si>
    <t>INV496DB</t>
  </si>
  <si>
    <t>INV39NA</t>
  </si>
  <si>
    <t>INV864RN</t>
  </si>
  <si>
    <t>INV800MY</t>
  </si>
  <si>
    <t>INV354MX</t>
  </si>
  <si>
    <t>INV553CC</t>
  </si>
  <si>
    <t>INV568VT</t>
  </si>
  <si>
    <t>INV407ZV</t>
  </si>
  <si>
    <t>INV825NN</t>
  </si>
  <si>
    <t>INV428GJ</t>
  </si>
  <si>
    <t>INV532NY</t>
  </si>
  <si>
    <t>INV969VV</t>
  </si>
  <si>
    <t>INV481JZ</t>
  </si>
  <si>
    <t>INV973UG</t>
  </si>
  <si>
    <t>INV579XG</t>
  </si>
  <si>
    <t>INV370KX</t>
  </si>
  <si>
    <t>INV833VW</t>
  </si>
  <si>
    <t>INV508GK</t>
  </si>
  <si>
    <t>INV862FM</t>
  </si>
  <si>
    <t>INV567HV</t>
  </si>
  <si>
    <t>INV235SO</t>
  </si>
  <si>
    <t>INV44CU</t>
  </si>
  <si>
    <t>INV407GM</t>
  </si>
  <si>
    <t>INV595OR</t>
  </si>
  <si>
    <t>INV299VV</t>
  </si>
  <si>
    <t>INV995MO</t>
  </si>
  <si>
    <t>INV865YI</t>
  </si>
  <si>
    <t>INV550RJ</t>
  </si>
  <si>
    <t>INV56LG</t>
  </si>
  <si>
    <t>INV309VS</t>
  </si>
  <si>
    <t>INV227MM</t>
  </si>
  <si>
    <t>INV96YT</t>
  </si>
  <si>
    <t>INV11CR</t>
  </si>
  <si>
    <t>INV537SG</t>
  </si>
  <si>
    <t>INV791JQ</t>
  </si>
  <si>
    <t>INV654KW</t>
  </si>
  <si>
    <t>INV209IN</t>
  </si>
  <si>
    <t>INV710PH</t>
  </si>
  <si>
    <t>INV732PB</t>
  </si>
  <si>
    <t>INV778TJ</t>
  </si>
  <si>
    <t>INV451VT</t>
  </si>
  <si>
    <t>INV351JL</t>
  </si>
  <si>
    <t>INV107AT</t>
  </si>
  <si>
    <t>INV948TX</t>
  </si>
  <si>
    <t>INV957FG</t>
  </si>
  <si>
    <t>INV176PR</t>
  </si>
  <si>
    <t>INV249EV</t>
  </si>
  <si>
    <t>INV398YH</t>
  </si>
  <si>
    <t>INV797YO</t>
  </si>
  <si>
    <t>INV436UE</t>
  </si>
  <si>
    <t>INV539AE</t>
  </si>
  <si>
    <t>INV225HV</t>
  </si>
  <si>
    <t>INV549NM</t>
  </si>
  <si>
    <t>INV906NB</t>
  </si>
  <si>
    <t>INV25DJ</t>
  </si>
  <si>
    <t>INV843PD</t>
  </si>
  <si>
    <t>INV396WV</t>
  </si>
  <si>
    <t>INV685RZ</t>
  </si>
  <si>
    <t>INV118GM</t>
  </si>
  <si>
    <t>INV852ZI</t>
  </si>
  <si>
    <t>INV38KV</t>
  </si>
  <si>
    <t>INV699PU</t>
  </si>
  <si>
    <t>INV576FX</t>
  </si>
  <si>
    <t>INV931NR</t>
  </si>
  <si>
    <t>INV630LM</t>
  </si>
  <si>
    <t>INV881LT</t>
  </si>
  <si>
    <t>INV756WZ</t>
  </si>
  <si>
    <t>INV628IJ</t>
  </si>
  <si>
    <t>INV674ST</t>
  </si>
  <si>
    <t>INV208IO</t>
  </si>
  <si>
    <t>INV872PU</t>
  </si>
  <si>
    <t>INV176BJ</t>
  </si>
  <si>
    <t>INV821ML</t>
  </si>
  <si>
    <t>INV637DB</t>
  </si>
  <si>
    <t>INV161BI</t>
  </si>
  <si>
    <t>INV484FI</t>
  </si>
  <si>
    <t>INV310JK</t>
  </si>
  <si>
    <t>INV108WH</t>
  </si>
  <si>
    <t>INV440GY</t>
  </si>
  <si>
    <t>INV816PS</t>
  </si>
  <si>
    <t>INV164OE</t>
  </si>
  <si>
    <t>INV636PN</t>
  </si>
  <si>
    <t>INV267XH</t>
  </si>
  <si>
    <t>INV290AV</t>
  </si>
  <si>
    <t>INV599UH</t>
  </si>
  <si>
    <t>INV665JI</t>
  </si>
  <si>
    <t>INV42WL</t>
  </si>
  <si>
    <t>INV847IX</t>
  </si>
  <si>
    <t>INV171VY</t>
  </si>
  <si>
    <t>INV633PW</t>
  </si>
  <si>
    <t>INV453VK</t>
  </si>
  <si>
    <t>INV727SS</t>
  </si>
  <si>
    <t>INV181YV</t>
  </si>
  <si>
    <t>INV146RL</t>
  </si>
  <si>
    <t>INV287UK</t>
  </si>
  <si>
    <t>INV772YO</t>
  </si>
  <si>
    <t>INV171AV</t>
  </si>
  <si>
    <t>INV410IZ</t>
  </si>
  <si>
    <t>INV21NH</t>
  </si>
  <si>
    <t>INV126YZ</t>
  </si>
  <si>
    <t>INV266QT</t>
  </si>
  <si>
    <t>INV207XO</t>
  </si>
  <si>
    <t>INV890CI</t>
  </si>
  <si>
    <t>INV852PY</t>
  </si>
  <si>
    <t>INV298MD</t>
  </si>
  <si>
    <t>INV623PJ</t>
  </si>
  <si>
    <t>INV318RN</t>
  </si>
  <si>
    <t>INV73AH</t>
  </si>
  <si>
    <t>INV147HL</t>
  </si>
  <si>
    <t>INV817KV</t>
  </si>
  <si>
    <t>INV192QF</t>
  </si>
  <si>
    <t>INV812OH</t>
  </si>
  <si>
    <t>INV296ZL</t>
  </si>
  <si>
    <t>INV113ZV</t>
  </si>
  <si>
    <t>INV685YA</t>
  </si>
  <si>
    <t>INV605BJ</t>
  </si>
  <si>
    <t>INV113UG</t>
  </si>
  <si>
    <t>INV605XJ</t>
  </si>
  <si>
    <t>INV67BI</t>
  </si>
  <si>
    <t>INV908SK</t>
  </si>
  <si>
    <t>INV203OH</t>
  </si>
  <si>
    <t>INV436FP</t>
  </si>
  <si>
    <t>INV839DU</t>
  </si>
  <si>
    <t>INV629BM</t>
  </si>
  <si>
    <t>INV501YU</t>
  </si>
  <si>
    <t>INV508TV</t>
  </si>
  <si>
    <t>INV822OI</t>
  </si>
  <si>
    <t>INV465CJ</t>
  </si>
  <si>
    <t>INV725HZ</t>
  </si>
  <si>
    <t>INV410AH</t>
  </si>
  <si>
    <t>INV45AD</t>
  </si>
  <si>
    <t>INV560UT</t>
  </si>
  <si>
    <t>INV792JE</t>
  </si>
  <si>
    <t>INV243NM</t>
  </si>
  <si>
    <t>INV898SA</t>
  </si>
  <si>
    <t>INV528HW</t>
  </si>
  <si>
    <t>INV411BX</t>
  </si>
  <si>
    <t>INV526FQ</t>
  </si>
  <si>
    <t>INV849RB</t>
  </si>
  <si>
    <t>INV264EC</t>
  </si>
  <si>
    <t>INV160DP</t>
  </si>
  <si>
    <t>INV910SI</t>
  </si>
  <si>
    <t>INV696EQ</t>
  </si>
  <si>
    <t>INV46JI</t>
  </si>
  <si>
    <t>INV81BK</t>
  </si>
  <si>
    <t>INV821GS</t>
  </si>
  <si>
    <t>INV172FS</t>
  </si>
  <si>
    <t>INV79WW</t>
  </si>
  <si>
    <t>INV488TM</t>
  </si>
  <si>
    <t>INV640ZF</t>
  </si>
  <si>
    <t>INV63FQ</t>
  </si>
  <si>
    <t>INV541SN</t>
  </si>
  <si>
    <t>INV171IG</t>
  </si>
  <si>
    <t>INV930TH</t>
  </si>
  <si>
    <t>INV193DH</t>
  </si>
  <si>
    <t>INV935VU</t>
  </si>
  <si>
    <t>INV204UM</t>
  </si>
  <si>
    <t>INV313WU</t>
  </si>
  <si>
    <t>INV284HT</t>
  </si>
  <si>
    <t>INV808LV</t>
  </si>
  <si>
    <t>INV866CJ</t>
  </si>
  <si>
    <t>INV178WU</t>
  </si>
  <si>
    <t>INV893ES</t>
  </si>
  <si>
    <t>INV510CV</t>
  </si>
  <si>
    <t>INV917SZ</t>
  </si>
  <si>
    <t>INV126RO</t>
  </si>
  <si>
    <t>INV567YS</t>
  </si>
  <si>
    <t>INV720BR</t>
  </si>
  <si>
    <t>INV253OG</t>
  </si>
  <si>
    <t>INV556GW</t>
  </si>
  <si>
    <t>INV38PZ</t>
  </si>
  <si>
    <t>INV668EX</t>
  </si>
  <si>
    <t>INV730IF</t>
  </si>
  <si>
    <t>INV327WB</t>
  </si>
  <si>
    <t>INV125LI</t>
  </si>
  <si>
    <t>INV361OM</t>
  </si>
  <si>
    <t>INV287JX</t>
  </si>
  <si>
    <t>INV611PJ</t>
  </si>
  <si>
    <t>INV715ZH</t>
  </si>
  <si>
    <t>INV496YD</t>
  </si>
  <si>
    <t>INV845DF</t>
  </si>
  <si>
    <t>INV690WN</t>
  </si>
  <si>
    <t>INV105FY</t>
  </si>
  <si>
    <t>INV118RH</t>
  </si>
  <si>
    <t>INV887NH</t>
  </si>
  <si>
    <t>INV637RL</t>
  </si>
  <si>
    <t>INV451PO</t>
  </si>
  <si>
    <t>INV751BP</t>
  </si>
  <si>
    <t>INV165AK</t>
  </si>
  <si>
    <t>INV269PD</t>
  </si>
  <si>
    <t>INV725HN</t>
  </si>
  <si>
    <t>INV774CQ</t>
  </si>
  <si>
    <t>INV144UH</t>
  </si>
  <si>
    <t>INV986LO</t>
  </si>
  <si>
    <t>INV484PV</t>
  </si>
  <si>
    <t>INV599US</t>
  </si>
  <si>
    <t>INV588PG</t>
  </si>
  <si>
    <t>INV330LS</t>
  </si>
  <si>
    <t>INV257JR</t>
  </si>
  <si>
    <t>INV102IR</t>
  </si>
  <si>
    <t>INV506YG</t>
  </si>
  <si>
    <t>INV302SX</t>
  </si>
  <si>
    <t>INV845TL</t>
  </si>
  <si>
    <t>INV340KL</t>
  </si>
  <si>
    <t>INV653MX</t>
  </si>
  <si>
    <t>INV501VD</t>
  </si>
  <si>
    <t>INV931OJ</t>
  </si>
  <si>
    <t>INV569ZB</t>
  </si>
  <si>
    <t>INV726DE</t>
  </si>
  <si>
    <t>INV109JK</t>
  </si>
  <si>
    <t>INV815CB</t>
  </si>
  <si>
    <t>INV4KV</t>
  </si>
  <si>
    <t>INV194JV</t>
  </si>
  <si>
    <t>INV481QF</t>
  </si>
  <si>
    <t>INV438KV</t>
  </si>
  <si>
    <t>INV861DZ</t>
  </si>
  <si>
    <t>INV585LT</t>
  </si>
  <si>
    <t>INV168BQ</t>
  </si>
  <si>
    <t>INV327EV</t>
  </si>
  <si>
    <t>INV670SK</t>
  </si>
  <si>
    <t>INV899GD</t>
  </si>
  <si>
    <t>INV150MW</t>
  </si>
  <si>
    <t>INV483HB</t>
  </si>
  <si>
    <t>INV499JX</t>
  </si>
  <si>
    <t>INV49OX</t>
  </si>
  <si>
    <t>INV776HN</t>
  </si>
  <si>
    <t>INV193YM</t>
  </si>
  <si>
    <t>INV119XU</t>
  </si>
  <si>
    <t>INV254PF</t>
  </si>
  <si>
    <t>INV517MA</t>
  </si>
  <si>
    <t>INV453VD</t>
  </si>
  <si>
    <t>INV932KW</t>
  </si>
  <si>
    <t>INV967SO</t>
  </si>
  <si>
    <t>INV579NA</t>
  </si>
  <si>
    <t>INV932KV</t>
  </si>
  <si>
    <t>INV332YG</t>
  </si>
  <si>
    <t>INV742BW</t>
  </si>
  <si>
    <t>INV329QR</t>
  </si>
  <si>
    <t>INV782BE</t>
  </si>
  <si>
    <t>INV120XH</t>
  </si>
  <si>
    <t>INV112QY</t>
  </si>
  <si>
    <t>INV139XE</t>
  </si>
  <si>
    <t>INV80OW</t>
  </si>
  <si>
    <t>INV250NY</t>
  </si>
  <si>
    <t>INV390PT</t>
  </si>
  <si>
    <t>INV19BV</t>
  </si>
  <si>
    <t>INV938AD</t>
  </si>
  <si>
    <t>INV420AY</t>
  </si>
  <si>
    <t>INV821YV</t>
  </si>
  <si>
    <t>INV187JP</t>
  </si>
  <si>
    <t>INV885PH</t>
  </si>
  <si>
    <t>INV493RY</t>
  </si>
  <si>
    <t>INV73YN</t>
  </si>
  <si>
    <t>INV398XV</t>
  </si>
  <si>
    <t>INV450SH</t>
  </si>
  <si>
    <t>INV270CA</t>
  </si>
  <si>
    <t>INV655JX</t>
  </si>
  <si>
    <t>INV963SR</t>
  </si>
  <si>
    <t>INV521XM</t>
  </si>
  <si>
    <t>INV859GT</t>
  </si>
  <si>
    <t>INV571SZ</t>
  </si>
  <si>
    <t>INV623LJ</t>
  </si>
  <si>
    <t>INV609NW</t>
  </si>
  <si>
    <t>INV454GO</t>
  </si>
  <si>
    <t>INV256GG</t>
  </si>
  <si>
    <t>INV950MC</t>
  </si>
  <si>
    <t>INV82CJ</t>
  </si>
  <si>
    <t>INV282UN</t>
  </si>
  <si>
    <t>INV290XF</t>
  </si>
  <si>
    <t>INV553VL</t>
  </si>
  <si>
    <t>INV545MF</t>
  </si>
  <si>
    <t>INV262UX</t>
  </si>
  <si>
    <t>INV158ML</t>
  </si>
  <si>
    <t>INV951HL</t>
  </si>
  <si>
    <t>INV751BH</t>
  </si>
  <si>
    <t>INV161TF</t>
  </si>
  <si>
    <t>INV581CC</t>
  </si>
  <si>
    <t>INV625JY</t>
  </si>
  <si>
    <t>INV944KZ</t>
  </si>
  <si>
    <t>INV442HK</t>
  </si>
  <si>
    <t>INV555DR</t>
  </si>
  <si>
    <t>INV782IS</t>
  </si>
  <si>
    <t>INV832ON</t>
  </si>
  <si>
    <t>INV619YB</t>
  </si>
  <si>
    <t>INV932ME</t>
  </si>
  <si>
    <t>INV779KQ</t>
  </si>
  <si>
    <t>INV47SD</t>
  </si>
  <si>
    <t>INV420GL</t>
  </si>
  <si>
    <t>INV467PL</t>
  </si>
  <si>
    <t>INV864QD</t>
  </si>
  <si>
    <t>INV103TX</t>
  </si>
  <si>
    <t>INV78PY</t>
  </si>
  <si>
    <t>INV193RK</t>
  </si>
  <si>
    <t>INV277NJ</t>
  </si>
  <si>
    <t>INV722JM</t>
  </si>
  <si>
    <t>INV873KZ</t>
  </si>
  <si>
    <t>INV514FM</t>
  </si>
  <si>
    <t>INV413DX</t>
  </si>
  <si>
    <t>INV175CL</t>
  </si>
  <si>
    <t>INV599QT</t>
  </si>
  <si>
    <t>INV430UR</t>
  </si>
  <si>
    <t>INV783PV</t>
  </si>
  <si>
    <t>INV360BJ</t>
  </si>
  <si>
    <t>INV856XJ</t>
  </si>
  <si>
    <t>INV206HJ</t>
  </si>
  <si>
    <t>INV900JZ</t>
  </si>
  <si>
    <t>INV483DT</t>
  </si>
  <si>
    <t>INV352AF</t>
  </si>
  <si>
    <t>INV521KR</t>
  </si>
  <si>
    <t>INV215CS</t>
  </si>
  <si>
    <t>INV767BA</t>
  </si>
  <si>
    <t>INV80HI</t>
  </si>
  <si>
    <t>INV845RK</t>
  </si>
  <si>
    <t>INV84LI</t>
  </si>
  <si>
    <t>INV320CV</t>
  </si>
  <si>
    <t>INV334SB</t>
  </si>
  <si>
    <t>INV289RL</t>
  </si>
  <si>
    <t>INV473QO</t>
  </si>
  <si>
    <t>INV772FW</t>
  </si>
  <si>
    <t>INV970ZA</t>
  </si>
  <si>
    <t>INV737BN</t>
  </si>
  <si>
    <t>INV379HI</t>
  </si>
  <si>
    <t>INV385VD</t>
  </si>
  <si>
    <t>INV100YV</t>
  </si>
  <si>
    <t>INV920ZO</t>
  </si>
  <si>
    <t>INV803IC</t>
  </si>
  <si>
    <t>INV456RF</t>
  </si>
  <si>
    <t>INV120JF</t>
  </si>
  <si>
    <t>INV124ZA</t>
  </si>
  <si>
    <t>INV749TX</t>
  </si>
  <si>
    <t>INV329NK</t>
  </si>
  <si>
    <t>INV644DN</t>
  </si>
  <si>
    <t>INV319IE</t>
  </si>
  <si>
    <t>INV842HW</t>
  </si>
  <si>
    <t>INV342AD</t>
  </si>
  <si>
    <t>INV896UY</t>
  </si>
  <si>
    <t>INV172NW</t>
  </si>
  <si>
    <t>INV791EK</t>
  </si>
  <si>
    <t>INV291SM</t>
  </si>
  <si>
    <t>INV51VS</t>
  </si>
  <si>
    <t>INV858IO</t>
  </si>
  <si>
    <t>INV605MX</t>
  </si>
  <si>
    <t>INV947YW</t>
  </si>
  <si>
    <t>INV435UP</t>
  </si>
  <si>
    <t>INV627UI</t>
  </si>
  <si>
    <t>INV412XE</t>
  </si>
  <si>
    <t>INV920KK</t>
  </si>
  <si>
    <t>INV551OJ</t>
  </si>
  <si>
    <t>INV269WG</t>
  </si>
  <si>
    <t>INV230ES</t>
  </si>
  <si>
    <t>INV190GV</t>
  </si>
  <si>
    <t>INV260TG</t>
  </si>
  <si>
    <t>INV721XK</t>
  </si>
  <si>
    <t>INV70WF</t>
  </si>
  <si>
    <t>INV797QY</t>
  </si>
  <si>
    <t>INV443PH</t>
  </si>
  <si>
    <t>INV664HK</t>
  </si>
  <si>
    <t>INV293CH</t>
  </si>
  <si>
    <t>INV313XB</t>
  </si>
  <si>
    <t>INV147BK</t>
  </si>
  <si>
    <t>INV417XP</t>
  </si>
  <si>
    <t>INV207YT</t>
  </si>
  <si>
    <t>INV821HV</t>
  </si>
  <si>
    <t>INV440FJ</t>
  </si>
  <si>
    <t>INV30JS</t>
  </si>
  <si>
    <t>INV881AH</t>
  </si>
  <si>
    <t>INV45NG</t>
  </si>
  <si>
    <t>INV124MC</t>
  </si>
  <si>
    <t>INV686AE</t>
  </si>
  <si>
    <t>INV521MZ</t>
  </si>
  <si>
    <t>INV254VN</t>
  </si>
  <si>
    <t>INV578EW</t>
  </si>
  <si>
    <t>INV328GM</t>
  </si>
  <si>
    <t>INV191LE</t>
  </si>
  <si>
    <t>INV133KK</t>
  </si>
  <si>
    <t>INV723EH</t>
  </si>
  <si>
    <t>INV40ZH</t>
  </si>
  <si>
    <t>INV697VF</t>
  </si>
  <si>
    <t>INV988QB</t>
  </si>
  <si>
    <t>INV103GT</t>
  </si>
  <si>
    <t>INV957TD</t>
  </si>
  <si>
    <t>INV995MJ</t>
  </si>
  <si>
    <t>INV198LS</t>
  </si>
  <si>
    <t>INV988XU</t>
  </si>
  <si>
    <t>INV341PR</t>
  </si>
  <si>
    <t>INV42SI</t>
  </si>
  <si>
    <t>INV855YU</t>
  </si>
  <si>
    <t>INV630UZ</t>
  </si>
  <si>
    <t>INV880GJ</t>
  </si>
  <si>
    <t>INV770MK</t>
  </si>
  <si>
    <t>INV568FU</t>
  </si>
  <si>
    <t>INV803PL</t>
  </si>
  <si>
    <t>INV921UW</t>
  </si>
  <si>
    <t>INV944PJ</t>
  </si>
  <si>
    <t>INV193BM</t>
  </si>
  <si>
    <t>INV467WF</t>
  </si>
  <si>
    <t>INV818EW</t>
  </si>
  <si>
    <t>INV579QY</t>
  </si>
  <si>
    <t>INV836VV</t>
  </si>
  <si>
    <t>INV449EI</t>
  </si>
  <si>
    <t>INV702RX</t>
  </si>
  <si>
    <t>INV593QC</t>
  </si>
  <si>
    <t>INV455LD</t>
  </si>
  <si>
    <t>INV286JE</t>
  </si>
  <si>
    <t>INV245RW</t>
  </si>
  <si>
    <t>INV849YJ</t>
  </si>
  <si>
    <t>INV590UN</t>
  </si>
  <si>
    <t>INV895RF</t>
  </si>
  <si>
    <t>INV411RO</t>
  </si>
  <si>
    <t>INV213YW</t>
  </si>
  <si>
    <t>INV591KQ</t>
  </si>
  <si>
    <t>INV481NE</t>
  </si>
  <si>
    <t>INV172ND</t>
  </si>
  <si>
    <t>INV68QM</t>
  </si>
  <si>
    <t>INV314LB</t>
  </si>
  <si>
    <t>INV611UG</t>
  </si>
  <si>
    <t>INV545CJ</t>
  </si>
  <si>
    <t>INV204GF</t>
  </si>
  <si>
    <t>INV713KM</t>
  </si>
  <si>
    <t>INV561XB</t>
  </si>
  <si>
    <t>INV929CI</t>
  </si>
  <si>
    <t>INV364CO</t>
  </si>
  <si>
    <t>INV948XV</t>
  </si>
  <si>
    <t>INV159AJ</t>
  </si>
  <si>
    <t>INV155QB</t>
  </si>
  <si>
    <t>INV660CK</t>
  </si>
  <si>
    <t>INV138QE</t>
  </si>
  <si>
    <t>INV646KT</t>
  </si>
  <si>
    <t>INV619IN</t>
  </si>
  <si>
    <t>INV21SG</t>
  </si>
  <si>
    <t>INV227HW</t>
  </si>
  <si>
    <t>INV252CK</t>
  </si>
  <si>
    <t>INV538FW</t>
  </si>
  <si>
    <t>INV428ZW</t>
  </si>
  <si>
    <t>INV289BV</t>
  </si>
  <si>
    <t>INV251LB</t>
  </si>
  <si>
    <t>INV24NP</t>
  </si>
  <si>
    <t>INV635KR</t>
  </si>
  <si>
    <t>INV395XA</t>
  </si>
  <si>
    <t>INV966QA</t>
  </si>
  <si>
    <t>INV947DO</t>
  </si>
  <si>
    <t>INV286FV</t>
  </si>
  <si>
    <t>INV301NB</t>
  </si>
  <si>
    <t>INV71WO</t>
  </si>
  <si>
    <t>INV720PG</t>
  </si>
  <si>
    <t>INV557AQ</t>
  </si>
  <si>
    <t>INV906OH</t>
  </si>
  <si>
    <t>INV138ZQ</t>
  </si>
  <si>
    <t>INV269RH</t>
  </si>
  <si>
    <t>INV29BP</t>
  </si>
  <si>
    <t>INV422WI</t>
  </si>
  <si>
    <t>INV180BA</t>
  </si>
  <si>
    <t>INV794VU</t>
  </si>
  <si>
    <t>INV333PP</t>
  </si>
  <si>
    <t>INV499DL</t>
  </si>
  <si>
    <t>INV441SR</t>
  </si>
  <si>
    <t>INV161PQ</t>
  </si>
  <si>
    <t>INV158ZH</t>
  </si>
  <si>
    <t>INV580PI</t>
  </si>
  <si>
    <t>INV615QG</t>
  </si>
  <si>
    <t>INV365OV</t>
  </si>
  <si>
    <t>INV780SV</t>
  </si>
  <si>
    <t>INV830PR</t>
  </si>
  <si>
    <t>INV921RS</t>
  </si>
  <si>
    <t>INV931LV</t>
  </si>
  <si>
    <t>INV102DS</t>
  </si>
  <si>
    <t>INV388GY</t>
  </si>
  <si>
    <t>INV950EK</t>
  </si>
  <si>
    <t>INV503ZD</t>
  </si>
  <si>
    <t>INV115FA</t>
  </si>
  <si>
    <t>INV764ZQ</t>
  </si>
  <si>
    <t>INV478FD</t>
  </si>
  <si>
    <t>INV214KY</t>
  </si>
  <si>
    <t>INV501QO</t>
  </si>
  <si>
    <t>INV482VO</t>
  </si>
  <si>
    <t>INV873VJ</t>
  </si>
  <si>
    <t>INV539CQ</t>
  </si>
  <si>
    <t>INV21PS</t>
  </si>
  <si>
    <t>INV88IM</t>
  </si>
  <si>
    <t>INV449GT</t>
  </si>
  <si>
    <t>INV487TD</t>
  </si>
  <si>
    <t>INV981OM</t>
  </si>
  <si>
    <t>INV607KE</t>
  </si>
  <si>
    <t>INV692AU</t>
  </si>
  <si>
    <t>INV925PM</t>
  </si>
  <si>
    <t>INV455BO</t>
  </si>
  <si>
    <t>INV957TJ</t>
  </si>
  <si>
    <t>INV146RO</t>
  </si>
  <si>
    <t>INV77JA</t>
  </si>
  <si>
    <t>INV103GU</t>
  </si>
  <si>
    <t>INV270KX</t>
  </si>
  <si>
    <t>INV285TA</t>
  </si>
  <si>
    <t>INV112SO</t>
  </si>
  <si>
    <t>INV390LM</t>
  </si>
  <si>
    <t>INV246NZ</t>
  </si>
  <si>
    <t>INV542SI</t>
  </si>
  <si>
    <t>INV417GF</t>
  </si>
  <si>
    <t>INV548FJ</t>
  </si>
  <si>
    <t>INV518VD</t>
  </si>
  <si>
    <t>INV515RH</t>
  </si>
  <si>
    <t>INV828YD</t>
  </si>
  <si>
    <t>INV356PC</t>
  </si>
  <si>
    <t>INV873PZ</t>
  </si>
  <si>
    <t>INV631JP</t>
  </si>
  <si>
    <t>INV928HW</t>
  </si>
  <si>
    <t>INV783RX</t>
  </si>
  <si>
    <t>INV415SX</t>
  </si>
  <si>
    <t>INV444JJ</t>
  </si>
  <si>
    <t>INV218DZ</t>
  </si>
  <si>
    <t>INV733NM</t>
  </si>
  <si>
    <t>INV688GU</t>
  </si>
  <si>
    <t>INV840YZ</t>
  </si>
  <si>
    <t>INV961NB</t>
  </si>
  <si>
    <t>INV630RD</t>
  </si>
  <si>
    <t>INV539PM</t>
  </si>
  <si>
    <t>INV929MY</t>
  </si>
  <si>
    <t>INV637XO</t>
  </si>
  <si>
    <t>INV9VK</t>
  </si>
  <si>
    <t>INV36ZT</t>
  </si>
  <si>
    <t>INV970SB</t>
  </si>
  <si>
    <t>INV807PD</t>
  </si>
  <si>
    <t>INV845DO</t>
  </si>
  <si>
    <t>INV95SY</t>
  </si>
  <si>
    <t>INV512CA</t>
  </si>
  <si>
    <t>INV178DX</t>
  </si>
  <si>
    <t>INV571UD</t>
  </si>
  <si>
    <t>INV252GH</t>
  </si>
  <si>
    <t>INV774HK</t>
  </si>
  <si>
    <t>INV778ND</t>
  </si>
  <si>
    <t>INV269ZM</t>
  </si>
  <si>
    <t>INV728FS</t>
  </si>
  <si>
    <t>INV334TJ</t>
  </si>
  <si>
    <t>INV827CN</t>
  </si>
  <si>
    <t>INV844TM</t>
  </si>
  <si>
    <t>INV75IZ</t>
  </si>
  <si>
    <t>INV743TW</t>
  </si>
  <si>
    <t>INV617FC</t>
  </si>
  <si>
    <t>INV130GC</t>
  </si>
  <si>
    <t>INV798CA</t>
  </si>
  <si>
    <t>INV979YC</t>
  </si>
  <si>
    <t>INV389IM</t>
  </si>
  <si>
    <t>INV47JT</t>
  </si>
  <si>
    <t>INV370QL</t>
  </si>
  <si>
    <t>INV188MF</t>
  </si>
  <si>
    <t>INV261ZP</t>
  </si>
  <si>
    <t>INV818VL</t>
  </si>
  <si>
    <t>INV665AI</t>
  </si>
  <si>
    <t>INV282JM</t>
  </si>
  <si>
    <t>INV894BG</t>
  </si>
  <si>
    <t>INV770YD</t>
  </si>
  <si>
    <t>INV684LN</t>
  </si>
  <si>
    <t>INV506QH</t>
  </si>
  <si>
    <t>INV452OW</t>
  </si>
  <si>
    <t>INV989DC</t>
  </si>
  <si>
    <t>INV754HZ</t>
  </si>
  <si>
    <t>INV704GX</t>
  </si>
  <si>
    <t>INV307RQ</t>
  </si>
  <si>
    <t>INV80MZ</t>
  </si>
  <si>
    <t>INV714NW</t>
  </si>
  <si>
    <t>INV241ER</t>
  </si>
  <si>
    <t>INV769SI</t>
  </si>
  <si>
    <t>INV175JX</t>
  </si>
  <si>
    <t>INV659EX</t>
  </si>
  <si>
    <t>INV581OZ</t>
  </si>
  <si>
    <t>INV73AL</t>
  </si>
  <si>
    <t>INV470UP</t>
  </si>
  <si>
    <t>INV658GP</t>
  </si>
  <si>
    <t>INV723ED</t>
  </si>
  <si>
    <t>INV655UT</t>
  </si>
  <si>
    <t>INV164EY</t>
  </si>
  <si>
    <t>INV468EA</t>
  </si>
  <si>
    <t>INV337TD</t>
  </si>
  <si>
    <t>INV208TR</t>
  </si>
  <si>
    <t>INV481LV</t>
  </si>
  <si>
    <t>INV245MK</t>
  </si>
  <si>
    <t>INV750SB</t>
  </si>
  <si>
    <t>INV789RH</t>
  </si>
  <si>
    <t>INV634OG</t>
  </si>
  <si>
    <t>INV832AW</t>
  </si>
  <si>
    <t>INV936PX</t>
  </si>
  <si>
    <t>INV539FX</t>
  </si>
  <si>
    <t>INV60KQ</t>
  </si>
  <si>
    <t>INV54SA</t>
  </si>
  <si>
    <t>INV473OX</t>
  </si>
  <si>
    <t>INV956VW</t>
  </si>
  <si>
    <t>INV302HB</t>
  </si>
  <si>
    <t>INV730UT</t>
  </si>
  <si>
    <t>INV301FX</t>
  </si>
  <si>
    <t>INV200YG</t>
  </si>
  <si>
    <t>INV717WZ</t>
  </si>
  <si>
    <t>INV11AB</t>
  </si>
  <si>
    <t>INV772LV</t>
  </si>
  <si>
    <t>INV117FV</t>
  </si>
  <si>
    <t>INV200XZ</t>
  </si>
  <si>
    <t>INV293VR</t>
  </si>
  <si>
    <t>INV972WF</t>
  </si>
  <si>
    <t>INV852AF</t>
  </si>
  <si>
    <t>INV998YI</t>
  </si>
  <si>
    <t>INV823DB</t>
  </si>
  <si>
    <t>INV380LW</t>
  </si>
  <si>
    <t>INV106AW</t>
  </si>
  <si>
    <t>INV383TW</t>
  </si>
  <si>
    <t>INV294NN</t>
  </si>
  <si>
    <t>INV670BI</t>
  </si>
  <si>
    <t>INV23MR</t>
  </si>
  <si>
    <t>INV691OX</t>
  </si>
  <si>
    <t>INV775BU</t>
  </si>
  <si>
    <t>INV822UV</t>
  </si>
  <si>
    <t>INV437GX</t>
  </si>
  <si>
    <t>INV402XM</t>
  </si>
  <si>
    <t>INV959NW</t>
  </si>
  <si>
    <t>INV546PK</t>
  </si>
  <si>
    <t>INV164PC</t>
  </si>
  <si>
    <t>INV833KZ</t>
  </si>
  <si>
    <t>INV566AZ</t>
  </si>
  <si>
    <t>INV260FZ</t>
  </si>
  <si>
    <t>INV466TH</t>
  </si>
  <si>
    <t>INV59TP</t>
  </si>
  <si>
    <t>INV970BI</t>
  </si>
  <si>
    <t>INV184AF</t>
  </si>
  <si>
    <t>INV682DN</t>
  </si>
  <si>
    <t>INV197GL</t>
  </si>
  <si>
    <t>INV530MU</t>
  </si>
  <si>
    <t>INV951TY</t>
  </si>
  <si>
    <t>INV471HI</t>
  </si>
  <si>
    <t>INV697BE</t>
  </si>
  <si>
    <t>INV652IE</t>
  </si>
  <si>
    <t>INV929LF</t>
  </si>
  <si>
    <t>INV598AH</t>
  </si>
  <si>
    <t>INV221WF</t>
  </si>
  <si>
    <t>INV806IC</t>
  </si>
  <si>
    <t>INV478CP</t>
  </si>
  <si>
    <t>INV531SY</t>
  </si>
  <si>
    <t>INV303RI</t>
  </si>
  <si>
    <t>INV272GS</t>
  </si>
  <si>
    <t>INV546PU</t>
  </si>
  <si>
    <t>INV19OM</t>
  </si>
  <si>
    <t>INV212EL</t>
  </si>
  <si>
    <t>INV837AO</t>
  </si>
  <si>
    <t>INV864AG</t>
  </si>
  <si>
    <t>INV432MN</t>
  </si>
  <si>
    <t>INV831JM</t>
  </si>
  <si>
    <t>INV221LS</t>
  </si>
  <si>
    <t>INV665JU</t>
  </si>
  <si>
    <t>INV603TB</t>
  </si>
  <si>
    <t>INV607PX</t>
  </si>
  <si>
    <t>INV876FS</t>
  </si>
  <si>
    <t>INV498JA</t>
  </si>
  <si>
    <t>INV99DQ</t>
  </si>
  <si>
    <t>INV379BM</t>
  </si>
  <si>
    <t>INV462AN</t>
  </si>
  <si>
    <t>INV375JA</t>
  </si>
  <si>
    <t>INV629EM</t>
  </si>
  <si>
    <t>INV440IV</t>
  </si>
  <si>
    <t>INV477EA</t>
  </si>
  <si>
    <t>INV611XS</t>
  </si>
  <si>
    <t>INV7BJ</t>
  </si>
  <si>
    <t>INV141ME</t>
  </si>
  <si>
    <t>INV14ES</t>
  </si>
  <si>
    <t>INV172WY</t>
  </si>
  <si>
    <t>INV6NC</t>
  </si>
  <si>
    <t>INV670YY</t>
  </si>
  <si>
    <t>INV516OV</t>
  </si>
  <si>
    <t>INV967IP</t>
  </si>
  <si>
    <t>INV767UD</t>
  </si>
  <si>
    <t>INV367CF</t>
  </si>
  <si>
    <t>INV540AZ</t>
  </si>
  <si>
    <t>INV156VW</t>
  </si>
  <si>
    <t>INV788YG</t>
  </si>
  <si>
    <t>INV271EJ</t>
  </si>
  <si>
    <t>INV323VA</t>
  </si>
  <si>
    <t>INV675NP</t>
  </si>
  <si>
    <t>INV416NY</t>
  </si>
  <si>
    <t>INV346OY</t>
  </si>
  <si>
    <t>INV296RL</t>
  </si>
  <si>
    <t>INV242YA</t>
  </si>
  <si>
    <t>INV341KL</t>
  </si>
  <si>
    <t>INV428OK</t>
  </si>
  <si>
    <t>INV598AQ</t>
  </si>
  <si>
    <t>INV159GA</t>
  </si>
  <si>
    <t>INV997ES</t>
  </si>
  <si>
    <t>INV857BY</t>
  </si>
  <si>
    <t>INV780MF</t>
  </si>
  <si>
    <t>INV201XJ</t>
  </si>
  <si>
    <t>INV159YH</t>
  </si>
  <si>
    <t>INV854UJ</t>
  </si>
  <si>
    <t>INV982CT</t>
  </si>
  <si>
    <t>INV354VR</t>
  </si>
  <si>
    <t>INV629KJ</t>
  </si>
  <si>
    <t>INV664OY</t>
  </si>
  <si>
    <t>INV215QE</t>
  </si>
  <si>
    <t>INV459NN</t>
  </si>
  <si>
    <t>INV714HI</t>
  </si>
  <si>
    <t>INV734YB</t>
  </si>
  <si>
    <t>INV348YT</t>
  </si>
  <si>
    <t>INV418AU</t>
  </si>
  <si>
    <t>INV91KB</t>
  </si>
  <si>
    <t>INV98US</t>
  </si>
  <si>
    <t>INV472FM</t>
  </si>
  <si>
    <t>INV51VX</t>
  </si>
  <si>
    <t>INV351FD</t>
  </si>
  <si>
    <t>INV844DV</t>
  </si>
  <si>
    <t>INV9VS</t>
  </si>
  <si>
    <t>INV985TL</t>
  </si>
  <si>
    <t>INV325HP</t>
  </si>
  <si>
    <t>INV118RQ</t>
  </si>
  <si>
    <t>INV80TH</t>
  </si>
  <si>
    <t>INV232TE</t>
  </si>
  <si>
    <t>INV35KR</t>
  </si>
  <si>
    <t>INV841OO</t>
  </si>
  <si>
    <t>INV348KW</t>
  </si>
  <si>
    <t>INV490SC</t>
  </si>
  <si>
    <t>INV863KH</t>
  </si>
  <si>
    <t>INV995IO</t>
  </si>
  <si>
    <t>INV761JY</t>
  </si>
  <si>
    <t>INV473QU</t>
  </si>
  <si>
    <t>INV339SL</t>
  </si>
  <si>
    <t>INV598HF</t>
  </si>
  <si>
    <t>INV552RV</t>
  </si>
  <si>
    <t>INV633RA</t>
  </si>
  <si>
    <t>INV863BS</t>
  </si>
  <si>
    <t>INV288NN</t>
  </si>
  <si>
    <t>INV368BC</t>
  </si>
  <si>
    <t>INV193ND</t>
  </si>
  <si>
    <t>INV765TP</t>
  </si>
  <si>
    <t>INV264HW</t>
  </si>
  <si>
    <t>INV0YV</t>
  </si>
  <si>
    <t>INV871PY</t>
  </si>
  <si>
    <t>INV33GD</t>
  </si>
  <si>
    <t>INV840ZA</t>
  </si>
  <si>
    <t>INV782OL</t>
  </si>
  <si>
    <t>INV526SB</t>
  </si>
  <si>
    <t>INV411TE</t>
  </si>
  <si>
    <t>INV806UN</t>
  </si>
  <si>
    <t>INV920DT</t>
  </si>
  <si>
    <t>INV595NW</t>
  </si>
  <si>
    <t>INV292NB</t>
  </si>
  <si>
    <t>INV433DH</t>
  </si>
  <si>
    <t>INV878MP</t>
  </si>
  <si>
    <t>INV377BY</t>
  </si>
  <si>
    <t>INV746TC</t>
  </si>
  <si>
    <t>INV120KQ</t>
  </si>
  <si>
    <t>INV252YC</t>
  </si>
  <si>
    <t>INV398OA</t>
  </si>
  <si>
    <t>INV175ZQ</t>
  </si>
  <si>
    <t>INV813KT</t>
  </si>
  <si>
    <t>INV316AB</t>
  </si>
  <si>
    <t>INV718QN</t>
  </si>
  <si>
    <t>INV554SG</t>
  </si>
  <si>
    <t>INV436FR</t>
  </si>
  <si>
    <t>INV663PF</t>
  </si>
  <si>
    <t>INV763OZ</t>
  </si>
  <si>
    <t>INV367GS</t>
  </si>
  <si>
    <t>INV878JW</t>
  </si>
  <si>
    <t>INV901KZ</t>
  </si>
  <si>
    <t>INV754NH</t>
  </si>
  <si>
    <t>INV12CI</t>
  </si>
  <si>
    <t>INV641OJ</t>
  </si>
  <si>
    <t>INV391JS</t>
  </si>
  <si>
    <t>INV997AG</t>
  </si>
  <si>
    <t>INV997XY</t>
  </si>
  <si>
    <t>INV899YO</t>
  </si>
  <si>
    <t>INV453YE</t>
  </si>
  <si>
    <t>INV582QR</t>
  </si>
  <si>
    <t>INV996TB</t>
  </si>
  <si>
    <t>INV959JW</t>
  </si>
  <si>
    <t>INV245VJ</t>
  </si>
  <si>
    <t>INV49RJ</t>
  </si>
  <si>
    <t>INV828ZG</t>
  </si>
  <si>
    <t>INV654YS</t>
  </si>
  <si>
    <t>INV205YM</t>
  </si>
  <si>
    <t>INV3CM</t>
  </si>
  <si>
    <t>INV408IS</t>
  </si>
  <si>
    <t>INV188IT</t>
  </si>
  <si>
    <t>INV605LG</t>
  </si>
  <si>
    <t>INV583XQ</t>
  </si>
  <si>
    <t>INV871OV</t>
  </si>
  <si>
    <t>INV699VZ</t>
  </si>
  <si>
    <t>INV565DI</t>
  </si>
  <si>
    <t>INV999OU</t>
  </si>
  <si>
    <t>INV218HT</t>
  </si>
  <si>
    <t>INV318UI</t>
  </si>
  <si>
    <t>INV79RZ</t>
  </si>
  <si>
    <t>INV964WV</t>
  </si>
  <si>
    <t>INV247KH</t>
  </si>
  <si>
    <t>INV843NB</t>
  </si>
  <si>
    <t>INV951NF</t>
  </si>
  <si>
    <t>INV620OS</t>
  </si>
  <si>
    <t>INV85FI</t>
  </si>
  <si>
    <t>INV24WE</t>
  </si>
  <si>
    <t>INV498XR</t>
  </si>
  <si>
    <t>INV783XN</t>
  </si>
  <si>
    <t>INV551CG</t>
  </si>
  <si>
    <t>INV815VW</t>
  </si>
  <si>
    <t>INV588QS</t>
  </si>
  <si>
    <t>INV945WQ</t>
  </si>
  <si>
    <t>INV651NI</t>
  </si>
  <si>
    <t>INV27ES</t>
  </si>
  <si>
    <t>INV213FV</t>
  </si>
  <si>
    <t>INV146II</t>
  </si>
  <si>
    <t>INV667XF</t>
  </si>
  <si>
    <t>INV679UI</t>
  </si>
  <si>
    <t>INV90BL</t>
  </si>
  <si>
    <t>INV743QC</t>
  </si>
  <si>
    <t>INV925JI</t>
  </si>
  <si>
    <t>INV605AP</t>
  </si>
  <si>
    <t>INV694KO</t>
  </si>
  <si>
    <t>INV277SN</t>
  </si>
  <si>
    <t>INV92ON</t>
  </si>
  <si>
    <t>INV617VV</t>
  </si>
  <si>
    <t>INV362XP</t>
  </si>
  <si>
    <t>INV544KE</t>
  </si>
  <si>
    <t>INV22CX</t>
  </si>
  <si>
    <t>INV827KX</t>
  </si>
  <si>
    <t>INV133BG</t>
  </si>
  <si>
    <t>INV408IT</t>
  </si>
  <si>
    <t>INV672WN</t>
  </si>
  <si>
    <t>INV973NY</t>
  </si>
  <si>
    <t>INV415KM</t>
  </si>
  <si>
    <t>INV518PK</t>
  </si>
  <si>
    <t>INV984SH</t>
  </si>
  <si>
    <t>INV129ZO</t>
  </si>
  <si>
    <t>INV220KP</t>
  </si>
  <si>
    <t>INV318JC</t>
  </si>
  <si>
    <t>INV629HM</t>
  </si>
  <si>
    <t>INV178TO</t>
  </si>
  <si>
    <t>INV279BT</t>
  </si>
  <si>
    <t>INV850UA</t>
  </si>
  <si>
    <t>INV824XU</t>
  </si>
  <si>
    <t>INV730PI</t>
  </si>
  <si>
    <t>INV343ZT</t>
  </si>
  <si>
    <t>INV761DP</t>
  </si>
  <si>
    <t>INV379OJ</t>
  </si>
  <si>
    <t>INV62ID</t>
  </si>
  <si>
    <t>INV754HP</t>
  </si>
  <si>
    <t>INV241FU</t>
  </si>
  <si>
    <t>INV8EO</t>
  </si>
  <si>
    <t>INV514MU</t>
  </si>
  <si>
    <t>INV197WQ</t>
  </si>
  <si>
    <t>INV614FJ</t>
  </si>
  <si>
    <t>INV765NJ</t>
  </si>
  <si>
    <t>INV819YW</t>
  </si>
  <si>
    <t>INV935SP</t>
  </si>
  <si>
    <t>INV124BG</t>
  </si>
  <si>
    <t>INV436HM</t>
  </si>
  <si>
    <t>INV121RX</t>
  </si>
  <si>
    <t>INV824RQ</t>
  </si>
  <si>
    <t>INV574RN</t>
  </si>
  <si>
    <t>INV768II</t>
  </si>
  <si>
    <t>INV494BH</t>
  </si>
  <si>
    <t>INV411PK</t>
  </si>
  <si>
    <t>INV142QN</t>
  </si>
  <si>
    <t>INV694WI</t>
  </si>
  <si>
    <t>INV360YU</t>
  </si>
  <si>
    <t>INV735MI</t>
  </si>
  <si>
    <t>INV204CK</t>
  </si>
  <si>
    <t>INV594GG</t>
  </si>
  <si>
    <t>INV419UC</t>
  </si>
  <si>
    <t>INV376XO</t>
  </si>
  <si>
    <t>INV779KW</t>
  </si>
  <si>
    <t>INV768KB</t>
  </si>
  <si>
    <t>INV766KJ</t>
  </si>
  <si>
    <t>INV290HO</t>
  </si>
  <si>
    <t>INV461NG</t>
  </si>
  <si>
    <t>INV292FO</t>
  </si>
  <si>
    <t>INV252RZ</t>
  </si>
  <si>
    <t>INV53IX</t>
  </si>
  <si>
    <t>INV786SH</t>
  </si>
  <si>
    <t>INV187SY</t>
  </si>
  <si>
    <t>INV83NC</t>
  </si>
  <si>
    <t>INV30NQ</t>
  </si>
  <si>
    <t>INV423SD</t>
  </si>
  <si>
    <t>INV762SG</t>
  </si>
  <si>
    <t>INV168XO</t>
  </si>
  <si>
    <t>INV414VH</t>
  </si>
  <si>
    <t>INV330VI</t>
  </si>
  <si>
    <t>INV950MY</t>
  </si>
  <si>
    <t>INV89LE</t>
  </si>
  <si>
    <t>INV223KI</t>
  </si>
  <si>
    <t>INV574PW</t>
  </si>
  <si>
    <t>INV615NX</t>
  </si>
  <si>
    <t>INV396QH</t>
  </si>
  <si>
    <t>INV423NS</t>
  </si>
  <si>
    <t>INV686OA</t>
  </si>
  <si>
    <t>INV826BS</t>
  </si>
  <si>
    <t>INV164LM</t>
  </si>
  <si>
    <t>INV174GM</t>
  </si>
  <si>
    <t>INV620NQ</t>
  </si>
  <si>
    <t>INV465WT</t>
  </si>
  <si>
    <t>INV46UQ</t>
  </si>
  <si>
    <t>INV411XW</t>
  </si>
  <si>
    <t>INV542FA</t>
  </si>
  <si>
    <t>INV89LF</t>
  </si>
  <si>
    <t>INV259RB</t>
  </si>
  <si>
    <t>INV642PQ</t>
  </si>
  <si>
    <t>INV234OB</t>
  </si>
  <si>
    <t>INV105VB</t>
  </si>
  <si>
    <t>INV675GD</t>
  </si>
  <si>
    <t>INV193XO</t>
  </si>
  <si>
    <t>INV929ZR</t>
  </si>
  <si>
    <t>INV948DJ</t>
  </si>
  <si>
    <t>INV970SQ</t>
  </si>
  <si>
    <t>INV560YN</t>
  </si>
  <si>
    <t>INV772AG</t>
  </si>
  <si>
    <t>INV218SH</t>
  </si>
  <si>
    <t>INV872QL</t>
  </si>
  <si>
    <t>INV281EM</t>
  </si>
  <si>
    <t>INV651SQ</t>
  </si>
  <si>
    <t>INV897GE</t>
  </si>
  <si>
    <t>INV274SY</t>
  </si>
  <si>
    <t>INV770JF</t>
  </si>
  <si>
    <t>INV290EX</t>
  </si>
  <si>
    <t>INV281VE</t>
  </si>
  <si>
    <t>INV540ND</t>
  </si>
  <si>
    <t>INV930LV</t>
  </si>
  <si>
    <t>INV918XP</t>
  </si>
  <si>
    <t>INV910CZ</t>
  </si>
  <si>
    <t>INV938ZI</t>
  </si>
  <si>
    <t>INV240JP</t>
  </si>
  <si>
    <t>INV781YB</t>
  </si>
  <si>
    <t>INV550EX</t>
  </si>
  <si>
    <t>INV781ZB</t>
  </si>
  <si>
    <t>INV202BM</t>
  </si>
  <si>
    <t>INV284LC</t>
  </si>
  <si>
    <t>INV311QV</t>
  </si>
  <si>
    <t>INV937BR</t>
  </si>
  <si>
    <t>INV630JB</t>
  </si>
  <si>
    <t>INV764MZ</t>
  </si>
  <si>
    <t>INV927TQ</t>
  </si>
  <si>
    <t>INV838BD</t>
  </si>
  <si>
    <t>INV608YI</t>
  </si>
  <si>
    <t>INV482RN</t>
  </si>
  <si>
    <t>INV590HX</t>
  </si>
  <si>
    <t>INV564HB</t>
  </si>
  <si>
    <t>INV955FL</t>
  </si>
  <si>
    <t>INV137ZV</t>
  </si>
  <si>
    <t>INV161YY</t>
  </si>
  <si>
    <t>INV349GD</t>
  </si>
  <si>
    <t>INV321OH</t>
  </si>
  <si>
    <t>INV947UD</t>
  </si>
  <si>
    <t>INV394OA</t>
  </si>
  <si>
    <t>INV836DV</t>
  </si>
  <si>
    <t>INV990LL</t>
  </si>
  <si>
    <t>INV312DA</t>
  </si>
  <si>
    <t>INV657GC</t>
  </si>
  <si>
    <t>INV773WE</t>
  </si>
  <si>
    <t>INV938ON</t>
  </si>
  <si>
    <t>INV902GH</t>
  </si>
  <si>
    <t>INV892NF</t>
  </si>
  <si>
    <t>INV510VX</t>
  </si>
  <si>
    <t>INV629LS</t>
  </si>
  <si>
    <t>INV242VI</t>
  </si>
  <si>
    <t>INV156SR</t>
  </si>
  <si>
    <t>INV439II</t>
  </si>
  <si>
    <t>INV887GI</t>
  </si>
  <si>
    <t>INV956KX</t>
  </si>
  <si>
    <t>INV325EM</t>
  </si>
  <si>
    <t>INV868SD</t>
  </si>
  <si>
    <t>INV153EY</t>
  </si>
  <si>
    <t>INV479AD</t>
  </si>
  <si>
    <t>INV798TE</t>
  </si>
  <si>
    <t>INV786DK</t>
  </si>
  <si>
    <t>INV884EI</t>
  </si>
  <si>
    <t>INV155SG</t>
  </si>
  <si>
    <t>INV896XQ</t>
  </si>
  <si>
    <t>INV268BO</t>
  </si>
  <si>
    <t>INV777TX</t>
  </si>
  <si>
    <t>INV372TS</t>
  </si>
  <si>
    <t>INV154FY</t>
  </si>
  <si>
    <t>INV863VW</t>
  </si>
  <si>
    <t>INV420PT</t>
  </si>
  <si>
    <t>INV310MG</t>
  </si>
  <si>
    <t>INV319CB</t>
  </si>
  <si>
    <t>INV494BW</t>
  </si>
  <si>
    <t>INV207TY</t>
  </si>
  <si>
    <t>INV734NO</t>
  </si>
  <si>
    <t>INV48BV</t>
  </si>
  <si>
    <t>INV80CI</t>
  </si>
  <si>
    <t>INV315IE</t>
  </si>
  <si>
    <t>INV60QX</t>
  </si>
  <si>
    <t>INV115DD</t>
  </si>
  <si>
    <t>INV649VA</t>
  </si>
  <si>
    <t>INV928AG</t>
  </si>
  <si>
    <t>INV279OV</t>
  </si>
  <si>
    <t>INV991KI</t>
  </si>
  <si>
    <t>INV823TJ</t>
  </si>
  <si>
    <t>INV912RD</t>
  </si>
  <si>
    <t>INV812FO</t>
  </si>
  <si>
    <t>INV912NA</t>
  </si>
  <si>
    <t>INV627UT</t>
  </si>
  <si>
    <t>INV291ZX</t>
  </si>
  <si>
    <t>INV633IC</t>
  </si>
  <si>
    <t>INV880YU</t>
  </si>
  <si>
    <t>INV291UW</t>
  </si>
  <si>
    <t>INV236CV</t>
  </si>
  <si>
    <t>INV966PU</t>
  </si>
  <si>
    <t>INV687VQ</t>
  </si>
  <si>
    <t>INV326TG</t>
  </si>
  <si>
    <t>INV175OM</t>
  </si>
  <si>
    <t>INV757MP</t>
  </si>
  <si>
    <t>INV990LA</t>
  </si>
  <si>
    <t>INV752SE</t>
  </si>
  <si>
    <t>INV42WK</t>
  </si>
  <si>
    <t>INV159CB</t>
  </si>
  <si>
    <t>INV993LH</t>
  </si>
  <si>
    <t>INV175PF</t>
  </si>
  <si>
    <t>INV393DB</t>
  </si>
  <si>
    <t>INV682HN</t>
  </si>
  <si>
    <t>INV265BC</t>
  </si>
  <si>
    <t>INV472ZW</t>
  </si>
  <si>
    <t>INV968GA</t>
  </si>
  <si>
    <t>INV86RI</t>
  </si>
  <si>
    <t>INV662JG</t>
  </si>
  <si>
    <t>INV344OB</t>
  </si>
  <si>
    <t>INV28AA</t>
  </si>
  <si>
    <t>INV772ZW</t>
  </si>
  <si>
    <t>INV77EN</t>
  </si>
  <si>
    <t>INV888MG</t>
  </si>
  <si>
    <t>INV490TZ</t>
  </si>
  <si>
    <t>INV528HP</t>
  </si>
  <si>
    <t>INV957LW</t>
  </si>
  <si>
    <t>INV687LX</t>
  </si>
  <si>
    <t>INV381MX</t>
  </si>
  <si>
    <t>INV174EV</t>
  </si>
  <si>
    <t>INV553LR</t>
  </si>
  <si>
    <t>INV734LM</t>
  </si>
  <si>
    <t>INV68MS</t>
  </si>
  <si>
    <t>INV853VR</t>
  </si>
  <si>
    <t>INV169CN</t>
  </si>
  <si>
    <t>INV971YV</t>
  </si>
  <si>
    <t>INV156KZ</t>
  </si>
  <si>
    <t>INV380ZZ</t>
  </si>
  <si>
    <t>INV228JE</t>
  </si>
  <si>
    <t>INV925PG</t>
  </si>
  <si>
    <t>INV763OJ</t>
  </si>
  <si>
    <t>INV662ND</t>
  </si>
  <si>
    <t>INV167NO</t>
  </si>
  <si>
    <t>INV313IP</t>
  </si>
  <si>
    <t>INV12KU</t>
  </si>
  <si>
    <t>INV108IG</t>
  </si>
  <si>
    <t>INV271IT</t>
  </si>
  <si>
    <t>INV234NX</t>
  </si>
  <si>
    <t>INV703YT</t>
  </si>
  <si>
    <t>INV89KV</t>
  </si>
  <si>
    <t>INV644MC</t>
  </si>
  <si>
    <t>INV616RV</t>
  </si>
  <si>
    <t>INV270DM</t>
  </si>
  <si>
    <t>INV405TI</t>
  </si>
  <si>
    <t>INV491WO</t>
  </si>
  <si>
    <t>INV801IF</t>
  </si>
  <si>
    <t>INV587MC</t>
  </si>
  <si>
    <t>INV901ZX</t>
  </si>
  <si>
    <t>INV721CS</t>
  </si>
  <si>
    <t>INV242ZN</t>
  </si>
  <si>
    <t>INV453RQ</t>
  </si>
  <si>
    <t>INV977VV</t>
  </si>
  <si>
    <t>INV57LP</t>
  </si>
  <si>
    <t>INV88SG</t>
  </si>
  <si>
    <t>INV260RI</t>
  </si>
  <si>
    <t>INV190RR</t>
  </si>
  <si>
    <t>INV603ZC</t>
  </si>
  <si>
    <t>INV868AS</t>
  </si>
  <si>
    <t>INV779JU</t>
  </si>
  <si>
    <t>INV185SF</t>
  </si>
  <si>
    <t>INV173RT</t>
  </si>
  <si>
    <t>INV412QS</t>
  </si>
  <si>
    <t>INV871UL</t>
  </si>
  <si>
    <t>INV425AK</t>
  </si>
  <si>
    <t>INV665DW</t>
  </si>
  <si>
    <t>INV303CJ</t>
  </si>
  <si>
    <t>Vendor</t>
  </si>
  <si>
    <r>
      <t xml:space="preserve">Company Name: </t>
    </r>
    <r>
      <rPr>
        <sz val="11"/>
        <color theme="1"/>
        <rFont val="Calibri"/>
        <family val="2"/>
        <scheme val="minor"/>
      </rPr>
      <t>Fangtooth Technologies Inc.</t>
    </r>
  </si>
  <si>
    <r>
      <rPr>
        <b/>
        <sz val="11"/>
        <color theme="1"/>
        <rFont val="Calibri"/>
        <family val="2"/>
        <scheme val="minor"/>
      </rPr>
      <t>Fiscal Year End:</t>
    </r>
    <r>
      <rPr>
        <sz val="11"/>
        <color theme="1"/>
        <rFont val="Calibri"/>
        <family val="2"/>
        <scheme val="minor"/>
      </rPr>
      <t xml:space="preserve"> March 31, 2023</t>
    </r>
  </si>
  <si>
    <r>
      <rPr>
        <b/>
        <sz val="11"/>
        <color theme="1"/>
        <rFont val="Calibri"/>
        <family val="2"/>
        <scheme val="minor"/>
      </rPr>
      <t xml:space="preserve">Current Date: </t>
    </r>
    <r>
      <rPr>
        <sz val="11"/>
        <color theme="1"/>
        <rFont val="Calibri"/>
        <family val="2"/>
        <scheme val="minor"/>
      </rPr>
      <t>December 31, 2023</t>
    </r>
  </si>
  <si>
    <t>Fiscal Year</t>
  </si>
  <si>
    <t>Purchases by Vendor (Top Vendors)</t>
  </si>
  <si>
    <t>F2021</t>
  </si>
  <si>
    <t>F2022</t>
  </si>
  <si>
    <t>F2023</t>
  </si>
  <si>
    <t>F2024</t>
  </si>
  <si>
    <t>LTM Dec 2023</t>
  </si>
  <si>
    <t>YTD F2024</t>
  </si>
  <si>
    <t>Purchases by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</si>
</sst>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* \(#,##0\)_-;_-* &quot;-&quot;_-;_-@_-"/>
    <numFmt numFmtId="165" formatCode="_-* #,##0.00_-;* \(#,##0.00\)_-;_-* &quot;-&quot;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15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/>
    <xf numFmtId="0" fontId="0" fillId="0" borderId="0" xfId="0" applyAlignment="1">
      <alignment horizontal="left" indent="1"/>
    </xf>
    <xf numFmtId="164" fontId="0" fillId="0" borderId="3" xfId="0" applyNumberFormat="1" applyBorder="1"/>
    <xf numFmtId="164" fontId="4" fillId="0" borderId="4" xfId="0" applyNumberFormat="1" applyFont="1" applyBorder="1"/>
    <xf numFmtId="164" fontId="4" fillId="0" borderId="3" xfId="0" applyNumberFormat="1" applyFont="1" applyBorder="1"/>
  </cellXfs>
  <cellStyles count="1">
    <cellStyle name="Normal" xfId="0" builtinId="0"/>
  </cellStyles>
  <dxfs count="10"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alignment horizontal="center"/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Saturno" id="{5ABD2D64-38E2-4014-8851-7323BBAF13D5}" userId="39df2635c3fe1357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Saturno" refreshedDate="45305.723024421299" createdVersion="8" refreshedVersion="8" minRefreshableVersion="3" recordCount="3600" xr:uid="{879B0B08-3D5B-436E-AC16-83F848021FD2}">
  <cacheSource type="worksheet">
    <worksheetSource ref="A1:J3601" sheet="Data"/>
  </cacheSource>
  <cacheFields count="13">
    <cacheField name="Journal Entry #" numFmtId="0">
      <sharedItems containsSemiMixedTypes="0" containsString="0" containsNumber="1" containsInteger="1" minValue="1" maxValue="3600"/>
    </cacheField>
    <cacheField name="Date" numFmtId="15">
      <sharedItems containsSemiMixedTypes="0" containsNonDate="0" containsDate="1" containsString="0" minDate="2020-12-31T00:00:00" maxDate="2024-01-01T00:00:00" count="1093">
        <d v="2021-09-14T00:00:00"/>
        <d v="2021-05-07T00:00:00"/>
        <d v="2021-03-29T00:00:00"/>
        <d v="2021-08-12T00:00:00"/>
        <d v="2021-11-13T00:00:00"/>
        <d v="2021-06-17T00:00:00"/>
        <d v="2021-08-11T00:00:00"/>
        <d v="2021-09-26T00:00:00"/>
        <d v="2021-11-25T00:00:00"/>
        <d v="2021-06-01T00:00:00"/>
        <d v="2021-09-01T00:00:00"/>
        <d v="2021-12-08T00:00:00"/>
        <d v="2021-05-16T00:00:00"/>
        <d v="2021-06-16T00:00:00"/>
        <d v="2021-02-16T00:00:00"/>
        <d v="2021-07-30T00:00:00"/>
        <d v="2021-08-30T00:00:00"/>
        <d v="2021-09-09T00:00:00"/>
        <d v="2021-06-19T00:00:00"/>
        <d v="2021-12-04T00:00:00"/>
        <d v="2021-09-24T00:00:00"/>
        <d v="2021-11-22T00:00:00"/>
        <d v="2021-07-22T00:00:00"/>
        <d v="2021-08-17T00:00:00"/>
        <d v="2021-12-23T00:00:00"/>
        <d v="2021-01-04T00:00:00"/>
        <d v="2021-05-25T00:00:00"/>
        <d v="2021-04-20T00:00:00"/>
        <d v="2021-11-26T00:00:00"/>
        <d v="2021-09-07T00:00:00"/>
        <d v="2021-12-29T00:00:00"/>
        <d v="2021-06-22T00:00:00"/>
        <d v="2021-12-10T00:00:00"/>
        <d v="2021-03-06T00:00:00"/>
        <d v="2021-12-16T00:00:00"/>
        <d v="2021-12-11T00:00:00"/>
        <d v="2021-05-24T00:00:00"/>
        <d v="2021-09-29T00:00:00"/>
        <d v="2021-06-11T00:00:00"/>
        <d v="2021-07-12T00:00:00"/>
        <d v="2021-10-12T00:00:00"/>
        <d v="2021-11-24T00:00:00"/>
        <d v="2021-10-01T00:00:00"/>
        <d v="2021-11-30T00:00:00"/>
        <d v="2021-11-15T00:00:00"/>
        <d v="2021-12-27T00:00:00"/>
        <d v="2021-06-08T00:00:00"/>
        <d v="2021-12-24T00:00:00"/>
        <d v="2021-05-29T00:00:00"/>
        <d v="2021-09-08T00:00:00"/>
        <d v="2021-10-24T00:00:00"/>
        <d v="2021-11-21T00:00:00"/>
        <d v="2021-12-07T00:00:00"/>
        <d v="2021-01-24T00:00:00"/>
        <d v="2021-06-03T00:00:00"/>
        <d v="2021-12-01T00:00:00"/>
        <d v="2021-08-07T00:00:00"/>
        <d v="2021-08-13T00:00:00"/>
        <d v="2021-02-22T00:00:00"/>
        <d v="2021-04-28T00:00:00"/>
        <d v="2021-07-27T00:00:00"/>
        <d v="2021-12-28T00:00:00"/>
        <d v="2021-07-15T00:00:00"/>
        <d v="2021-09-25T00:00:00"/>
        <d v="2021-05-18T00:00:00"/>
        <d v="2021-02-25T00:00:00"/>
        <d v="2021-07-07T00:00:00"/>
        <d v="2021-08-20T00:00:00"/>
        <d v="2021-04-27T00:00:00"/>
        <d v="2021-09-10T00:00:00"/>
        <d v="2021-11-17T00:00:00"/>
        <d v="2021-05-23T00:00:00"/>
        <d v="2021-02-11T00:00:00"/>
        <d v="2021-11-04T00:00:00"/>
        <d v="2021-10-31T00:00:00"/>
        <d v="2021-08-08T00:00:00"/>
        <d v="2021-07-26T00:00:00"/>
        <d v="2021-11-03T00:00:00"/>
        <d v="2021-08-28T00:00:00"/>
        <d v="2021-04-22T00:00:00"/>
        <d v="2021-10-03T00:00:00"/>
        <d v="2021-08-05T00:00:00"/>
        <d v="2021-08-09T00:00:00"/>
        <d v="2021-12-20T00:00:00"/>
        <d v="2021-07-17T00:00:00"/>
        <d v="2021-11-23T00:00:00"/>
        <d v="2021-01-08T00:00:00"/>
        <d v="2021-04-26T00:00:00"/>
        <d v="2021-08-16T00:00:00"/>
        <d v="2021-10-05T00:00:00"/>
        <d v="2021-08-25T00:00:00"/>
        <d v="2021-12-18T00:00:00"/>
        <d v="2021-08-19T00:00:00"/>
        <d v="2021-11-07T00:00:00"/>
        <d v="2021-04-05T00:00:00"/>
        <d v="2021-07-25T00:00:00"/>
        <d v="2021-08-23T00:00:00"/>
        <d v="2021-09-11T00:00:00"/>
        <d v="2021-01-14T00:00:00"/>
        <d v="2021-03-26T00:00:00"/>
        <d v="2021-12-14T00:00:00"/>
        <d v="2021-02-26T00:00:00"/>
        <d v="2021-11-05T00:00:00"/>
        <d v="2021-11-29T00:00:00"/>
        <d v="2021-03-19T00:00:00"/>
        <d v="2021-11-01T00:00:00"/>
        <d v="2021-12-30T00:00:00"/>
        <d v="2021-07-06T00:00:00"/>
        <d v="2021-08-01T00:00:00"/>
        <d v="2021-11-18T00:00:00"/>
        <d v="2021-03-22T00:00:00"/>
        <d v="2021-01-15T00:00:00"/>
        <d v="2021-02-15T00:00:00"/>
        <d v="2021-06-07T00:00:00"/>
        <d v="2021-09-23T00:00:00"/>
        <d v="2021-12-15T00:00:00"/>
        <d v="2021-09-12T00:00:00"/>
        <d v="2021-09-19T00:00:00"/>
        <d v="2021-02-04T00:00:00"/>
        <d v="2021-04-25T00:00:00"/>
        <d v="2021-11-12T00:00:00"/>
        <d v="2021-01-01T00:00:00"/>
        <d v="2021-10-29T00:00:00"/>
        <d v="2021-12-05T00:00:00"/>
        <d v="2021-09-30T00:00:00"/>
        <d v="2021-07-29T00:00:00"/>
        <d v="2021-10-15T00:00:00"/>
        <d v="2021-04-23T00:00:00"/>
        <d v="2021-12-21T00:00:00"/>
        <d v="2021-07-02T00:00:00"/>
        <d v="2021-06-15T00:00:00"/>
        <d v="2021-12-22T00:00:00"/>
        <d v="2021-12-06T00:00:00"/>
        <d v="2021-06-04T00:00:00"/>
        <d v="2021-04-07T00:00:00"/>
        <d v="2021-08-10T00:00:00"/>
        <d v="2021-11-28T00:00:00"/>
        <d v="2021-12-31T00:00:00"/>
        <d v="2021-11-20T00:00:00"/>
        <d v="2021-07-20T00:00:00"/>
        <d v="2021-02-19T00:00:00"/>
        <d v="2021-01-21T00:00:00"/>
        <d v="2021-02-08T00:00:00"/>
        <d v="2021-10-26T00:00:00"/>
        <d v="2021-08-15T00:00:00"/>
        <d v="2021-08-21T00:00:00"/>
        <d v="2021-03-08T00:00:00"/>
        <d v="2021-05-30T00:00:00"/>
        <d v="2021-01-30T00:00:00"/>
        <d v="2021-09-06T00:00:00"/>
        <d v="2021-06-09T00:00:00"/>
        <d v="2021-07-18T00:00:00"/>
        <d v="2021-09-18T00:00:00"/>
        <d v="2021-01-02T00:00:00"/>
        <d v="2021-11-06T00:00:00"/>
        <d v="2021-11-16T00:00:00"/>
        <d v="2021-08-02T00:00:00"/>
        <d v="2021-11-19T00:00:00"/>
        <d v="2021-11-08T00:00:00"/>
        <d v="2021-07-05T00:00:00"/>
        <d v="2021-06-26T00:00:00"/>
        <d v="2021-12-03T00:00:00"/>
        <d v="2021-09-04T00:00:00"/>
        <d v="2021-05-06T00:00:00"/>
        <d v="2021-07-01T00:00:00"/>
        <d v="2021-02-01T00:00:00"/>
        <d v="2021-07-03T00:00:00"/>
        <d v="2021-06-14T00:00:00"/>
        <d v="2021-10-11T00:00:00"/>
        <d v="2021-12-02T00:00:00"/>
        <d v="2021-04-01T00:00:00"/>
        <d v="2021-09-28T00:00:00"/>
        <d v="2021-10-21T00:00:00"/>
        <d v="2021-01-12T00:00:00"/>
        <d v="2021-02-06T00:00:00"/>
        <d v="2021-06-20T00:00:00"/>
        <d v="2021-10-27T00:00:00"/>
        <d v="2021-09-27T00:00:00"/>
        <d v="2021-04-19T00:00:00"/>
        <d v="2021-02-18T00:00:00"/>
        <d v="2021-10-25T00:00:00"/>
        <d v="2021-06-02T00:00:00"/>
        <d v="2021-12-17T00:00:00"/>
        <d v="2021-11-27T00:00:00"/>
        <d v="2021-02-12T00:00:00"/>
        <d v="2021-12-26T00:00:00"/>
        <d v="2021-07-16T00:00:00"/>
        <d v="2021-09-22T00:00:00"/>
        <d v="2021-05-28T00:00:00"/>
        <d v="2021-08-22T00:00:00"/>
        <d v="2021-04-04T00:00:00"/>
        <d v="2021-12-25T00:00:00"/>
        <d v="2021-09-03T00:00:00"/>
        <d v="2021-09-05T00:00:00"/>
        <d v="2021-07-31T00:00:00"/>
        <d v="2021-05-11T00:00:00"/>
        <d v="2021-03-31T00:00:00"/>
        <d v="2021-11-02T00:00:00"/>
        <d v="2021-04-06T00:00:00"/>
        <d v="2021-10-14T00:00:00"/>
        <d v="2021-07-09T00:00:00"/>
        <d v="2021-08-31T00:00:00"/>
        <d v="2021-03-01T00:00:00"/>
        <d v="2021-08-06T00:00:00"/>
        <d v="2021-05-15T00:00:00"/>
        <d v="2021-04-08T00:00:00"/>
        <d v="2021-03-02T00:00:00"/>
        <d v="2021-07-23T00:00:00"/>
        <d v="2021-04-15T00:00:00"/>
        <d v="2021-04-30T00:00:00"/>
        <d v="2021-12-13T00:00:00"/>
        <d v="2021-01-26T00:00:00"/>
        <d v="2021-02-21T00:00:00"/>
        <d v="2021-03-03T00:00:00"/>
        <d v="2021-10-19T00:00:00"/>
        <d v="2021-03-18T00:00:00"/>
        <d v="2021-09-02T00:00:00"/>
        <d v="2021-02-10T00:00:00"/>
        <d v="2021-10-16T00:00:00"/>
        <d v="2021-08-18T00:00:00"/>
        <d v="2021-03-30T00:00:00"/>
        <d v="2021-05-27T00:00:00"/>
        <d v="2021-05-01T00:00:00"/>
        <d v="2021-02-24T00:00:00"/>
        <d v="2021-03-28T00:00:00"/>
        <d v="2021-09-20T00:00:00"/>
        <d v="2021-12-09T00:00:00"/>
        <d v="2021-08-27T00:00:00"/>
        <d v="2021-06-25T00:00:00"/>
        <d v="2021-05-19T00:00:00"/>
        <d v="2021-06-24T00:00:00"/>
        <d v="2021-03-20T00:00:00"/>
        <d v="2021-03-09T00:00:00"/>
        <d v="2021-09-16T00:00:00"/>
        <d v="2021-11-10T00:00:00"/>
        <d v="2021-05-26T00:00:00"/>
        <d v="2021-07-21T00:00:00"/>
        <d v="2021-11-11T00:00:00"/>
        <d v="2021-11-14T00:00:00"/>
        <d v="2021-12-12T00:00:00"/>
        <d v="2021-09-15T00:00:00"/>
        <d v="2021-06-06T00:00:00"/>
        <d v="2021-10-20T00:00:00"/>
        <d v="2021-07-14T00:00:00"/>
        <d v="2021-01-31T00:00:00"/>
        <d v="2021-06-30T00:00:00"/>
        <d v="2021-09-17T00:00:00"/>
        <d v="2021-04-12T00:00:00"/>
        <d v="2021-06-10T00:00:00"/>
        <d v="2021-03-17T00:00:00"/>
        <d v="2021-11-09T00:00:00"/>
        <d v="2021-05-31T00:00:00"/>
        <d v="2021-06-23T00:00:00"/>
        <d v="2021-01-11T00:00:00"/>
        <d v="2021-03-13T00:00:00"/>
        <d v="2021-04-03T00:00:00"/>
        <d v="2021-10-23T00:00:00"/>
        <d v="2021-03-10T00:00:00"/>
        <d v="2021-06-18T00:00:00"/>
        <d v="2021-04-11T00:00:00"/>
        <d v="2021-08-03T00:00:00"/>
        <d v="2021-05-13T00:00:00"/>
        <d v="2021-04-14T00:00:00"/>
        <d v="2021-07-13T00:00:00"/>
        <d v="2021-05-08T00:00:00"/>
        <d v="2021-04-09T00:00:00"/>
        <d v="2021-04-29T00:00:00"/>
        <d v="2021-06-13T00:00:00"/>
        <d v="2021-01-16T00:00:00"/>
        <d v="2021-10-18T00:00:00"/>
        <d v="2021-10-22T00:00:00"/>
        <d v="2021-12-19T00:00:00"/>
        <d v="2021-02-14T00:00:00"/>
        <d v="2021-01-25T00:00:00"/>
        <d v="2021-08-04T00:00:00"/>
        <d v="2021-01-07T00:00:00"/>
        <d v="2021-10-13T00:00:00"/>
        <d v="2021-05-14T00:00:00"/>
        <d v="2021-04-13T00:00:00"/>
        <d v="2021-08-29T00:00:00"/>
        <d v="2021-07-08T00:00:00"/>
        <d v="2021-06-21T00:00:00"/>
        <d v="2021-07-24T00:00:00"/>
        <d v="2021-08-14T00:00:00"/>
        <d v="2021-10-28T00:00:00"/>
        <d v="2021-01-23T00:00:00"/>
        <d v="2021-05-04T00:00:00"/>
        <d v="2021-07-19T00:00:00"/>
        <d v="2021-05-05T00:00:00"/>
        <d v="2021-10-10T00:00:00"/>
        <d v="2021-03-23T00:00:00"/>
        <d v="2021-03-12T00:00:00"/>
        <d v="2021-07-10T00:00:00"/>
        <d v="2021-08-26T00:00:00"/>
        <d v="2021-10-07T00:00:00"/>
        <d v="2021-05-02T00:00:00"/>
        <d v="2021-03-11T00:00:00"/>
        <d v="2021-10-17T00:00:00"/>
        <d v="2021-03-14T00:00:00"/>
        <d v="2021-04-16T00:00:00"/>
        <d v="2021-02-27T00:00:00"/>
        <d v="2021-02-13T00:00:00"/>
        <d v="2021-09-13T00:00:00"/>
        <d v="2021-05-12T00:00:00"/>
        <d v="2021-04-17T00:00:00"/>
        <d v="2021-10-08T00:00:00"/>
        <d v="2021-09-21T00:00:00"/>
        <d v="2021-05-10T00:00:00"/>
        <d v="2021-07-11T00:00:00"/>
        <d v="2021-08-24T00:00:00"/>
        <d v="2021-05-22T00:00:00"/>
        <d v="2021-05-20T00:00:00"/>
        <d v="2021-06-27T00:00:00"/>
        <d v="2021-03-27T00:00:00"/>
        <d v="2021-10-04T00:00:00"/>
        <d v="2021-03-15T00:00:00"/>
        <d v="2021-01-18T00:00:00"/>
        <d v="2021-01-03T00:00:00"/>
        <d v="2021-10-30T00:00:00"/>
        <d v="2021-04-24T00:00:00"/>
        <d v="2021-05-03T00:00:00"/>
        <d v="2021-03-24T00:00:00"/>
        <d v="2021-10-06T00:00:00"/>
        <d v="2021-06-05T00:00:00"/>
        <d v="2021-03-16T00:00:00"/>
        <d v="2021-10-02T00:00:00"/>
        <d v="2021-06-29T00:00:00"/>
        <d v="2021-05-21T00:00:00"/>
        <d v="2021-06-12T00:00:00"/>
        <d v="2021-04-21T00:00:00"/>
        <d v="2021-01-20T00:00:00"/>
        <d v="2021-01-29T00:00:00"/>
        <d v="2021-07-28T00:00:00"/>
        <d v="2022-04-25T00:00:00"/>
        <d v="2022-09-27T00:00:00"/>
        <d v="2022-12-14T00:00:00"/>
        <d v="2022-12-27T00:00:00"/>
        <d v="2022-07-22T00:00:00"/>
        <d v="2022-12-18T00:00:00"/>
        <d v="2022-07-13T00:00:00"/>
        <d v="2022-04-30T00:00:00"/>
        <d v="2022-04-13T00:00:00"/>
        <d v="2022-08-30T00:00:00"/>
        <d v="2022-11-23T00:00:00"/>
        <d v="2022-03-08T00:00:00"/>
        <d v="2022-09-24T00:00:00"/>
        <d v="2022-12-02T00:00:00"/>
        <d v="2022-07-11T00:00:00"/>
        <d v="2022-09-11T00:00:00"/>
        <d v="2022-09-08T00:00:00"/>
        <d v="2022-11-09T00:00:00"/>
        <d v="2022-06-29T00:00:00"/>
        <d v="2022-06-05T00:00:00"/>
        <d v="2022-10-01T00:00:00"/>
        <d v="2022-12-12T00:00:00"/>
        <d v="2022-12-23T00:00:00"/>
        <d v="2022-10-06T00:00:00"/>
        <d v="2022-03-31T00:00:00"/>
        <d v="2022-12-07T00:00:00"/>
        <d v="2022-10-11T00:00:00"/>
        <d v="2022-01-01T00:00:00"/>
        <d v="2022-12-30T00:00:00"/>
        <d v="2022-09-13T00:00:00"/>
        <d v="2022-12-01T00:00:00"/>
        <d v="2022-01-19T00:00:00"/>
        <d v="2022-12-22T00:00:00"/>
        <d v="2022-09-09T00:00:00"/>
        <d v="2022-10-20T00:00:00"/>
        <d v="2022-11-25T00:00:00"/>
        <d v="2022-07-07T00:00:00"/>
        <d v="2022-09-26T00:00:00"/>
        <d v="2022-07-06T00:00:00"/>
        <d v="2022-11-29T00:00:00"/>
        <d v="2022-11-05T00:00:00"/>
        <d v="2022-11-21T00:00:00"/>
        <d v="2022-06-01T00:00:00"/>
        <d v="2022-11-11T00:00:00"/>
        <d v="2022-10-29T00:00:00"/>
        <d v="2022-11-22T00:00:00"/>
        <d v="2022-04-22T00:00:00"/>
        <d v="2022-10-05T00:00:00"/>
        <d v="2022-01-30T00:00:00"/>
        <d v="2022-02-25T00:00:00"/>
        <d v="2022-03-15T00:00:00"/>
        <d v="2022-12-08T00:00:00"/>
        <d v="2022-09-12T00:00:00"/>
        <d v="2022-07-26T00:00:00"/>
        <d v="2022-06-10T00:00:00"/>
        <d v="2022-10-28T00:00:00"/>
        <d v="2022-12-21T00:00:00"/>
        <d v="2022-10-15T00:00:00"/>
        <d v="2022-11-08T00:00:00"/>
        <d v="2022-05-25T00:00:00"/>
        <d v="2022-10-26T00:00:00"/>
        <d v="2022-05-12T00:00:00"/>
        <d v="2022-09-03T00:00:00"/>
        <d v="2022-02-20T00:00:00"/>
        <d v="2022-12-19T00:00:00"/>
        <d v="2022-07-03T00:00:00"/>
        <d v="2022-10-21T00:00:00"/>
        <d v="2022-05-19T00:00:00"/>
        <d v="2022-05-02T00:00:00"/>
        <d v="2022-07-02T00:00:00"/>
        <d v="2022-05-30T00:00:00"/>
        <d v="2022-08-20T00:00:00"/>
        <d v="2022-11-30T00:00:00"/>
        <d v="2022-11-01T00:00:00"/>
        <d v="2022-08-01T00:00:00"/>
        <d v="2022-09-18T00:00:00"/>
        <d v="2022-03-23T00:00:00"/>
        <d v="2022-03-04T00:00:00"/>
        <d v="2022-02-12T00:00:00"/>
        <d v="2022-09-30T00:00:00"/>
        <d v="2022-08-15T00:00:00"/>
        <d v="2022-02-24T00:00:00"/>
        <d v="2022-09-22T00:00:00"/>
        <d v="2022-08-11T00:00:00"/>
        <d v="2022-10-13T00:00:00"/>
        <d v="2022-10-31T00:00:00"/>
        <d v="2022-09-15T00:00:00"/>
        <d v="2022-07-23T00:00:00"/>
        <d v="2022-07-27T00:00:00"/>
        <d v="2022-05-06T00:00:00"/>
        <d v="2022-03-19T00:00:00"/>
        <d v="2022-11-03T00:00:00"/>
        <d v="2022-01-03T00:00:00"/>
        <d v="2022-01-08T00:00:00"/>
        <d v="2022-12-26T00:00:00"/>
        <d v="2022-10-16T00:00:00"/>
        <d v="2022-11-27T00:00:00"/>
        <d v="2022-11-20T00:00:00"/>
        <d v="2022-05-13T00:00:00"/>
        <d v="2022-09-25T00:00:00"/>
        <d v="2022-06-03T00:00:00"/>
        <d v="2022-12-11T00:00:00"/>
        <d v="2022-09-29T00:00:00"/>
        <d v="2022-12-15T00:00:00"/>
        <d v="2022-08-21T00:00:00"/>
        <d v="2022-08-24T00:00:00"/>
        <d v="2022-05-22T00:00:00"/>
        <d v="2022-04-03T00:00:00"/>
        <d v="2022-07-09T00:00:00"/>
        <d v="2022-07-31T00:00:00"/>
        <d v="2022-08-23T00:00:00"/>
        <d v="2022-12-25T00:00:00"/>
        <d v="2022-08-14T00:00:00"/>
        <d v="2022-12-31T00:00:00"/>
        <d v="2022-11-02T00:00:00"/>
        <d v="2022-09-21T00:00:00"/>
        <d v="2022-11-18T00:00:00"/>
        <d v="2022-04-21T00:00:00"/>
        <d v="2022-04-15T00:00:00"/>
        <d v="2022-02-18T00:00:00"/>
        <d v="2022-06-22T00:00:00"/>
        <d v="2022-07-30T00:00:00"/>
        <d v="2022-03-30T00:00:00"/>
        <d v="2022-04-20T00:00:00"/>
        <d v="2022-09-06T00:00:00"/>
        <d v="2022-11-19T00:00:00"/>
        <d v="2022-08-13T00:00:00"/>
        <d v="2022-01-09T00:00:00"/>
        <d v="2022-05-24T00:00:00"/>
        <d v="2022-11-26T00:00:00"/>
        <d v="2022-12-16T00:00:00"/>
        <d v="2022-08-12T00:00:00"/>
        <d v="2022-12-09T00:00:00"/>
        <d v="2022-07-29T00:00:00"/>
        <d v="2022-12-03T00:00:00"/>
        <d v="2022-01-23T00:00:00"/>
        <d v="2022-08-25T00:00:00"/>
        <d v="2022-07-28T00:00:00"/>
        <d v="2022-04-04T00:00:00"/>
        <d v="2022-08-04T00:00:00"/>
        <d v="2022-11-06T00:00:00"/>
        <d v="2022-09-04T00:00:00"/>
        <d v="2022-03-29T00:00:00"/>
        <d v="2022-11-13T00:00:00"/>
        <d v="2022-09-23T00:00:00"/>
        <d v="2022-09-19T00:00:00"/>
        <d v="2022-12-29T00:00:00"/>
        <d v="2022-05-29T00:00:00"/>
        <d v="2022-01-31T00:00:00"/>
        <d v="2022-07-14T00:00:00"/>
        <d v="2022-04-10T00:00:00"/>
        <d v="2022-12-05T00:00:00"/>
        <d v="2022-03-28T00:00:00"/>
        <d v="2022-11-14T00:00:00"/>
        <d v="2022-12-28T00:00:00"/>
        <d v="2022-11-07T00:00:00"/>
        <d v="2022-05-07T00:00:00"/>
        <d v="2022-03-24T00:00:00"/>
        <d v="2022-05-27T00:00:00"/>
        <d v="2022-07-18T00:00:00"/>
        <d v="2022-10-27T00:00:00"/>
        <d v="2022-08-27T00:00:00"/>
        <d v="2022-11-15T00:00:00"/>
        <d v="2022-09-10T00:00:00"/>
        <d v="2022-11-24T00:00:00"/>
        <d v="2022-12-04T00:00:00"/>
        <d v="2022-07-19T00:00:00"/>
        <d v="2022-09-05T00:00:00"/>
        <d v="2022-03-22T00:00:00"/>
        <d v="2022-09-07T00:00:00"/>
        <d v="2022-12-06T00:00:00"/>
        <d v="2022-03-07T00:00:00"/>
        <d v="2022-10-19T00:00:00"/>
        <d v="2022-08-19T00:00:00"/>
        <d v="2022-10-30T00:00:00"/>
        <d v="2022-08-17T00:00:00"/>
        <d v="2022-10-08T00:00:00"/>
        <d v="2022-01-24T00:00:00"/>
        <d v="2022-03-11T00:00:00"/>
        <d v="2022-03-18T00:00:00"/>
        <d v="2022-04-07T00:00:00"/>
        <d v="2022-12-24T00:00:00"/>
        <d v="2022-05-26T00:00:00"/>
        <d v="2022-11-28T00:00:00"/>
        <d v="2022-03-01T00:00:00"/>
        <d v="2022-08-22T00:00:00"/>
        <d v="2022-05-23T00:00:00"/>
        <d v="2022-05-05T00:00:00"/>
        <d v="2022-09-16T00:00:00"/>
        <d v="2022-05-28T00:00:00"/>
        <d v="2022-11-04T00:00:00"/>
        <d v="2022-03-21T00:00:00"/>
        <d v="2022-06-16T00:00:00"/>
        <d v="2022-06-23T00:00:00"/>
        <d v="2022-09-17T00:00:00"/>
        <d v="2022-03-09T00:00:00"/>
        <d v="2022-04-09T00:00:00"/>
        <d v="2022-10-18T00:00:00"/>
        <d v="2022-07-08T00:00:00"/>
        <d v="2022-08-18T00:00:00"/>
        <d v="2022-04-08T00:00:00"/>
        <d v="2022-09-14T00:00:00"/>
        <d v="2022-12-20T00:00:00"/>
        <d v="2022-05-03T00:00:00"/>
        <d v="2022-01-16T00:00:00"/>
        <d v="2022-07-25T00:00:00"/>
        <d v="2022-05-04T00:00:00"/>
        <d v="2022-12-13T00:00:00"/>
        <d v="2022-06-08T00:00:00"/>
        <d v="2022-07-16T00:00:00"/>
        <d v="2022-01-28T00:00:00"/>
        <d v="2022-07-21T00:00:00"/>
        <d v="2022-05-31T00:00:00"/>
        <d v="2022-05-09T00:00:00"/>
        <d v="2022-06-07T00:00:00"/>
        <d v="2022-08-09T00:00:00"/>
        <d v="2022-07-04T00:00:00"/>
        <d v="2022-02-10T00:00:00"/>
        <d v="2022-10-09T00:00:00"/>
        <d v="2022-07-05T00:00:00"/>
        <d v="2022-07-20T00:00:00"/>
        <d v="2022-04-28T00:00:00"/>
        <d v="2022-06-25T00:00:00"/>
        <d v="2022-09-28T00:00:00"/>
        <d v="2022-01-29T00:00:00"/>
        <d v="2022-08-28T00:00:00"/>
        <d v="2022-08-29T00:00:00"/>
        <d v="2022-10-12T00:00:00"/>
        <d v="2022-08-26T00:00:00"/>
        <d v="2022-02-28T00:00:00"/>
        <d v="2022-03-03T00:00:00"/>
        <d v="2022-08-06T00:00:00"/>
        <d v="2022-01-27T00:00:00"/>
        <d v="2022-09-01T00:00:00"/>
        <d v="2022-09-20T00:00:00"/>
        <d v="2022-04-14T00:00:00"/>
        <d v="2022-05-15T00:00:00"/>
        <d v="2022-08-05T00:00:00"/>
        <d v="2022-08-07T00:00:00"/>
        <d v="2022-10-10T00:00:00"/>
        <d v="2022-02-07T00:00:00"/>
        <d v="2022-06-11T00:00:00"/>
        <d v="2022-11-17T00:00:00"/>
        <d v="2022-03-14T00:00:00"/>
        <d v="2022-07-17T00:00:00"/>
        <d v="2022-05-21T00:00:00"/>
        <d v="2022-08-08T00:00:00"/>
        <d v="2022-12-10T00:00:00"/>
        <d v="2022-08-03T00:00:00"/>
        <d v="2022-06-20T00:00:00"/>
        <d v="2022-06-09T00:00:00"/>
        <d v="2022-02-13T00:00:00"/>
        <d v="2022-03-27T00:00:00"/>
        <d v="2022-08-16T00:00:00"/>
        <d v="2022-05-14T00:00:00"/>
        <d v="2022-02-23T00:00:00"/>
        <d v="2022-07-10T00:00:00"/>
        <d v="2022-04-01T00:00:00"/>
        <d v="2022-06-27T00:00:00"/>
        <d v="2022-05-01T00:00:00"/>
        <d v="2022-04-29T00:00:00"/>
        <d v="2022-01-18T00:00:00"/>
        <d v="2022-06-19T00:00:00"/>
        <d v="2022-09-02T00:00:00"/>
        <d v="2022-06-17T00:00:00"/>
        <d v="2022-03-10T00:00:00"/>
        <d v="2022-05-17T00:00:00"/>
        <d v="2022-10-02T00:00:00"/>
        <d v="2022-03-25T00:00:00"/>
        <d v="2022-10-24T00:00:00"/>
        <d v="2022-03-06T00:00:00"/>
        <d v="2022-06-24T00:00:00"/>
        <d v="2022-04-24T00:00:00"/>
        <d v="2022-10-04T00:00:00"/>
        <d v="2022-12-17T00:00:00"/>
        <d v="2022-11-12T00:00:00"/>
        <d v="2022-10-17T00:00:00"/>
        <d v="2022-07-01T00:00:00"/>
        <d v="2022-07-24T00:00:00"/>
        <d v="2022-11-10T00:00:00"/>
        <d v="2022-02-17T00:00:00"/>
        <d v="2022-08-02T00:00:00"/>
        <d v="2022-03-12T00:00:00"/>
        <d v="2022-02-19T00:00:00"/>
        <d v="2022-05-08T00:00:00"/>
        <d v="2022-02-14T00:00:00"/>
        <d v="2022-02-06T00:00:00"/>
        <d v="2022-06-02T00:00:00"/>
        <d v="2022-01-17T00:00:00"/>
        <d v="2022-06-13T00:00:00"/>
        <d v="2022-08-31T00:00:00"/>
        <d v="2022-02-01T00:00:00"/>
        <d v="2022-02-02T00:00:00"/>
        <d v="2022-03-13T00:00:00"/>
        <d v="2022-11-16T00:00:00"/>
        <d v="2022-04-18T00:00:00"/>
        <d v="2022-04-05T00:00:00"/>
        <d v="2022-04-23T00:00:00"/>
        <d v="2022-02-11T00:00:00"/>
        <d v="2022-05-11T00:00:00"/>
        <d v="2022-07-15T00:00:00"/>
        <d v="2022-04-02T00:00:00"/>
        <d v="2022-01-21T00:00:00"/>
        <d v="2022-03-20T00:00:00"/>
        <d v="2022-04-19T00:00:00"/>
        <d v="2022-02-21T00:00:00"/>
        <d v="2022-01-26T00:00:00"/>
        <d v="2022-03-05T00:00:00"/>
        <d v="2022-01-02T00:00:00"/>
        <d v="2022-04-11T00:00:00"/>
        <d v="2022-05-16T00:00:00"/>
        <d v="2022-02-09T00:00:00"/>
        <d v="2022-06-26T00:00:00"/>
        <d v="2022-07-12T00:00:00"/>
        <d v="2022-08-10T00:00:00"/>
        <d v="2022-06-04T00:00:00"/>
        <d v="2022-01-15T00:00:00"/>
        <d v="2022-04-27T00:00:00"/>
        <d v="2022-06-18T00:00:00"/>
        <d v="2022-01-14T00:00:00"/>
        <d v="2022-03-17T00:00:00"/>
        <d v="2022-05-20T00:00:00"/>
        <d v="2023-10-28T00:00:00"/>
        <d v="2023-05-05T00:00:00"/>
        <d v="2023-08-19T00:00:00"/>
        <d v="2023-06-07T00:00:00"/>
        <d v="2023-07-02T00:00:00"/>
        <d v="2023-03-02T00:00:00"/>
        <d v="2023-08-26T00:00:00"/>
        <d v="2023-11-06T00:00:00"/>
        <d v="2023-07-25T00:00:00"/>
        <d v="2023-09-23T00:00:00"/>
        <d v="2023-07-12T00:00:00"/>
        <d v="2023-09-15T00:00:00"/>
        <d v="2023-04-10T00:00:00"/>
        <d v="2023-04-12T00:00:00"/>
        <d v="2023-11-24T00:00:00"/>
        <d v="2023-12-21T00:00:00"/>
        <d v="2023-11-01T00:00:00"/>
        <d v="2023-12-27T00:00:00"/>
        <d v="2023-09-22T00:00:00"/>
        <d v="2023-12-04T00:00:00"/>
        <d v="2023-12-14T00:00:00"/>
        <d v="2023-09-02T00:00:00"/>
        <d v="2023-12-11T00:00:00"/>
        <d v="2023-11-18T00:00:00"/>
        <d v="2023-09-07T00:00:00"/>
        <d v="2023-08-07T00:00:00"/>
        <d v="2023-12-25T00:00:00"/>
        <d v="2023-12-22T00:00:00"/>
        <d v="2023-08-01T00:00:00"/>
        <d v="2023-10-21T00:00:00"/>
        <d v="2023-09-05T00:00:00"/>
        <d v="2023-11-12T00:00:00"/>
        <d v="2023-05-13T00:00:00"/>
        <d v="2023-10-04T00:00:00"/>
        <d v="2023-07-04T00:00:00"/>
        <d v="2023-12-06T00:00:00"/>
        <d v="2023-09-21T00:00:00"/>
        <d v="2023-03-13T00:00:00"/>
        <d v="2023-02-07T00:00:00"/>
        <d v="2023-12-02T00:00:00"/>
        <d v="2023-06-12T00:00:00"/>
        <d v="2023-11-11T00:00:00"/>
        <d v="2023-07-08T00:00:00"/>
        <d v="2023-11-23T00:00:00"/>
        <d v="2023-11-03T00:00:00"/>
        <d v="2023-04-06T00:00:00"/>
        <d v="2023-08-10T00:00:00"/>
        <d v="2023-06-21T00:00:00"/>
        <d v="2023-03-18T00:00:00"/>
        <d v="2023-06-17T00:00:00"/>
        <d v="2023-08-18T00:00:00"/>
        <d v="2023-04-24T00:00:00"/>
        <d v="2023-07-18T00:00:00"/>
        <d v="2023-12-24T00:00:00"/>
        <d v="2023-11-27T00:00:00"/>
        <d v="2023-09-24T00:00:00"/>
        <d v="2023-10-16T00:00:00"/>
        <d v="2023-10-01T00:00:00"/>
        <d v="2023-09-14T00:00:00"/>
        <d v="2023-09-12T00:00:00"/>
        <d v="2023-12-20T00:00:00"/>
        <d v="2023-08-23T00:00:00"/>
        <d v="2023-07-01T00:00:00"/>
        <d v="2023-05-11T00:00:00"/>
        <d v="2023-12-18T00:00:00"/>
        <d v="2023-10-23T00:00:00"/>
        <d v="2023-09-19T00:00:00"/>
        <d v="2023-03-03T00:00:00"/>
        <d v="2023-01-17T00:00:00"/>
        <d v="2023-11-02T00:00:00"/>
        <d v="2023-06-03T00:00:00"/>
        <d v="2023-09-08T00:00:00"/>
        <d v="2023-04-18T00:00:00"/>
        <d v="2023-08-31T00:00:00"/>
        <d v="2023-05-24T00:00:00"/>
        <d v="2023-07-24T00:00:00"/>
        <d v="2023-11-22T00:00:00"/>
        <d v="2023-08-24T00:00:00"/>
        <d v="2023-11-25T00:00:00"/>
        <d v="2023-12-10T00:00:00"/>
        <d v="2023-10-20T00:00:00"/>
        <d v="2023-01-04T00:00:00"/>
        <d v="2023-02-03T00:00:00"/>
        <d v="2023-07-29T00:00:00"/>
        <d v="2023-11-04T00:00:00"/>
        <d v="2023-04-22T00:00:00"/>
        <d v="2023-10-15T00:00:00"/>
        <d v="2023-03-23T00:00:00"/>
        <d v="2023-05-20T00:00:00"/>
        <d v="2023-12-31T00:00:00"/>
        <d v="2023-09-30T00:00:00"/>
        <d v="2023-12-05T00:00:00"/>
        <d v="2023-05-15T00:00:00"/>
        <d v="2023-02-17T00:00:00"/>
        <d v="2023-09-04T00:00:00"/>
        <d v="2023-01-15T00:00:00"/>
        <d v="2023-09-11T00:00:00"/>
        <d v="2023-09-26T00:00:00"/>
        <d v="2023-08-15T00:00:00"/>
        <d v="2023-09-01T00:00:00"/>
        <d v="2023-07-15T00:00:00"/>
        <d v="2023-07-22T00:00:00"/>
        <d v="2023-02-27T00:00:00"/>
        <d v="2023-09-13T00:00:00"/>
        <d v="2023-02-02T00:00:00"/>
        <d v="2023-12-23T00:00:00"/>
        <d v="2023-03-09T00:00:00"/>
        <d v="2023-08-25T00:00:00"/>
        <d v="2023-10-08T00:00:00"/>
        <d v="2023-09-16T00:00:00"/>
        <d v="2023-12-29T00:00:00"/>
        <d v="2023-12-09T00:00:00"/>
        <d v="2023-05-19T00:00:00"/>
        <d v="2023-12-13T00:00:00"/>
        <d v="2023-05-14T00:00:00"/>
        <d v="2023-08-08T00:00:00"/>
        <d v="2023-11-17T00:00:00"/>
        <d v="2023-05-28T00:00:00"/>
        <d v="2023-09-20T00:00:00"/>
        <d v="2023-03-07T00:00:00"/>
        <d v="2023-06-05T00:00:00"/>
        <d v="2023-11-19T00:00:00"/>
        <d v="2023-03-04T00:00:00"/>
        <d v="2023-11-14T00:00:00"/>
        <d v="2023-08-16T00:00:00"/>
        <d v="2023-06-10T00:00:00"/>
        <d v="2023-04-13T00:00:00"/>
        <d v="2023-08-03T00:00:00"/>
        <d v="2023-12-30T00:00:00"/>
        <d v="2023-04-28T00:00:00"/>
        <d v="2023-07-21T00:00:00"/>
        <d v="2023-11-26T00:00:00"/>
        <d v="2023-07-16T00:00:00"/>
        <d v="2023-12-08T00:00:00"/>
        <d v="2023-10-26T00:00:00"/>
        <d v="2023-06-09T00:00:00"/>
        <d v="2023-08-14T00:00:00"/>
        <d v="2023-11-28T00:00:00"/>
        <d v="2023-08-13T00:00:00"/>
        <d v="2023-07-20T00:00:00"/>
        <d v="2023-05-26T00:00:00"/>
        <d v="2023-01-30T00:00:00"/>
        <d v="2023-02-08T00:00:00"/>
        <d v="2023-12-15T00:00:00"/>
        <d v="2023-07-07T00:00:00"/>
        <d v="2023-01-23T00:00:00"/>
        <d v="2023-06-08T00:00:00"/>
        <d v="2023-05-23T00:00:00"/>
        <d v="2023-06-13T00:00:00"/>
        <d v="2023-07-31T00:00:00"/>
        <d v="2023-08-09T00:00:00"/>
        <d v="2023-12-17T00:00:00"/>
        <d v="2023-04-23T00:00:00"/>
        <d v="2023-03-17T00:00:00"/>
        <d v="2023-12-01T00:00:00"/>
        <d v="2023-04-08T00:00:00"/>
        <d v="2023-10-29T00:00:00"/>
        <d v="2023-05-01T00:00:00"/>
        <d v="2023-03-14T00:00:00"/>
        <d v="2023-10-03T00:00:00"/>
        <d v="2023-05-07T00:00:00"/>
        <d v="2023-09-29T00:00:00"/>
        <d v="2023-06-02T00:00:00"/>
        <d v="2023-08-11T00:00:00"/>
        <d v="2023-11-10T00:00:00"/>
        <d v="2023-01-14T00:00:00"/>
        <d v="2023-09-03T00:00:00"/>
        <d v="2023-07-30T00:00:00"/>
        <d v="2023-10-10T00:00:00"/>
        <d v="2023-08-30T00:00:00"/>
        <d v="2023-08-29T00:00:00"/>
        <d v="2023-08-04T00:00:00"/>
        <d v="2023-02-06T00:00:00"/>
        <d v="2023-09-10T00:00:00"/>
        <d v="2023-12-28T00:00:00"/>
        <d v="2023-11-20T00:00:00"/>
        <d v="2023-03-27T00:00:00"/>
        <d v="2023-05-03T00:00:00"/>
        <d v="2023-07-14T00:00:00"/>
        <d v="2023-11-07T00:00:00"/>
        <d v="2023-03-21T00:00:00"/>
        <d v="2023-08-22T00:00:00"/>
        <d v="2023-05-16T00:00:00"/>
        <d v="2023-01-02T00:00:00"/>
        <d v="2023-06-30T00:00:00"/>
        <d v="2023-09-27T00:00:00"/>
        <d v="2023-11-05T00:00:00"/>
        <d v="2023-03-31T00:00:00"/>
        <d v="2023-03-30T00:00:00"/>
        <d v="2023-03-22T00:00:00"/>
        <d v="2023-08-20T00:00:00"/>
        <d v="2023-12-16T00:00:00"/>
        <d v="2023-09-25T00:00:00"/>
        <d v="2023-02-23T00:00:00"/>
        <d v="2023-10-24T00:00:00"/>
        <d v="2023-12-12T00:00:00"/>
        <d v="2023-06-25T00:00:00"/>
        <d v="2023-04-07T00:00:00"/>
        <d v="2023-02-15T00:00:00"/>
        <d v="2023-07-05T00:00:00"/>
        <d v="2023-01-27T00:00:00"/>
        <d v="2023-07-23T00:00:00"/>
        <d v="2023-07-11T00:00:00"/>
        <d v="2023-02-10T00:00:00"/>
        <d v="2023-05-02T00:00:00"/>
        <d v="2023-06-18T00:00:00"/>
        <d v="2023-11-15T00:00:00"/>
        <d v="2023-08-06T00:00:00"/>
        <d v="2023-08-28T00:00:00"/>
        <d v="2023-11-09T00:00:00"/>
        <d v="2023-09-06T00:00:00"/>
        <d v="2023-06-04T00:00:00"/>
        <d v="2023-11-13T00:00:00"/>
        <d v="2023-01-09T00:00:00"/>
        <d v="2023-09-18T00:00:00"/>
        <d v="2023-09-09T00:00:00"/>
        <d v="2023-08-02T00:00:00"/>
        <d v="2023-08-17T00:00:00"/>
        <d v="2023-02-12T00:00:00"/>
        <d v="2023-04-25T00:00:00"/>
        <d v="2023-01-03T00:00:00"/>
        <d v="2023-06-20T00:00:00"/>
        <d v="2023-10-06T00:00:00"/>
        <d v="2023-08-21T00:00:00"/>
        <d v="2023-05-12T00:00:00"/>
        <d v="2023-01-11T00:00:00"/>
        <d v="2023-12-19T00:00:00"/>
        <d v="2023-07-17T00:00:00"/>
        <d v="2023-06-14T00:00:00"/>
        <d v="2023-11-16T00:00:00"/>
        <d v="2023-06-01T00:00:00"/>
        <d v="2023-05-08T00:00:00"/>
        <d v="2023-02-26T00:00:00"/>
        <d v="2023-10-07T00:00:00"/>
        <d v="2023-07-03T00:00:00"/>
        <d v="2023-11-30T00:00:00"/>
        <d v="2023-09-17T00:00:00"/>
        <d v="2023-07-27T00:00:00"/>
        <d v="2023-01-22T00:00:00"/>
        <d v="2023-04-20T00:00:00"/>
        <d v="2023-05-22T00:00:00"/>
        <d v="2023-11-29T00:00:00"/>
        <d v="2023-03-24T00:00:00"/>
        <d v="2023-10-05T00:00:00"/>
        <d v="2023-07-09T00:00:00"/>
        <d v="2023-10-27T00:00:00"/>
        <d v="2023-10-09T00:00:00"/>
        <d v="2023-10-13T00:00:00"/>
        <d v="2023-07-10T00:00:00"/>
        <d v="2023-11-08T00:00:00"/>
        <d v="2023-04-05T00:00:00"/>
        <d v="2023-09-28T00:00:00"/>
        <d v="2023-03-26T00:00:00"/>
        <d v="2023-12-07T00:00:00"/>
        <d v="2023-05-04T00:00:00"/>
        <d v="2023-10-17T00:00:00"/>
        <d v="2023-12-03T00:00:00"/>
        <d v="2023-03-01T00:00:00"/>
        <d v="2023-05-06T00:00:00"/>
        <d v="2023-04-29T00:00:00"/>
        <d v="2023-11-21T00:00:00"/>
        <d v="2023-01-13T00:00:00"/>
        <d v="2023-08-05T00:00:00"/>
        <d v="2023-06-15T00:00:00"/>
        <d v="2023-02-19T00:00:00"/>
        <d v="2023-04-03T00:00:00"/>
        <d v="2023-01-10T00:00:00"/>
        <d v="2023-10-11T00:00:00"/>
        <d v="2023-04-27T00:00:00"/>
        <d v="2023-06-26T00:00:00"/>
        <d v="2023-10-19T00:00:00"/>
        <d v="2023-05-30T00:00:00"/>
        <d v="2023-02-25T00:00:00"/>
        <d v="2023-10-22T00:00:00"/>
        <d v="2023-02-13T00:00:00"/>
        <d v="2023-04-21T00:00:00"/>
        <d v="2023-03-16T00:00:00"/>
        <d v="2023-07-28T00:00:00"/>
        <d v="2023-02-28T00:00:00"/>
        <d v="2023-07-26T00:00:00"/>
        <d v="2023-04-15T00:00:00"/>
        <d v="2023-02-16T00:00:00"/>
        <d v="2023-03-10T00:00:00"/>
        <d v="2023-06-28T00:00:00"/>
        <d v="2023-10-12T00:00:00"/>
        <d v="2023-02-21T00:00:00"/>
        <d v="2023-06-24T00:00:00"/>
        <d v="2023-05-27T00:00:00"/>
        <d v="2023-10-14T00:00:00"/>
        <d v="2023-01-26T00:00:00"/>
        <d v="2023-01-16T00:00:00"/>
        <d v="2023-12-26T00:00:00"/>
        <d v="2023-06-23T00:00:00"/>
        <d v="2023-08-12T00:00:00"/>
        <d v="2023-05-25T00:00:00"/>
        <d v="2023-04-19T00:00:00"/>
        <d v="2023-06-22T00:00:00"/>
        <d v="2023-01-29T00:00:00"/>
        <d v="2023-04-02T00:00:00"/>
        <d v="2023-01-20T00:00:00"/>
        <d v="2023-06-06T00:00:00"/>
        <d v="2023-04-17T00:00:00"/>
        <d v="2023-01-25T00:00:00"/>
        <d v="2023-02-18T00:00:00"/>
        <d v="2023-02-01T00:00:00"/>
        <d v="2023-01-01T00:00:00"/>
        <d v="2023-03-06T00:00:00"/>
        <d v="2023-04-04T00:00:00"/>
        <d v="2023-01-28T00:00:00"/>
        <d v="2023-06-16T00:00:00"/>
        <d v="2023-07-06T00:00:00"/>
        <d v="2023-02-09T00:00:00"/>
        <d v="2023-03-28T00:00:00"/>
        <d v="2023-06-11T00:00:00"/>
        <d v="2023-01-08T00:00:00"/>
        <d v="2023-04-14T00:00:00"/>
        <d v="2023-01-18T00:00:00"/>
        <d v="2023-04-01T00:00:00"/>
        <d v="2023-01-12T00:00:00"/>
        <d v="2023-05-09T00:00:00"/>
        <d v="2023-07-19T00:00:00"/>
        <d v="2023-07-13T00:00:00"/>
        <d v="2023-03-20T00:00:00"/>
        <d v="2023-02-22T00:00:00"/>
        <d v="2023-02-05T00:00:00"/>
        <d v="2023-03-15T00:00:00"/>
        <d v="2021-02-09T00:00:00" u="1"/>
        <d v="2021-02-03T00:00:00" u="1"/>
        <d v="2021-01-19T00:00:00" u="1"/>
        <d v="2021-01-06T00:00:00" u="1"/>
        <d v="2021-05-09T00:00:00" u="1"/>
        <d v="2021-04-10T00:00:00" u="1"/>
        <d v="2021-01-10T00:00:00" u="1"/>
        <d v="2021-01-22T00:00:00" u="1"/>
        <d v="2021-02-23T00:00:00" u="1"/>
        <d v="2021-02-07T00:00:00" u="1"/>
        <d v="2021-04-02T00:00:00" u="1"/>
        <d v="2021-10-09T00:00:00" u="1"/>
        <d v="2021-02-05T00:00:00" u="1"/>
        <d v="2021-01-13T00:00:00" u="1"/>
        <d v="2021-06-28T00:00:00" u="1"/>
        <d v="2021-03-05T00:00:00" u="1"/>
        <d v="2021-01-27T00:00:00" u="1"/>
        <d v="2021-02-02T00:00:00" u="1"/>
        <d v="2021-02-17T00:00:00" u="1"/>
        <d v="2021-01-09T00:00:00" u="1"/>
        <d v="2021-01-05T00:00:00" u="1"/>
        <d v="2021-07-04T00:00:00" u="1"/>
        <d v="2021-03-07T00:00:00" u="1"/>
        <d v="2021-04-18T00:00:00" u="1"/>
        <d v="2022-06-28T00:00:00" u="1"/>
        <d v="2022-01-11T00:00:00" u="1"/>
        <d v="2022-04-17T00:00:00" u="1"/>
        <d v="2022-04-26T00:00:00" u="1"/>
        <d v="2022-05-18T00:00:00" u="1"/>
        <d v="2022-01-04T00:00:00" u="1"/>
        <d v="2022-01-13T00:00:00" u="1"/>
        <d v="2022-02-26T00:00:00" u="1"/>
        <d v="2022-06-06T00:00:00" u="1"/>
        <d v="2022-10-14T00:00:00" u="1"/>
        <d v="2022-10-03T00:00:00" u="1"/>
        <d v="2022-03-02T00:00:00" u="1"/>
        <d v="2022-04-06T00:00:00" u="1"/>
        <d v="2022-06-21T00:00:00" u="1"/>
        <d v="2022-03-26T00:00:00" u="1"/>
        <d v="2022-01-05T00:00:00" u="1"/>
        <d v="2022-01-12T00:00:00" u="1"/>
        <d v="2022-02-22T00:00:00" u="1"/>
        <d v="2022-06-30T00:00:00" u="1"/>
        <d v="2022-10-25T00:00:00" u="1"/>
        <d v="2022-01-22T00:00:00" u="1"/>
        <d v="2022-02-16T00:00:00" u="1"/>
        <d v="2022-02-05T00:00:00" u="1"/>
        <d v="2022-02-03T00:00:00" u="1"/>
        <d v="2022-03-16T00:00:00" u="1"/>
        <d v="2022-10-07T00:00:00" u="1"/>
        <d v="2022-04-12T00:00:00" u="1"/>
        <d v="2022-02-08T00:00:00" u="1"/>
        <d v="2022-05-10T00:00:00" u="1"/>
        <d v="2022-10-23T00:00:00" u="1"/>
        <d v="2022-01-06T00:00:00" u="1"/>
        <d v="2022-06-12T00:00:00" u="1"/>
        <d v="2022-06-15T00:00:00" u="1"/>
        <d v="2022-02-27T00:00:00" u="1"/>
        <d v="2022-04-16T00:00:00" u="1"/>
        <d v="2022-01-07T00:00:00" u="1"/>
        <d v="2022-01-20T00:00:00" u="1"/>
        <d v="2023-04-09T00:00:00" u="1"/>
        <d v="2023-01-05T00:00:00" u="1"/>
        <d v="2023-01-07T00:00:00" u="1"/>
        <d v="2023-06-27T00:00:00" u="1"/>
        <d v="2023-01-21T00:00:00" u="1"/>
        <d v="2023-03-08T00:00:00" u="1"/>
        <d v="2023-08-27T00:00:00" u="1"/>
        <d v="2023-02-11T00:00:00" u="1"/>
        <d v="2023-10-25T00:00:00" u="1"/>
        <d v="2023-04-26T00:00:00" u="1"/>
        <d v="2023-03-29T00:00:00" u="1"/>
        <d v="2023-04-30T00:00:00" u="1"/>
        <d v="2023-02-20T00:00:00" u="1"/>
        <d v="2023-02-04T00:00:00" u="1"/>
        <d v="2023-06-29T00:00:00" u="1"/>
        <d v="2023-05-29T00:00:00" u="1"/>
        <d v="2023-03-12T00:00:00" u="1"/>
        <d v="2023-05-10T00:00:00" u="1"/>
        <d v="2023-03-05T00:00:00" u="1"/>
        <d v="2023-02-14T00:00:00" u="1"/>
        <d v="2023-04-16T00:00:00" u="1"/>
        <d v="2023-03-19T00:00:00" u="1"/>
        <d v="2023-05-18T00:00:00" u="1"/>
        <d v="2023-01-24T00:00:00" u="1"/>
        <d v="2023-05-17T00:00:00" u="1"/>
        <d v="2023-03-11T00:00:00" u="1"/>
        <d v="2023-10-30T00:00:00" u="1"/>
        <d v="2023-05-21T00:00:00" u="1"/>
        <d v="2023-04-11T00:00:00" u="1"/>
        <d v="2021-01-28T00:00:00" u="1"/>
        <d v="2021-05-17T00:00:00" u="1"/>
        <d v="2021-02-28T00:00:00" u="1"/>
        <d v="2021-03-04T00:00:00" u="1"/>
        <d v="2021-02-20T00:00:00" u="1"/>
        <d v="2021-01-17T00:00:00" u="1"/>
        <d v="2022-02-15T00:00:00" u="1"/>
        <d v="2022-01-25T00:00:00" u="1"/>
        <d v="2022-06-14T00:00:00" u="1"/>
        <d v="2022-10-22T00:00:00" u="1"/>
        <d v="2022-01-10T00:00:00" u="1"/>
        <d v="2023-10-31T00:00:00" u="1"/>
        <d v="2023-03-25T00:00:00" u="1"/>
        <d v="2023-10-02T00:00:00" u="1"/>
        <d v="2023-10-18T00:00:00" u="1"/>
        <d v="2023-05-31T00:00:00" u="1"/>
        <d v="2023-06-19T00:00:00" u="1"/>
        <d v="2023-01-31T00:00:00" u="1"/>
        <d v="2021-03-25T00:00:00" u="1"/>
        <d v="2020-12-31T00:00:00" u="1"/>
        <d v="2021-03-21T00:00:00" u="1"/>
        <d v="2022-02-04T00:00:00" u="1"/>
      </sharedItems>
      <fieldGroup par="12"/>
    </cacheField>
    <cacheField name="Purchase" numFmtId="0">
      <sharedItems count="2">
        <s v="T-Shirts"/>
        <s v="Hats"/>
      </sharedItems>
    </cacheField>
    <cacheField name="Company" numFmtId="0">
      <sharedItems/>
    </cacheField>
    <cacheField name="Customer" numFmtId="0">
      <sharedItems count="20">
        <s v="PanPineTees"/>
        <s v="HestiaHomeComforts"/>
        <s v="DionysusSockBoutique"/>
        <s v="ErosEliteTees"/>
        <s v="NikeVictoryWear"/>
        <s v="HadesHosieryHaven"/>
        <s v="DionysusDeluxeTees"/>
        <s v="AresAthleticWear"/>
        <s v="AthenaAttireWholesalers"/>
        <s v="DemeterDressDepot"/>
        <s v="HephaestusThreads"/>
        <s v="HeraHosieryHeaven"/>
        <s v="ArtemisArcheryAttire"/>
        <s v="ApolloApparelWholesale"/>
        <s v="AphroditeAdornments"/>
        <s v="HermesHosieryHub"/>
        <s v="PersephonePetalSocks"/>
        <s v="PoseidonTidalTees"/>
        <s v="HermesWingedHosiery"/>
        <s v="ZeusZephyrTees"/>
      </sharedItems>
    </cacheField>
    <cacheField name="Invoice Number" numFmtId="0">
      <sharedItems/>
    </cacheField>
    <cacheField name="Original Currency (CAD)" numFmtId="0">
      <sharedItems/>
    </cacheField>
    <cacheField name="Quantity" numFmtId="0">
      <sharedItems containsSemiMixedTypes="0" containsString="0" containsNumber="1" containsInteger="1" minValue="40" maxValue="300"/>
    </cacheField>
    <cacheField name="Price" numFmtId="165">
      <sharedItems containsSemiMixedTypes="0" containsString="0" containsNumber="1" minValue="4.4626208333333341" maxValue="14.034495833333336"/>
    </cacheField>
    <cacheField name="Amount" numFmtId="164">
      <sharedItems containsSemiMixedTypes="0" containsString="0" containsNumber="1" minValue="182.9674541666667" maxValue="4210.348750000001"/>
    </cacheField>
    <cacheField name="Months (Date)" numFmtId="0" databaseField="0">
      <fieldGroup base="1">
        <rangePr groupBy="months" startDate="2021-01-01T00:00:00" endDate="2024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  <cacheField name="Quarters (Date)" numFmtId="0" databaseField="0">
      <fieldGroup base="1">
        <rangePr groupBy="quarters" startDate="2021-01-01T00:00:00" endDate="2024-01-01T00:00:00"/>
        <groupItems count="6">
          <s v="&lt;1/1/2021"/>
          <s v="Qtr1"/>
          <s v="Qtr2"/>
          <s v="Qtr3"/>
          <s v="Qtr4"/>
          <s v="&gt;1/1/2024"/>
        </groupItems>
      </fieldGroup>
    </cacheField>
    <cacheField name="Years (Date)" numFmtId="0" databaseField="0">
      <fieldGroup base="1">
        <rangePr groupBy="years" startDate="2021-01-01T00:00:00" endDate="2024-01-01T00:00:00"/>
        <groupItems count="6">
          <s v="&lt;1/1/2021"/>
          <s v="2021"/>
          <s v="2022"/>
          <s v="2023"/>
          <s v="2024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39.781336111111" createdVersion="8" refreshedVersion="8" minRefreshableVersion="3" recordCount="3600" xr:uid="{946F832C-71A0-41F4-B09C-A837A03CAFAD}">
  <cacheSource type="worksheet">
    <worksheetSource ref="A1:K3601" sheet="Data (2)"/>
  </cacheSource>
  <cacheFields count="14">
    <cacheField name="Journal Entry #" numFmtId="0">
      <sharedItems containsSemiMixedTypes="0" containsString="0" containsNumber="1" containsInteger="1" minValue="1" maxValue="3600"/>
    </cacheField>
    <cacheField name="Date" numFmtId="15">
      <sharedItems containsSemiMixedTypes="0" containsNonDate="0" containsDate="1" containsString="0" minDate="2021-01-01T00:00:00" maxDate="2024-01-01T00:00:00" count="981">
        <d v="2021-09-14T00:00:00"/>
        <d v="2021-05-07T00:00:00"/>
        <d v="2021-03-29T00:00:00"/>
        <d v="2021-08-12T00:00:00"/>
        <d v="2021-11-13T00:00:00"/>
        <d v="2021-06-17T00:00:00"/>
        <d v="2021-08-11T00:00:00"/>
        <d v="2021-09-26T00:00:00"/>
        <d v="2021-11-25T00:00:00"/>
        <d v="2021-06-01T00:00:00"/>
        <d v="2021-09-01T00:00:00"/>
        <d v="2021-12-08T00:00:00"/>
        <d v="2021-05-16T00:00:00"/>
        <d v="2021-06-16T00:00:00"/>
        <d v="2021-02-16T00:00:00"/>
        <d v="2021-07-30T00:00:00"/>
        <d v="2021-08-30T00:00:00"/>
        <d v="2021-09-09T00:00:00"/>
        <d v="2021-06-19T00:00:00"/>
        <d v="2021-12-04T00:00:00"/>
        <d v="2021-09-24T00:00:00"/>
        <d v="2021-11-22T00:00:00"/>
        <d v="2021-07-22T00:00:00"/>
        <d v="2021-08-17T00:00:00"/>
        <d v="2021-12-23T00:00:00"/>
        <d v="2021-01-04T00:00:00"/>
        <d v="2021-05-25T00:00:00"/>
        <d v="2021-04-20T00:00:00"/>
        <d v="2021-11-26T00:00:00"/>
        <d v="2021-09-07T00:00:00"/>
        <d v="2021-12-29T00:00:00"/>
        <d v="2021-06-22T00:00:00"/>
        <d v="2021-12-10T00:00:00"/>
        <d v="2021-03-06T00:00:00"/>
        <d v="2021-12-16T00:00:00"/>
        <d v="2021-12-11T00:00:00"/>
        <d v="2021-05-24T00:00:00"/>
        <d v="2021-09-29T00:00:00"/>
        <d v="2021-06-11T00:00:00"/>
        <d v="2021-07-12T00:00:00"/>
        <d v="2021-10-12T00:00:00"/>
        <d v="2021-11-24T00:00:00"/>
        <d v="2021-10-01T00:00:00"/>
        <d v="2021-11-30T00:00:00"/>
        <d v="2021-11-15T00:00:00"/>
        <d v="2021-12-27T00:00:00"/>
        <d v="2021-06-08T00:00:00"/>
        <d v="2021-12-24T00:00:00"/>
        <d v="2021-05-29T00:00:00"/>
        <d v="2021-09-08T00:00:00"/>
        <d v="2021-10-24T00:00:00"/>
        <d v="2021-11-21T00:00:00"/>
        <d v="2021-12-07T00:00:00"/>
        <d v="2021-01-24T00:00:00"/>
        <d v="2021-06-03T00:00:00"/>
        <d v="2021-12-01T00:00:00"/>
        <d v="2021-08-07T00:00:00"/>
        <d v="2021-08-13T00:00:00"/>
        <d v="2021-02-22T00:00:00"/>
        <d v="2021-04-28T00:00:00"/>
        <d v="2021-07-27T00:00:00"/>
        <d v="2021-12-28T00:00:00"/>
        <d v="2021-07-15T00:00:00"/>
        <d v="2021-09-25T00:00:00"/>
        <d v="2021-05-18T00:00:00"/>
        <d v="2021-02-25T00:00:00"/>
        <d v="2021-07-07T00:00:00"/>
        <d v="2021-08-20T00:00:00"/>
        <d v="2021-04-27T00:00:00"/>
        <d v="2021-09-10T00:00:00"/>
        <d v="2021-11-17T00:00:00"/>
        <d v="2021-05-23T00:00:00"/>
        <d v="2021-02-11T00:00:00"/>
        <d v="2021-11-04T00:00:00"/>
        <d v="2021-10-31T00:00:00"/>
        <d v="2021-08-08T00:00:00"/>
        <d v="2021-07-26T00:00:00"/>
        <d v="2021-11-03T00:00:00"/>
        <d v="2021-08-28T00:00:00"/>
        <d v="2021-04-22T00:00:00"/>
        <d v="2021-10-03T00:00:00"/>
        <d v="2021-08-05T00:00:00"/>
        <d v="2021-08-09T00:00:00"/>
        <d v="2021-12-20T00:00:00"/>
        <d v="2021-07-17T00:00:00"/>
        <d v="2021-11-23T00:00:00"/>
        <d v="2021-01-08T00:00:00"/>
        <d v="2021-04-26T00:00:00"/>
        <d v="2021-08-16T00:00:00"/>
        <d v="2021-10-05T00:00:00"/>
        <d v="2021-08-25T00:00:00"/>
        <d v="2021-12-18T00:00:00"/>
        <d v="2021-08-19T00:00:00"/>
        <d v="2021-11-07T00:00:00"/>
        <d v="2021-04-05T00:00:00"/>
        <d v="2021-07-25T00:00:00"/>
        <d v="2021-08-23T00:00:00"/>
        <d v="2021-09-11T00:00:00"/>
        <d v="2021-01-14T00:00:00"/>
        <d v="2021-03-26T00:00:00"/>
        <d v="2021-12-14T00:00:00"/>
        <d v="2021-02-26T00:00:00"/>
        <d v="2021-11-05T00:00:00"/>
        <d v="2021-11-29T00:00:00"/>
        <d v="2021-03-19T00:00:00"/>
        <d v="2021-11-01T00:00:00"/>
        <d v="2021-12-30T00:00:00"/>
        <d v="2021-07-06T00:00:00"/>
        <d v="2021-08-01T00:00:00"/>
        <d v="2021-11-18T00:00:00"/>
        <d v="2021-03-22T00:00:00"/>
        <d v="2021-01-15T00:00:00"/>
        <d v="2021-02-15T00:00:00"/>
        <d v="2021-06-07T00:00:00"/>
        <d v="2021-09-23T00:00:00"/>
        <d v="2021-12-15T00:00:00"/>
        <d v="2021-09-12T00:00:00"/>
        <d v="2021-09-19T00:00:00"/>
        <d v="2021-02-04T00:00:00"/>
        <d v="2021-04-25T00:00:00"/>
        <d v="2021-11-12T00:00:00"/>
        <d v="2021-01-01T00:00:00"/>
        <d v="2021-10-29T00:00:00"/>
        <d v="2021-12-05T00:00:00"/>
        <d v="2021-09-30T00:00:00"/>
        <d v="2021-07-29T00:00:00"/>
        <d v="2021-10-15T00:00:00"/>
        <d v="2021-04-23T00:00:00"/>
        <d v="2021-12-21T00:00:00"/>
        <d v="2021-07-02T00:00:00"/>
        <d v="2021-06-15T00:00:00"/>
        <d v="2021-12-22T00:00:00"/>
        <d v="2021-12-06T00:00:00"/>
        <d v="2021-06-04T00:00:00"/>
        <d v="2021-04-07T00:00:00"/>
        <d v="2021-08-10T00:00:00"/>
        <d v="2021-11-28T00:00:00"/>
        <d v="2021-12-31T00:00:00"/>
        <d v="2021-11-20T00:00:00"/>
        <d v="2021-07-20T00:00:00"/>
        <d v="2021-02-19T00:00:00"/>
        <d v="2021-01-21T00:00:00"/>
        <d v="2021-02-08T00:00:00"/>
        <d v="2021-10-26T00:00:00"/>
        <d v="2021-08-15T00:00:00"/>
        <d v="2021-08-21T00:00:00"/>
        <d v="2021-03-08T00:00:00"/>
        <d v="2021-05-30T00:00:00"/>
        <d v="2021-01-30T00:00:00"/>
        <d v="2021-09-06T00:00:00"/>
        <d v="2021-06-09T00:00:00"/>
        <d v="2021-07-18T00:00:00"/>
        <d v="2021-09-18T00:00:00"/>
        <d v="2021-01-02T00:00:00"/>
        <d v="2021-11-06T00:00:00"/>
        <d v="2021-11-16T00:00:00"/>
        <d v="2021-08-02T00:00:00"/>
        <d v="2021-11-19T00:00:00"/>
        <d v="2021-11-08T00:00:00"/>
        <d v="2021-07-05T00:00:00"/>
        <d v="2021-06-26T00:00:00"/>
        <d v="2021-12-03T00:00:00"/>
        <d v="2021-09-04T00:00:00"/>
        <d v="2021-05-06T00:00:00"/>
        <d v="2021-07-01T00:00:00"/>
        <d v="2021-02-01T00:00:00"/>
        <d v="2021-07-03T00:00:00"/>
        <d v="2021-06-14T00:00:00"/>
        <d v="2021-10-11T00:00:00"/>
        <d v="2021-12-02T00:00:00"/>
        <d v="2021-04-01T00:00:00"/>
        <d v="2021-09-28T00:00:00"/>
        <d v="2021-10-21T00:00:00"/>
        <d v="2021-01-12T00:00:00"/>
        <d v="2021-02-06T00:00:00"/>
        <d v="2021-06-20T00:00:00"/>
        <d v="2021-10-27T00:00:00"/>
        <d v="2021-09-27T00:00:00"/>
        <d v="2021-04-19T00:00:00"/>
        <d v="2021-02-18T00:00:00"/>
        <d v="2021-10-25T00:00:00"/>
        <d v="2021-06-02T00:00:00"/>
        <d v="2021-12-17T00:00:00"/>
        <d v="2021-11-27T00:00:00"/>
        <d v="2021-02-12T00:00:00"/>
        <d v="2021-12-26T00:00:00"/>
        <d v="2021-07-16T00:00:00"/>
        <d v="2021-09-22T00:00:00"/>
        <d v="2021-05-28T00:00:00"/>
        <d v="2021-08-22T00:00:00"/>
        <d v="2021-04-04T00:00:00"/>
        <d v="2021-12-25T00:00:00"/>
        <d v="2021-09-03T00:00:00"/>
        <d v="2021-09-05T00:00:00"/>
        <d v="2021-07-31T00:00:00"/>
        <d v="2021-05-11T00:00:00"/>
        <d v="2021-03-31T00:00:00"/>
        <d v="2021-11-02T00:00:00"/>
        <d v="2021-04-06T00:00:00"/>
        <d v="2021-10-14T00:00:00"/>
        <d v="2021-07-09T00:00:00"/>
        <d v="2021-08-31T00:00:00"/>
        <d v="2021-03-01T00:00:00"/>
        <d v="2021-08-06T00:00:00"/>
        <d v="2021-05-15T00:00:00"/>
        <d v="2021-04-08T00:00:00"/>
        <d v="2021-03-02T00:00:00"/>
        <d v="2021-07-23T00:00:00"/>
        <d v="2021-04-15T00:00:00"/>
        <d v="2021-04-30T00:00:00"/>
        <d v="2021-12-13T00:00:00"/>
        <d v="2021-01-26T00:00:00"/>
        <d v="2021-02-21T00:00:00"/>
        <d v="2021-03-03T00:00:00"/>
        <d v="2021-10-19T00:00:00"/>
        <d v="2021-03-18T00:00:00"/>
        <d v="2021-09-02T00:00:00"/>
        <d v="2021-02-10T00:00:00"/>
        <d v="2021-10-16T00:00:00"/>
        <d v="2021-08-18T00:00:00"/>
        <d v="2021-03-30T00:00:00"/>
        <d v="2021-05-27T00:00:00"/>
        <d v="2021-05-01T00:00:00"/>
        <d v="2021-02-24T00:00:00"/>
        <d v="2021-03-28T00:00:00"/>
        <d v="2021-09-20T00:00:00"/>
        <d v="2021-12-09T00:00:00"/>
        <d v="2021-08-27T00:00:00"/>
        <d v="2021-06-25T00:00:00"/>
        <d v="2021-05-19T00:00:00"/>
        <d v="2021-06-24T00:00:00"/>
        <d v="2021-03-20T00:00:00"/>
        <d v="2021-03-09T00:00:00"/>
        <d v="2021-09-16T00:00:00"/>
        <d v="2021-11-10T00:00:00"/>
        <d v="2021-05-26T00:00:00"/>
        <d v="2021-07-21T00:00:00"/>
        <d v="2021-11-11T00:00:00"/>
        <d v="2021-11-14T00:00:00"/>
        <d v="2021-12-12T00:00:00"/>
        <d v="2021-09-15T00:00:00"/>
        <d v="2021-06-06T00:00:00"/>
        <d v="2021-10-20T00:00:00"/>
        <d v="2021-07-14T00:00:00"/>
        <d v="2021-01-31T00:00:00"/>
        <d v="2021-06-30T00:00:00"/>
        <d v="2021-09-17T00:00:00"/>
        <d v="2021-04-12T00:00:00"/>
        <d v="2021-06-10T00:00:00"/>
        <d v="2021-03-17T00:00:00"/>
        <d v="2021-11-09T00:00:00"/>
        <d v="2021-05-31T00:00:00"/>
        <d v="2021-06-23T00:00:00"/>
        <d v="2021-01-11T00:00:00"/>
        <d v="2021-03-13T00:00:00"/>
        <d v="2021-04-03T00:00:00"/>
        <d v="2021-10-23T00:00:00"/>
        <d v="2021-03-10T00:00:00"/>
        <d v="2021-06-18T00:00:00"/>
        <d v="2021-04-11T00:00:00"/>
        <d v="2021-08-03T00:00:00"/>
        <d v="2021-05-13T00:00:00"/>
        <d v="2021-04-14T00:00:00"/>
        <d v="2021-07-13T00:00:00"/>
        <d v="2021-05-08T00:00:00"/>
        <d v="2021-04-09T00:00:00"/>
        <d v="2021-04-29T00:00:00"/>
        <d v="2021-06-13T00:00:00"/>
        <d v="2021-01-16T00:00:00"/>
        <d v="2021-10-18T00:00:00"/>
        <d v="2021-10-22T00:00:00"/>
        <d v="2021-12-19T00:00:00"/>
        <d v="2021-02-14T00:00:00"/>
        <d v="2021-01-25T00:00:00"/>
        <d v="2021-08-04T00:00:00"/>
        <d v="2021-01-07T00:00:00"/>
        <d v="2021-10-13T00:00:00"/>
        <d v="2021-05-14T00:00:00"/>
        <d v="2021-04-13T00:00:00"/>
        <d v="2021-08-29T00:00:00"/>
        <d v="2021-07-08T00:00:00"/>
        <d v="2021-06-21T00:00:00"/>
        <d v="2021-07-24T00:00:00"/>
        <d v="2021-08-14T00:00:00"/>
        <d v="2021-10-28T00:00:00"/>
        <d v="2021-01-23T00:00:00"/>
        <d v="2021-05-04T00:00:00"/>
        <d v="2021-07-19T00:00:00"/>
        <d v="2021-05-05T00:00:00"/>
        <d v="2021-10-10T00:00:00"/>
        <d v="2021-03-23T00:00:00"/>
        <d v="2021-03-12T00:00:00"/>
        <d v="2021-07-10T00:00:00"/>
        <d v="2021-08-26T00:00:00"/>
        <d v="2021-10-07T00:00:00"/>
        <d v="2021-05-02T00:00:00"/>
        <d v="2021-03-11T00:00:00"/>
        <d v="2021-10-17T00:00:00"/>
        <d v="2021-03-14T00:00:00"/>
        <d v="2021-04-16T00:00:00"/>
        <d v="2021-02-27T00:00:00"/>
        <d v="2021-02-13T00:00:00"/>
        <d v="2021-09-13T00:00:00"/>
        <d v="2021-05-12T00:00:00"/>
        <d v="2021-04-17T00:00:00"/>
        <d v="2021-10-08T00:00:00"/>
        <d v="2021-09-21T00:00:00"/>
        <d v="2021-05-10T00:00:00"/>
        <d v="2021-07-11T00:00:00"/>
        <d v="2021-08-24T00:00:00"/>
        <d v="2021-05-22T00:00:00"/>
        <d v="2021-05-20T00:00:00"/>
        <d v="2021-06-27T00:00:00"/>
        <d v="2021-03-27T00:00:00"/>
        <d v="2021-10-04T00:00:00"/>
        <d v="2021-03-15T00:00:00"/>
        <d v="2021-01-18T00:00:00"/>
        <d v="2021-01-03T00:00:00"/>
        <d v="2021-10-30T00:00:00"/>
        <d v="2021-04-24T00:00:00"/>
        <d v="2021-05-03T00:00:00"/>
        <d v="2021-03-24T00:00:00"/>
        <d v="2021-10-06T00:00:00"/>
        <d v="2021-06-05T00:00:00"/>
        <d v="2021-03-16T00:00:00"/>
        <d v="2021-10-02T00:00:00"/>
        <d v="2021-06-29T00:00:00"/>
        <d v="2021-05-21T00:00:00"/>
        <d v="2021-06-12T00:00:00"/>
        <d v="2021-04-21T00:00:00"/>
        <d v="2021-01-20T00:00:00"/>
        <d v="2021-01-29T00:00:00"/>
        <d v="2021-07-28T00:00:00"/>
        <d v="2022-04-25T00:00:00"/>
        <d v="2022-09-27T00:00:00"/>
        <d v="2022-12-14T00:00:00"/>
        <d v="2022-12-27T00:00:00"/>
        <d v="2022-07-22T00:00:00"/>
        <d v="2022-12-18T00:00:00"/>
        <d v="2022-07-13T00:00:00"/>
        <d v="2022-04-30T00:00:00"/>
        <d v="2022-04-13T00:00:00"/>
        <d v="2022-08-30T00:00:00"/>
        <d v="2022-11-23T00:00:00"/>
        <d v="2022-03-08T00:00:00"/>
        <d v="2022-09-24T00:00:00"/>
        <d v="2022-12-02T00:00:00"/>
        <d v="2022-07-11T00:00:00"/>
        <d v="2022-09-11T00:00:00"/>
        <d v="2022-09-08T00:00:00"/>
        <d v="2022-11-09T00:00:00"/>
        <d v="2022-06-29T00:00:00"/>
        <d v="2022-06-05T00:00:00"/>
        <d v="2022-10-01T00:00:00"/>
        <d v="2022-12-12T00:00:00"/>
        <d v="2022-12-23T00:00:00"/>
        <d v="2022-10-06T00:00:00"/>
        <d v="2022-03-31T00:00:00"/>
        <d v="2022-12-07T00:00:00"/>
        <d v="2022-10-11T00:00:00"/>
        <d v="2022-01-01T00:00:00"/>
        <d v="2022-12-30T00:00:00"/>
        <d v="2022-09-13T00:00:00"/>
        <d v="2022-12-01T00:00:00"/>
        <d v="2022-01-19T00:00:00"/>
        <d v="2022-12-22T00:00:00"/>
        <d v="2022-09-09T00:00:00"/>
        <d v="2022-10-20T00:00:00"/>
        <d v="2022-11-25T00:00:00"/>
        <d v="2022-07-07T00:00:00"/>
        <d v="2022-09-26T00:00:00"/>
        <d v="2022-07-06T00:00:00"/>
        <d v="2022-11-29T00:00:00"/>
        <d v="2022-11-05T00:00:00"/>
        <d v="2022-11-21T00:00:00"/>
        <d v="2022-06-01T00:00:00"/>
        <d v="2022-11-11T00:00:00"/>
        <d v="2022-10-29T00:00:00"/>
        <d v="2022-11-22T00:00:00"/>
        <d v="2022-04-22T00:00:00"/>
        <d v="2022-10-05T00:00:00"/>
        <d v="2022-01-30T00:00:00"/>
        <d v="2022-02-25T00:00:00"/>
        <d v="2022-03-15T00:00:00"/>
        <d v="2022-12-08T00:00:00"/>
        <d v="2022-09-12T00:00:00"/>
        <d v="2022-07-26T00:00:00"/>
        <d v="2022-06-10T00:00:00"/>
        <d v="2022-10-28T00:00:00"/>
        <d v="2022-12-21T00:00:00"/>
        <d v="2022-10-15T00:00:00"/>
        <d v="2022-11-08T00:00:00"/>
        <d v="2022-05-25T00:00:00"/>
        <d v="2022-10-26T00:00:00"/>
        <d v="2022-05-12T00:00:00"/>
        <d v="2022-09-03T00:00:00"/>
        <d v="2022-02-20T00:00:00"/>
        <d v="2022-12-19T00:00:00"/>
        <d v="2022-07-03T00:00:00"/>
        <d v="2022-10-21T00:00:00"/>
        <d v="2022-05-19T00:00:00"/>
        <d v="2022-05-02T00:00:00"/>
        <d v="2022-07-02T00:00:00"/>
        <d v="2022-05-30T00:00:00"/>
        <d v="2022-08-20T00:00:00"/>
        <d v="2022-11-30T00:00:00"/>
        <d v="2022-11-01T00:00:00"/>
        <d v="2022-08-01T00:00:00"/>
        <d v="2022-09-18T00:00:00"/>
        <d v="2022-03-23T00:00:00"/>
        <d v="2022-03-04T00:00:00"/>
        <d v="2022-02-12T00:00:00"/>
        <d v="2022-09-30T00:00:00"/>
        <d v="2022-08-15T00:00:00"/>
        <d v="2022-02-24T00:00:00"/>
        <d v="2022-09-22T00:00:00"/>
        <d v="2022-08-11T00:00:00"/>
        <d v="2022-10-13T00:00:00"/>
        <d v="2022-10-31T00:00:00"/>
        <d v="2022-09-15T00:00:00"/>
        <d v="2022-07-23T00:00:00"/>
        <d v="2022-07-27T00:00:00"/>
        <d v="2022-05-06T00:00:00"/>
        <d v="2022-03-19T00:00:00"/>
        <d v="2022-11-03T00:00:00"/>
        <d v="2022-01-03T00:00:00"/>
        <d v="2022-01-08T00:00:00"/>
        <d v="2022-12-26T00:00:00"/>
        <d v="2022-10-16T00:00:00"/>
        <d v="2022-11-27T00:00:00"/>
        <d v="2022-11-20T00:00:00"/>
        <d v="2022-05-13T00:00:00"/>
        <d v="2022-09-25T00:00:00"/>
        <d v="2022-06-03T00:00:00"/>
        <d v="2022-12-11T00:00:00"/>
        <d v="2022-09-29T00:00:00"/>
        <d v="2022-12-15T00:00:00"/>
        <d v="2022-08-21T00:00:00"/>
        <d v="2022-08-24T00:00:00"/>
        <d v="2022-05-22T00:00:00"/>
        <d v="2022-04-03T00:00:00"/>
        <d v="2022-07-09T00:00:00"/>
        <d v="2022-07-31T00:00:00"/>
        <d v="2022-08-23T00:00:00"/>
        <d v="2022-12-25T00:00:00"/>
        <d v="2022-08-14T00:00:00"/>
        <d v="2022-12-31T00:00:00"/>
        <d v="2022-11-02T00:00:00"/>
        <d v="2022-09-21T00:00:00"/>
        <d v="2022-11-18T00:00:00"/>
        <d v="2022-04-21T00:00:00"/>
        <d v="2022-04-15T00:00:00"/>
        <d v="2022-02-18T00:00:00"/>
        <d v="2022-06-22T00:00:00"/>
        <d v="2022-07-30T00:00:00"/>
        <d v="2022-03-30T00:00:00"/>
        <d v="2022-04-20T00:00:00"/>
        <d v="2022-09-06T00:00:00"/>
        <d v="2022-11-19T00:00:00"/>
        <d v="2022-08-13T00:00:00"/>
        <d v="2022-01-09T00:00:00"/>
        <d v="2022-05-24T00:00:00"/>
        <d v="2022-11-26T00:00:00"/>
        <d v="2022-12-16T00:00:00"/>
        <d v="2022-08-12T00:00:00"/>
        <d v="2022-12-09T00:00:00"/>
        <d v="2022-07-29T00:00:00"/>
        <d v="2022-12-03T00:00:00"/>
        <d v="2022-01-23T00:00:00"/>
        <d v="2022-08-25T00:00:00"/>
        <d v="2022-07-28T00:00:00"/>
        <d v="2022-04-04T00:00:00"/>
        <d v="2022-08-04T00:00:00"/>
        <d v="2022-11-06T00:00:00"/>
        <d v="2022-09-04T00:00:00"/>
        <d v="2022-03-29T00:00:00"/>
        <d v="2022-11-13T00:00:00"/>
        <d v="2022-09-23T00:00:00"/>
        <d v="2022-09-19T00:00:00"/>
        <d v="2022-12-29T00:00:00"/>
        <d v="2022-05-29T00:00:00"/>
        <d v="2022-01-31T00:00:00"/>
        <d v="2022-07-14T00:00:00"/>
        <d v="2022-04-10T00:00:00"/>
        <d v="2022-12-05T00:00:00"/>
        <d v="2022-03-28T00:00:00"/>
        <d v="2022-11-14T00:00:00"/>
        <d v="2022-12-28T00:00:00"/>
        <d v="2022-11-07T00:00:00"/>
        <d v="2022-05-07T00:00:00"/>
        <d v="2022-03-24T00:00:00"/>
        <d v="2022-05-27T00:00:00"/>
        <d v="2022-07-18T00:00:00"/>
        <d v="2022-10-27T00:00:00"/>
        <d v="2022-08-27T00:00:00"/>
        <d v="2022-11-15T00:00:00"/>
        <d v="2022-09-10T00:00:00"/>
        <d v="2022-11-24T00:00:00"/>
        <d v="2022-12-04T00:00:00"/>
        <d v="2022-07-19T00:00:00"/>
        <d v="2022-09-05T00:00:00"/>
        <d v="2022-03-22T00:00:00"/>
        <d v="2022-09-07T00:00:00"/>
        <d v="2022-12-06T00:00:00"/>
        <d v="2022-03-07T00:00:00"/>
        <d v="2022-10-19T00:00:00"/>
        <d v="2022-08-19T00:00:00"/>
        <d v="2022-10-30T00:00:00"/>
        <d v="2022-08-17T00:00:00"/>
        <d v="2022-10-08T00:00:00"/>
        <d v="2022-01-24T00:00:00"/>
        <d v="2022-03-11T00:00:00"/>
        <d v="2022-03-18T00:00:00"/>
        <d v="2022-04-07T00:00:00"/>
        <d v="2022-12-24T00:00:00"/>
        <d v="2022-05-26T00:00:00"/>
        <d v="2022-11-28T00:00:00"/>
        <d v="2022-03-01T00:00:00"/>
        <d v="2022-08-22T00:00:00"/>
        <d v="2022-05-23T00:00:00"/>
        <d v="2022-05-05T00:00:00"/>
        <d v="2022-09-16T00:00:00"/>
        <d v="2022-05-28T00:00:00"/>
        <d v="2022-11-04T00:00:00"/>
        <d v="2022-03-21T00:00:00"/>
        <d v="2022-06-16T00:00:00"/>
        <d v="2022-06-23T00:00:00"/>
        <d v="2022-09-17T00:00:00"/>
        <d v="2022-03-09T00:00:00"/>
        <d v="2022-04-09T00:00:00"/>
        <d v="2022-10-18T00:00:00"/>
        <d v="2022-07-08T00:00:00"/>
        <d v="2022-08-18T00:00:00"/>
        <d v="2022-04-08T00:00:00"/>
        <d v="2022-09-14T00:00:00"/>
        <d v="2022-12-20T00:00:00"/>
        <d v="2022-05-03T00:00:00"/>
        <d v="2022-01-16T00:00:00"/>
        <d v="2022-07-25T00:00:00"/>
        <d v="2022-05-04T00:00:00"/>
        <d v="2022-12-13T00:00:00"/>
        <d v="2022-06-08T00:00:00"/>
        <d v="2022-07-16T00:00:00"/>
        <d v="2022-01-28T00:00:00"/>
        <d v="2022-07-21T00:00:00"/>
        <d v="2022-05-31T00:00:00"/>
        <d v="2022-05-09T00:00:00"/>
        <d v="2022-06-07T00:00:00"/>
        <d v="2022-08-09T00:00:00"/>
        <d v="2022-07-04T00:00:00"/>
        <d v="2022-02-10T00:00:00"/>
        <d v="2022-10-09T00:00:00"/>
        <d v="2022-07-05T00:00:00"/>
        <d v="2022-07-20T00:00:00"/>
        <d v="2022-04-28T00:00:00"/>
        <d v="2022-06-25T00:00:00"/>
        <d v="2022-09-28T00:00:00"/>
        <d v="2022-01-29T00:00:00"/>
        <d v="2022-08-28T00:00:00"/>
        <d v="2022-08-29T00:00:00"/>
        <d v="2022-10-12T00:00:00"/>
        <d v="2022-08-26T00:00:00"/>
        <d v="2022-02-28T00:00:00"/>
        <d v="2022-03-03T00:00:00"/>
        <d v="2022-08-06T00:00:00"/>
        <d v="2022-01-27T00:00:00"/>
        <d v="2022-09-01T00:00:00"/>
        <d v="2022-09-20T00:00:00"/>
        <d v="2022-04-14T00:00:00"/>
        <d v="2022-05-15T00:00:00"/>
        <d v="2022-08-05T00:00:00"/>
        <d v="2022-08-07T00:00:00"/>
        <d v="2022-10-10T00:00:00"/>
        <d v="2022-02-07T00:00:00"/>
        <d v="2022-06-11T00:00:00"/>
        <d v="2022-11-17T00:00:00"/>
        <d v="2022-03-14T00:00:00"/>
        <d v="2022-07-17T00:00:00"/>
        <d v="2022-05-21T00:00:00"/>
        <d v="2022-08-08T00:00:00"/>
        <d v="2022-12-10T00:00:00"/>
        <d v="2022-08-03T00:00:00"/>
        <d v="2022-06-20T00:00:00"/>
        <d v="2022-06-09T00:00:00"/>
        <d v="2022-02-13T00:00:00"/>
        <d v="2022-03-27T00:00:00"/>
        <d v="2022-08-16T00:00:00"/>
        <d v="2022-05-14T00:00:00"/>
        <d v="2022-02-23T00:00:00"/>
        <d v="2022-07-10T00:00:00"/>
        <d v="2022-04-01T00:00:00"/>
        <d v="2022-06-27T00:00:00"/>
        <d v="2022-05-01T00:00:00"/>
        <d v="2022-04-29T00:00:00"/>
        <d v="2022-01-18T00:00:00"/>
        <d v="2022-06-19T00:00:00"/>
        <d v="2022-09-02T00:00:00"/>
        <d v="2022-06-17T00:00:00"/>
        <d v="2022-03-10T00:00:00"/>
        <d v="2022-05-17T00:00:00"/>
        <d v="2022-10-02T00:00:00"/>
        <d v="2022-03-25T00:00:00"/>
        <d v="2022-10-24T00:00:00"/>
        <d v="2022-03-06T00:00:00"/>
        <d v="2022-06-24T00:00:00"/>
        <d v="2022-04-24T00:00:00"/>
        <d v="2022-10-04T00:00:00"/>
        <d v="2022-12-17T00:00:00"/>
        <d v="2022-11-12T00:00:00"/>
        <d v="2022-10-17T00:00:00"/>
        <d v="2022-07-01T00:00:00"/>
        <d v="2022-07-24T00:00:00"/>
        <d v="2022-11-10T00:00:00"/>
        <d v="2022-02-17T00:00:00"/>
        <d v="2022-08-02T00:00:00"/>
        <d v="2022-03-12T00:00:00"/>
        <d v="2022-02-19T00:00:00"/>
        <d v="2022-05-08T00:00:00"/>
        <d v="2022-02-14T00:00:00"/>
        <d v="2022-02-06T00:00:00"/>
        <d v="2022-06-02T00:00:00"/>
        <d v="2022-01-17T00:00:00"/>
        <d v="2022-06-13T00:00:00"/>
        <d v="2022-08-31T00:00:00"/>
        <d v="2022-02-01T00:00:00"/>
        <d v="2022-02-02T00:00:00"/>
        <d v="2022-03-13T00:00:00"/>
        <d v="2022-11-16T00:00:00"/>
        <d v="2022-04-18T00:00:00"/>
        <d v="2022-04-05T00:00:00"/>
        <d v="2022-04-23T00:00:00"/>
        <d v="2022-02-11T00:00:00"/>
        <d v="2022-05-11T00:00:00"/>
        <d v="2022-07-15T00:00:00"/>
        <d v="2022-04-02T00:00:00"/>
        <d v="2022-01-21T00:00:00"/>
        <d v="2022-03-20T00:00:00"/>
        <d v="2022-04-19T00:00:00"/>
        <d v="2022-02-21T00:00:00"/>
        <d v="2022-01-26T00:00:00"/>
        <d v="2022-03-05T00:00:00"/>
        <d v="2022-01-02T00:00:00"/>
        <d v="2022-04-11T00:00:00"/>
        <d v="2022-05-16T00:00:00"/>
        <d v="2022-02-09T00:00:00"/>
        <d v="2022-06-26T00:00:00"/>
        <d v="2022-07-12T00:00:00"/>
        <d v="2022-08-10T00:00:00"/>
        <d v="2022-06-04T00:00:00"/>
        <d v="2022-01-15T00:00:00"/>
        <d v="2022-04-27T00:00:00"/>
        <d v="2022-06-18T00:00:00"/>
        <d v="2022-01-14T00:00:00"/>
        <d v="2022-03-17T00:00:00"/>
        <d v="2022-05-20T00:00:00"/>
        <d v="2023-10-28T00:00:00"/>
        <d v="2023-05-05T00:00:00"/>
        <d v="2023-08-19T00:00:00"/>
        <d v="2023-06-07T00:00:00"/>
        <d v="2023-07-02T00:00:00"/>
        <d v="2023-03-02T00:00:00"/>
        <d v="2023-08-26T00:00:00"/>
        <d v="2023-11-06T00:00:00"/>
        <d v="2023-07-25T00:00:00"/>
        <d v="2023-09-23T00:00:00"/>
        <d v="2023-07-12T00:00:00"/>
        <d v="2023-09-15T00:00:00"/>
        <d v="2023-04-10T00:00:00"/>
        <d v="2023-04-12T00:00:00"/>
        <d v="2023-11-24T00:00:00"/>
        <d v="2023-12-21T00:00:00"/>
        <d v="2023-11-01T00:00:00"/>
        <d v="2023-12-27T00:00:00"/>
        <d v="2023-09-22T00:00:00"/>
        <d v="2023-12-04T00:00:00"/>
        <d v="2023-12-14T00:00:00"/>
        <d v="2023-09-02T00:00:00"/>
        <d v="2023-12-11T00:00:00"/>
        <d v="2023-11-18T00:00:00"/>
        <d v="2023-09-07T00:00:00"/>
        <d v="2023-08-07T00:00:00"/>
        <d v="2023-12-25T00:00:00"/>
        <d v="2023-12-22T00:00:00"/>
        <d v="2023-08-01T00:00:00"/>
        <d v="2023-10-21T00:00:00"/>
        <d v="2023-09-05T00:00:00"/>
        <d v="2023-11-12T00:00:00"/>
        <d v="2023-05-13T00:00:00"/>
        <d v="2023-10-04T00:00:00"/>
        <d v="2023-07-04T00:00:00"/>
        <d v="2023-12-06T00:00:00"/>
        <d v="2023-09-21T00:00:00"/>
        <d v="2023-03-13T00:00:00"/>
        <d v="2023-02-07T00:00:00"/>
        <d v="2023-12-02T00:00:00"/>
        <d v="2023-06-12T00:00:00"/>
        <d v="2023-11-11T00:00:00"/>
        <d v="2023-07-08T00:00:00"/>
        <d v="2023-11-23T00:00:00"/>
        <d v="2023-11-03T00:00:00"/>
        <d v="2023-04-06T00:00:00"/>
        <d v="2023-08-10T00:00:00"/>
        <d v="2023-06-21T00:00:00"/>
        <d v="2023-03-18T00:00:00"/>
        <d v="2023-06-17T00:00:00"/>
        <d v="2023-08-18T00:00:00"/>
        <d v="2023-04-24T00:00:00"/>
        <d v="2023-07-18T00:00:00"/>
        <d v="2023-12-24T00:00:00"/>
        <d v="2023-11-27T00:00:00"/>
        <d v="2023-09-24T00:00:00"/>
        <d v="2023-10-16T00:00:00"/>
        <d v="2023-10-01T00:00:00"/>
        <d v="2023-09-14T00:00:00"/>
        <d v="2023-09-12T00:00:00"/>
        <d v="2023-12-20T00:00:00"/>
        <d v="2023-08-23T00:00:00"/>
        <d v="2023-07-01T00:00:00"/>
        <d v="2023-05-11T00:00:00"/>
        <d v="2023-12-18T00:00:00"/>
        <d v="2023-10-23T00:00:00"/>
        <d v="2023-09-19T00:00:00"/>
        <d v="2023-03-03T00:00:00"/>
        <d v="2023-01-17T00:00:00"/>
        <d v="2023-11-02T00:00:00"/>
        <d v="2023-06-03T00:00:00"/>
        <d v="2023-09-08T00:00:00"/>
        <d v="2023-04-18T00:00:00"/>
        <d v="2023-08-31T00:00:00"/>
        <d v="2023-05-24T00:00:00"/>
        <d v="2023-07-24T00:00:00"/>
        <d v="2023-11-22T00:00:00"/>
        <d v="2023-08-24T00:00:00"/>
        <d v="2023-11-25T00:00:00"/>
        <d v="2023-12-10T00:00:00"/>
        <d v="2023-10-20T00:00:00"/>
        <d v="2023-01-04T00:00:00"/>
        <d v="2023-02-03T00:00:00"/>
        <d v="2023-07-29T00:00:00"/>
        <d v="2023-11-04T00:00:00"/>
        <d v="2023-04-22T00:00:00"/>
        <d v="2023-10-15T00:00:00"/>
        <d v="2023-03-23T00:00:00"/>
        <d v="2023-05-20T00:00:00"/>
        <d v="2023-12-31T00:00:00"/>
        <d v="2023-09-30T00:00:00"/>
        <d v="2023-12-05T00:00:00"/>
        <d v="2023-05-15T00:00:00"/>
        <d v="2023-02-17T00:00:00"/>
        <d v="2023-09-04T00:00:00"/>
        <d v="2023-01-15T00:00:00"/>
        <d v="2023-09-11T00:00:00"/>
        <d v="2023-09-26T00:00:00"/>
        <d v="2023-08-15T00:00:00"/>
        <d v="2023-09-01T00:00:00"/>
        <d v="2023-07-15T00:00:00"/>
        <d v="2023-07-22T00:00:00"/>
        <d v="2023-02-27T00:00:00"/>
        <d v="2023-09-13T00:00:00"/>
        <d v="2023-02-02T00:00:00"/>
        <d v="2023-12-23T00:00:00"/>
        <d v="2023-03-09T00:00:00"/>
        <d v="2023-08-25T00:00:00"/>
        <d v="2023-10-08T00:00:00"/>
        <d v="2023-09-16T00:00:00"/>
        <d v="2023-12-29T00:00:00"/>
        <d v="2023-12-09T00:00:00"/>
        <d v="2023-05-19T00:00:00"/>
        <d v="2023-12-13T00:00:00"/>
        <d v="2023-05-14T00:00:00"/>
        <d v="2023-08-08T00:00:00"/>
        <d v="2023-11-17T00:00:00"/>
        <d v="2023-05-28T00:00:00"/>
        <d v="2023-09-20T00:00:00"/>
        <d v="2023-03-07T00:00:00"/>
        <d v="2023-06-05T00:00:00"/>
        <d v="2023-11-19T00:00:00"/>
        <d v="2023-03-04T00:00:00"/>
        <d v="2023-11-14T00:00:00"/>
        <d v="2023-08-16T00:00:00"/>
        <d v="2023-06-10T00:00:00"/>
        <d v="2023-04-13T00:00:00"/>
        <d v="2023-08-03T00:00:00"/>
        <d v="2023-12-30T00:00:00"/>
        <d v="2023-04-28T00:00:00"/>
        <d v="2023-07-21T00:00:00"/>
        <d v="2023-11-26T00:00:00"/>
        <d v="2023-07-16T00:00:00"/>
        <d v="2023-12-08T00:00:00"/>
        <d v="2023-10-26T00:00:00"/>
        <d v="2023-06-09T00:00:00"/>
        <d v="2023-08-14T00:00:00"/>
        <d v="2023-11-28T00:00:00"/>
        <d v="2023-08-13T00:00:00"/>
        <d v="2023-07-20T00:00:00"/>
        <d v="2023-05-26T00:00:00"/>
        <d v="2023-01-30T00:00:00"/>
        <d v="2023-02-08T00:00:00"/>
        <d v="2023-12-15T00:00:00"/>
        <d v="2023-07-07T00:00:00"/>
        <d v="2023-01-23T00:00:00"/>
        <d v="2023-06-08T00:00:00"/>
        <d v="2023-05-23T00:00:00"/>
        <d v="2023-06-13T00:00:00"/>
        <d v="2023-07-31T00:00:00"/>
        <d v="2023-08-09T00:00:00"/>
        <d v="2023-12-17T00:00:00"/>
        <d v="2023-04-23T00:00:00"/>
        <d v="2023-03-17T00:00:00"/>
        <d v="2023-12-01T00:00:00"/>
        <d v="2023-04-08T00:00:00"/>
        <d v="2023-10-29T00:00:00"/>
        <d v="2023-05-01T00:00:00"/>
        <d v="2023-03-14T00:00:00"/>
        <d v="2023-10-03T00:00:00"/>
        <d v="2023-05-07T00:00:00"/>
        <d v="2023-09-29T00:00:00"/>
        <d v="2023-06-02T00:00:00"/>
        <d v="2023-08-11T00:00:00"/>
        <d v="2023-11-10T00:00:00"/>
        <d v="2023-01-14T00:00:00"/>
        <d v="2023-09-03T00:00:00"/>
        <d v="2023-07-30T00:00:00"/>
        <d v="2023-10-10T00:00:00"/>
        <d v="2023-08-30T00:00:00"/>
        <d v="2023-08-29T00:00:00"/>
        <d v="2023-08-04T00:00:00"/>
        <d v="2023-02-06T00:00:00"/>
        <d v="2023-09-10T00:00:00"/>
        <d v="2023-12-28T00:00:00"/>
        <d v="2023-11-20T00:00:00"/>
        <d v="2023-03-27T00:00:00"/>
        <d v="2023-05-03T00:00:00"/>
        <d v="2023-07-14T00:00:00"/>
        <d v="2023-11-07T00:00:00"/>
        <d v="2023-03-21T00:00:00"/>
        <d v="2023-08-22T00:00:00"/>
        <d v="2023-05-16T00:00:00"/>
        <d v="2023-01-02T00:00:00"/>
        <d v="2023-06-30T00:00:00"/>
        <d v="2023-09-27T00:00:00"/>
        <d v="2023-11-05T00:00:00"/>
        <d v="2023-03-31T00:00:00"/>
        <d v="2023-03-30T00:00:00"/>
        <d v="2023-03-22T00:00:00"/>
        <d v="2023-08-20T00:00:00"/>
        <d v="2023-12-16T00:00:00"/>
        <d v="2023-09-25T00:00:00"/>
        <d v="2023-02-23T00:00:00"/>
        <d v="2023-10-24T00:00:00"/>
        <d v="2023-12-12T00:00:00"/>
        <d v="2023-06-25T00:00:00"/>
        <d v="2023-04-07T00:00:00"/>
        <d v="2023-02-15T00:00:00"/>
        <d v="2023-07-05T00:00:00"/>
        <d v="2023-01-27T00:00:00"/>
        <d v="2023-07-23T00:00:00"/>
        <d v="2023-07-11T00:00:00"/>
        <d v="2023-02-10T00:00:00"/>
        <d v="2023-05-02T00:00:00"/>
        <d v="2023-06-18T00:00:00"/>
        <d v="2023-11-15T00:00:00"/>
        <d v="2023-08-06T00:00:00"/>
        <d v="2023-08-28T00:00:00"/>
        <d v="2023-11-09T00:00:00"/>
        <d v="2023-09-06T00:00:00"/>
        <d v="2023-06-04T00:00:00"/>
        <d v="2023-11-13T00:00:00"/>
        <d v="2023-01-09T00:00:00"/>
        <d v="2023-09-18T00:00:00"/>
        <d v="2023-09-09T00:00:00"/>
        <d v="2023-08-02T00:00:00"/>
        <d v="2023-08-17T00:00:00"/>
        <d v="2023-02-12T00:00:00"/>
        <d v="2023-04-25T00:00:00"/>
        <d v="2023-01-03T00:00:00"/>
        <d v="2023-06-20T00:00:00"/>
        <d v="2023-10-06T00:00:00"/>
        <d v="2023-08-21T00:00:00"/>
        <d v="2023-05-12T00:00:00"/>
        <d v="2023-01-11T00:00:00"/>
        <d v="2023-12-19T00:00:00"/>
        <d v="2023-07-17T00:00:00"/>
        <d v="2023-06-14T00:00:00"/>
        <d v="2023-11-16T00:00:00"/>
        <d v="2023-06-01T00:00:00"/>
        <d v="2023-05-08T00:00:00"/>
        <d v="2023-02-26T00:00:00"/>
        <d v="2023-10-07T00:00:00"/>
        <d v="2023-07-03T00:00:00"/>
        <d v="2023-11-30T00:00:00"/>
        <d v="2023-09-17T00:00:00"/>
        <d v="2023-07-27T00:00:00"/>
        <d v="2023-01-22T00:00:00"/>
        <d v="2023-04-20T00:00:00"/>
        <d v="2023-05-22T00:00:00"/>
        <d v="2023-11-29T00:00:00"/>
        <d v="2023-03-24T00:00:00"/>
        <d v="2023-10-05T00:00:00"/>
        <d v="2023-07-09T00:00:00"/>
        <d v="2023-10-27T00:00:00"/>
        <d v="2023-10-09T00:00:00"/>
        <d v="2023-10-13T00:00:00"/>
        <d v="2023-07-10T00:00:00"/>
        <d v="2023-11-08T00:00:00"/>
        <d v="2023-04-05T00:00:00"/>
        <d v="2023-09-28T00:00:00"/>
        <d v="2023-03-26T00:00:00"/>
        <d v="2023-12-07T00:00:00"/>
        <d v="2023-05-04T00:00:00"/>
        <d v="2023-10-17T00:00:00"/>
        <d v="2023-12-03T00:00:00"/>
        <d v="2023-03-01T00:00:00"/>
        <d v="2023-05-06T00:00:00"/>
        <d v="2023-04-29T00:00:00"/>
        <d v="2023-11-21T00:00:00"/>
        <d v="2023-01-13T00:00:00"/>
        <d v="2023-08-05T00:00:00"/>
        <d v="2023-06-15T00:00:00"/>
        <d v="2023-02-19T00:00:00"/>
        <d v="2023-04-03T00:00:00"/>
        <d v="2023-01-10T00:00:00"/>
        <d v="2023-10-11T00:00:00"/>
        <d v="2023-04-27T00:00:00"/>
        <d v="2023-06-26T00:00:00"/>
        <d v="2023-10-19T00:00:00"/>
        <d v="2023-05-30T00:00:00"/>
        <d v="2023-02-25T00:00:00"/>
        <d v="2023-10-22T00:00:00"/>
        <d v="2023-02-13T00:00:00"/>
        <d v="2023-04-21T00:00:00"/>
        <d v="2023-03-16T00:00:00"/>
        <d v="2023-07-28T00:00:00"/>
        <d v="2023-02-28T00:00:00"/>
        <d v="2023-07-26T00:00:00"/>
        <d v="2023-04-15T00:00:00"/>
        <d v="2023-02-16T00:00:00"/>
        <d v="2023-03-10T00:00:00"/>
        <d v="2023-06-28T00:00:00"/>
        <d v="2023-10-12T00:00:00"/>
        <d v="2023-02-21T00:00:00"/>
        <d v="2023-06-24T00:00:00"/>
        <d v="2023-05-27T00:00:00"/>
        <d v="2023-10-14T00:00:00"/>
        <d v="2023-01-26T00:00:00"/>
        <d v="2023-01-16T00:00:00"/>
        <d v="2023-12-26T00:00:00"/>
        <d v="2023-06-23T00:00:00"/>
        <d v="2023-08-12T00:00:00"/>
        <d v="2023-05-25T00:00:00"/>
        <d v="2023-04-19T00:00:00"/>
        <d v="2023-06-22T00:00:00"/>
        <d v="2023-01-29T00:00:00"/>
        <d v="2023-04-02T00:00:00"/>
        <d v="2023-01-20T00:00:00"/>
        <d v="2023-06-06T00:00:00"/>
        <d v="2023-04-17T00:00:00"/>
        <d v="2023-01-25T00:00:00"/>
        <d v="2023-02-18T00:00:00"/>
        <d v="2023-02-01T00:00:00"/>
        <d v="2023-01-01T00:00:00"/>
        <d v="2023-03-06T00:00:00"/>
        <d v="2023-04-04T00:00:00"/>
        <d v="2023-01-28T00:00:00"/>
        <d v="2023-06-16T00:00:00"/>
        <d v="2023-07-06T00:00:00"/>
        <d v="2023-02-09T00:00:00"/>
        <d v="2023-03-28T00:00:00"/>
        <d v="2023-06-11T00:00:00"/>
        <d v="2023-01-08T00:00:00"/>
        <d v="2023-04-14T00:00:00"/>
        <d v="2023-01-18T00:00:00"/>
        <d v="2023-04-01T00:00:00"/>
        <d v="2023-01-12T00:00:00"/>
        <d v="2023-05-09T00:00:00"/>
        <d v="2023-07-19T00:00:00"/>
        <d v="2023-07-13T00:00:00"/>
        <d v="2023-03-20T00:00:00"/>
        <d v="2023-02-22T00:00:00"/>
        <d v="2023-02-05T00:00:00"/>
        <d v="2023-03-15T00:00:00"/>
      </sharedItems>
      <fieldGroup par="13"/>
    </cacheField>
    <cacheField name="Fiscal Year" numFmtId="0">
      <sharedItems containsSemiMixedTypes="0" containsString="0" containsNumber="1" containsInteger="1" minValue="2021" maxValue="2024" count="4">
        <n v="2022"/>
        <n v="2021"/>
        <n v="2023"/>
        <n v="2024"/>
      </sharedItems>
    </cacheField>
    <cacheField name="Purchase" numFmtId="0">
      <sharedItems count="2">
        <s v="T-Shirts"/>
        <s v="Hats"/>
      </sharedItems>
    </cacheField>
    <cacheField name="Company" numFmtId="0">
      <sharedItems/>
    </cacheField>
    <cacheField name="Vendor" numFmtId="0">
      <sharedItems count="20">
        <s v="PanPineTees"/>
        <s v="HestiaHomeComforts"/>
        <s v="DionysusSockBoutique"/>
        <s v="ErosEliteTees"/>
        <s v="NikeVictoryWear"/>
        <s v="HadesHosieryHaven"/>
        <s v="DionysusDeluxeTees"/>
        <s v="AresAthleticWear"/>
        <s v="AthenaAttireWholesalers"/>
        <s v="DemeterDressDepot"/>
        <s v="HephaestusThreads"/>
        <s v="HeraHosieryHeaven"/>
        <s v="ArtemisArcheryAttire"/>
        <s v="ApolloApparelWholesale"/>
        <s v="AphroditeAdornments"/>
        <s v="HermesHosieryHub"/>
        <s v="PersephonePetalSocks"/>
        <s v="PoseidonTidalTees"/>
        <s v="HermesWingedHosiery"/>
        <s v="ZeusZephyrTees"/>
      </sharedItems>
    </cacheField>
    <cacheField name="Invoice Number" numFmtId="0">
      <sharedItems/>
    </cacheField>
    <cacheField name="Original Currency (CAD)" numFmtId="0">
      <sharedItems/>
    </cacheField>
    <cacheField name="Quantity" numFmtId="0">
      <sharedItems containsSemiMixedTypes="0" containsString="0" containsNumber="1" containsInteger="1" minValue="40" maxValue="300"/>
    </cacheField>
    <cacheField name="Price" numFmtId="165">
      <sharedItems containsSemiMixedTypes="0" containsString="0" containsNumber="1" minValue="4.4626208333333341" maxValue="14.034495833333336"/>
    </cacheField>
    <cacheField name="Amount" numFmtId="164">
      <sharedItems containsSemiMixedTypes="0" containsString="0" containsNumber="1" minValue="182.9674541666667" maxValue="4210.348750000001"/>
    </cacheField>
    <cacheField name="Months (Date)" numFmtId="0" databaseField="0">
      <fieldGroup base="1">
        <rangePr groupBy="months" startDate="2021-01-01T00:00:00" endDate="2024-01-01T00:00:00"/>
        <groupItems count="14">
          <s v="&lt;2021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01-01"/>
        </groupItems>
      </fieldGroup>
    </cacheField>
    <cacheField name="Quarters (Date)" numFmtId="0" databaseField="0">
      <fieldGroup base="1">
        <rangePr groupBy="quarters" startDate="2021-01-01T00:00:00" endDate="2024-01-01T00:00:00"/>
        <groupItems count="6">
          <s v="&lt;2021-01-01"/>
          <s v="Qtr1"/>
          <s v="Qtr2"/>
          <s v="Qtr3"/>
          <s v="Qtr4"/>
          <s v="&gt;2024-01-01"/>
        </groupItems>
      </fieldGroup>
    </cacheField>
    <cacheField name="Years (Date)" numFmtId="0" databaseField="0">
      <fieldGroup base="1">
        <rangePr groupBy="years" startDate="2021-01-01T00:00:00" endDate="2024-01-01T00:00:00"/>
        <groupItems count="6">
          <s v="&lt;2021-01-01"/>
          <s v="2021"/>
          <s v="2022"/>
          <s v="2023"/>
          <s v="2024"/>
          <s v="&gt;2024-01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0">
  <r>
    <n v="1"/>
    <x v="0"/>
    <x v="0"/>
    <s v="Saturno Inc."/>
    <x v="0"/>
    <s v="INV846XJ"/>
    <s v="CAD"/>
    <n v="81"/>
    <n v="4.4626208333333341"/>
    <n v="361.47228750000005"/>
  </r>
  <r>
    <n v="2"/>
    <x v="1"/>
    <x v="1"/>
    <s v="Saturno Inc."/>
    <x v="1"/>
    <s v="INV590CZ"/>
    <s v="CAD"/>
    <n v="300"/>
    <n v="8.9294958333333341"/>
    <n v="2678.8487500000001"/>
  </r>
  <r>
    <n v="3"/>
    <x v="2"/>
    <x v="0"/>
    <s v="Saturno Inc."/>
    <x v="2"/>
    <s v="INV319WB"/>
    <s v="CAD"/>
    <n v="164"/>
    <n v="4.4626208333333341"/>
    <n v="731.86981666666679"/>
  </r>
  <r>
    <n v="4"/>
    <x v="3"/>
    <x v="1"/>
    <s v="Saturno Inc."/>
    <x v="3"/>
    <s v="INV375OY"/>
    <s v="CAD"/>
    <n v="234"/>
    <n v="8.9294958333333341"/>
    <n v="2089.5020250000002"/>
  </r>
  <r>
    <n v="5"/>
    <x v="4"/>
    <x v="1"/>
    <s v="Saturno Inc."/>
    <x v="4"/>
    <s v="INV75OL"/>
    <s v="CAD"/>
    <n v="145"/>
    <n v="8.9294958333333341"/>
    <n v="1294.7768958333334"/>
  </r>
  <r>
    <n v="6"/>
    <x v="5"/>
    <x v="1"/>
    <s v="Saturno Inc."/>
    <x v="2"/>
    <s v="INV369OX"/>
    <s v="CAD"/>
    <n v="212"/>
    <n v="8.9294958333333341"/>
    <n v="1893.0531166666669"/>
  </r>
  <r>
    <n v="7"/>
    <x v="6"/>
    <x v="1"/>
    <s v="Saturno Inc."/>
    <x v="5"/>
    <s v="INV20WP"/>
    <s v="CAD"/>
    <n v="80"/>
    <n v="8.9294958333333341"/>
    <n v="714.35966666666673"/>
  </r>
  <r>
    <n v="8"/>
    <x v="7"/>
    <x v="0"/>
    <s v="Saturno Inc."/>
    <x v="6"/>
    <s v="INV967JZ"/>
    <s v="CAD"/>
    <n v="219"/>
    <n v="4.4626208333333341"/>
    <n v="977.31396250000023"/>
  </r>
  <r>
    <n v="9"/>
    <x v="6"/>
    <x v="1"/>
    <s v="Saturno Inc."/>
    <x v="7"/>
    <s v="INV23KS"/>
    <s v="CAD"/>
    <n v="176"/>
    <n v="8.9294958333333341"/>
    <n v="1571.5912666666668"/>
  </r>
  <r>
    <n v="10"/>
    <x v="2"/>
    <x v="1"/>
    <s v="Saturno Inc."/>
    <x v="0"/>
    <s v="INV45VA"/>
    <s v="CAD"/>
    <n v="262"/>
    <n v="8.9294958333333341"/>
    <n v="2339.5279083333335"/>
  </r>
  <r>
    <n v="11"/>
    <x v="8"/>
    <x v="0"/>
    <s v="Saturno Inc."/>
    <x v="6"/>
    <s v="INV561HR"/>
    <s v="CAD"/>
    <n v="278"/>
    <n v="4.4626208333333341"/>
    <n v="1240.6085916666668"/>
  </r>
  <r>
    <n v="12"/>
    <x v="9"/>
    <x v="1"/>
    <s v="Saturno Inc."/>
    <x v="6"/>
    <s v="INV385JV"/>
    <s v="CAD"/>
    <n v="269"/>
    <n v="8.9294958333333341"/>
    <n v="2402.0343791666669"/>
  </r>
  <r>
    <n v="13"/>
    <x v="4"/>
    <x v="0"/>
    <s v="Saturno Inc."/>
    <x v="8"/>
    <s v="INV200BS"/>
    <s v="CAD"/>
    <n v="121"/>
    <n v="4.4626208333333341"/>
    <n v="539.9771208333334"/>
  </r>
  <r>
    <n v="14"/>
    <x v="10"/>
    <x v="0"/>
    <s v="Saturno Inc."/>
    <x v="3"/>
    <s v="INV775AD"/>
    <s v="CAD"/>
    <n v="205"/>
    <n v="4.4626208333333341"/>
    <n v="914.83727083333349"/>
  </r>
  <r>
    <n v="15"/>
    <x v="11"/>
    <x v="0"/>
    <s v="Saturno Inc."/>
    <x v="9"/>
    <s v="INV484NT"/>
    <s v="CAD"/>
    <n v="95"/>
    <n v="4.4626208333333341"/>
    <n v="423.94897916666673"/>
  </r>
  <r>
    <n v="16"/>
    <x v="12"/>
    <x v="1"/>
    <s v="Saturno Inc."/>
    <x v="10"/>
    <s v="INV748TU"/>
    <s v="CAD"/>
    <n v="171"/>
    <n v="8.9294958333333341"/>
    <n v="1526.9437875000001"/>
  </r>
  <r>
    <n v="17"/>
    <x v="13"/>
    <x v="0"/>
    <s v="Saturno Inc."/>
    <x v="6"/>
    <s v="INV345TI"/>
    <s v="CAD"/>
    <n v="100"/>
    <n v="4.4626208333333341"/>
    <n v="446.26208333333341"/>
  </r>
  <r>
    <n v="18"/>
    <x v="7"/>
    <x v="0"/>
    <s v="Saturno Inc."/>
    <x v="5"/>
    <s v="INV281PH"/>
    <s v="CAD"/>
    <n v="130"/>
    <n v="4.4626208333333341"/>
    <n v="580.14070833333346"/>
  </r>
  <r>
    <n v="19"/>
    <x v="14"/>
    <x v="1"/>
    <s v="Saturno Inc."/>
    <x v="6"/>
    <s v="INV878XO"/>
    <s v="CAD"/>
    <n v="95"/>
    <n v="8.9294958333333341"/>
    <n v="848.30210416666671"/>
  </r>
  <r>
    <n v="20"/>
    <x v="2"/>
    <x v="1"/>
    <s v="Saturno Inc."/>
    <x v="11"/>
    <s v="INV306YQ"/>
    <s v="CAD"/>
    <n v="207"/>
    <n v="8.9294958333333341"/>
    <n v="1848.4056375000002"/>
  </r>
  <r>
    <n v="21"/>
    <x v="15"/>
    <x v="1"/>
    <s v="Saturno Inc."/>
    <x v="4"/>
    <s v="INV819HB"/>
    <s v="CAD"/>
    <n v="134"/>
    <n v="8.9294958333333341"/>
    <n v="1196.5524416666667"/>
  </r>
  <r>
    <n v="22"/>
    <x v="16"/>
    <x v="0"/>
    <s v="Saturno Inc."/>
    <x v="6"/>
    <s v="INV344MT"/>
    <s v="CAD"/>
    <n v="47"/>
    <n v="4.4626208333333341"/>
    <n v="209.74317916666669"/>
  </r>
  <r>
    <n v="23"/>
    <x v="17"/>
    <x v="1"/>
    <s v="Saturno Inc."/>
    <x v="6"/>
    <s v="INV472IG"/>
    <s v="CAD"/>
    <n v="235"/>
    <n v="8.9294958333333341"/>
    <n v="2098.4315208333337"/>
  </r>
  <r>
    <n v="24"/>
    <x v="18"/>
    <x v="0"/>
    <s v="Saturno Inc."/>
    <x v="2"/>
    <s v="INV238BZ"/>
    <s v="CAD"/>
    <n v="60"/>
    <n v="4.4626208333333341"/>
    <n v="267.75725000000006"/>
  </r>
  <r>
    <n v="25"/>
    <x v="19"/>
    <x v="0"/>
    <s v="Saturno Inc."/>
    <x v="6"/>
    <s v="INV48LI"/>
    <s v="CAD"/>
    <n v="102"/>
    <n v="4.4626208333333341"/>
    <n v="455.1873250000001"/>
  </r>
  <r>
    <n v="26"/>
    <x v="20"/>
    <x v="1"/>
    <s v="Saturno Inc."/>
    <x v="2"/>
    <s v="INV209YN"/>
    <s v="CAD"/>
    <n v="85"/>
    <n v="8.9294958333333341"/>
    <n v="759.00714583333342"/>
  </r>
  <r>
    <n v="27"/>
    <x v="21"/>
    <x v="1"/>
    <s v="Saturno Inc."/>
    <x v="0"/>
    <s v="INV161XN"/>
    <s v="CAD"/>
    <n v="158"/>
    <n v="8.9294958333333341"/>
    <n v="1410.8603416666667"/>
  </r>
  <r>
    <n v="28"/>
    <x v="22"/>
    <x v="0"/>
    <s v="Saturno Inc."/>
    <x v="5"/>
    <s v="INV941MB"/>
    <s v="CAD"/>
    <n v="279"/>
    <n v="4.4626208333333341"/>
    <n v="1245.0712125000002"/>
  </r>
  <r>
    <n v="29"/>
    <x v="23"/>
    <x v="1"/>
    <s v="Saturno Inc."/>
    <x v="7"/>
    <s v="INV762SP"/>
    <s v="CAD"/>
    <n v="119"/>
    <n v="8.9294958333333341"/>
    <n v="1062.6100041666668"/>
  </r>
  <r>
    <n v="30"/>
    <x v="24"/>
    <x v="1"/>
    <s v="Saturno Inc."/>
    <x v="6"/>
    <s v="INV331ML"/>
    <s v="CAD"/>
    <n v="99"/>
    <n v="8.9294958333333341"/>
    <n v="884.02008750000005"/>
  </r>
  <r>
    <n v="31"/>
    <x v="25"/>
    <x v="1"/>
    <s v="Saturno Inc."/>
    <x v="5"/>
    <s v="INV15PH"/>
    <s v="CAD"/>
    <n v="118"/>
    <n v="8.9294958333333341"/>
    <n v="1053.6805083333334"/>
  </r>
  <r>
    <n v="32"/>
    <x v="26"/>
    <x v="1"/>
    <s v="Saturno Inc."/>
    <x v="7"/>
    <s v="INV574VL"/>
    <s v="CAD"/>
    <n v="169"/>
    <n v="8.9294958333333341"/>
    <n v="1509.0847958333334"/>
  </r>
  <r>
    <n v="33"/>
    <x v="27"/>
    <x v="0"/>
    <s v="Saturno Inc."/>
    <x v="6"/>
    <s v="INV577FS"/>
    <s v="CAD"/>
    <n v="53"/>
    <n v="4.4626208333333341"/>
    <n v="236.51890416666672"/>
  </r>
  <r>
    <n v="34"/>
    <x v="28"/>
    <x v="1"/>
    <s v="Saturno Inc."/>
    <x v="6"/>
    <s v="INV550RG"/>
    <s v="CAD"/>
    <n v="50"/>
    <n v="8.9294958333333341"/>
    <n v="446.4747916666667"/>
  </r>
  <r>
    <n v="35"/>
    <x v="29"/>
    <x v="1"/>
    <s v="Saturno Inc."/>
    <x v="12"/>
    <s v="INV315MO"/>
    <s v="CAD"/>
    <n v="234"/>
    <n v="8.9294958333333341"/>
    <n v="2089.5020250000002"/>
  </r>
  <r>
    <n v="36"/>
    <x v="30"/>
    <x v="0"/>
    <s v="Saturno Inc."/>
    <x v="13"/>
    <s v="INV193SC"/>
    <s v="CAD"/>
    <n v="173"/>
    <n v="4.4626208333333341"/>
    <n v="772.03340416666686"/>
  </r>
  <r>
    <n v="37"/>
    <x v="31"/>
    <x v="1"/>
    <s v="Saturno Inc."/>
    <x v="13"/>
    <s v="INV202WS"/>
    <s v="CAD"/>
    <n v="280"/>
    <n v="8.9294958333333341"/>
    <n v="2500.2588333333333"/>
  </r>
  <r>
    <n v="38"/>
    <x v="32"/>
    <x v="1"/>
    <s v="Saturno Inc."/>
    <x v="9"/>
    <s v="INV660ER"/>
    <s v="CAD"/>
    <n v="248"/>
    <n v="8.9294958333333341"/>
    <n v="2214.5149666666666"/>
  </r>
  <r>
    <n v="39"/>
    <x v="11"/>
    <x v="0"/>
    <s v="Saturno Inc."/>
    <x v="0"/>
    <s v="INV512QB"/>
    <s v="CAD"/>
    <n v="49"/>
    <n v="4.4626208333333341"/>
    <n v="218.66842083333339"/>
  </r>
  <r>
    <n v="40"/>
    <x v="33"/>
    <x v="1"/>
    <s v="Saturno Inc."/>
    <x v="2"/>
    <s v="INV12FG"/>
    <s v="CAD"/>
    <n v="187"/>
    <n v="8.9294958333333341"/>
    <n v="1669.8157208333334"/>
  </r>
  <r>
    <n v="41"/>
    <x v="34"/>
    <x v="1"/>
    <s v="Saturno Inc."/>
    <x v="12"/>
    <s v="INV117TC"/>
    <s v="CAD"/>
    <n v="220"/>
    <n v="8.9294958333333341"/>
    <n v="1964.4890833333334"/>
  </r>
  <r>
    <n v="42"/>
    <x v="35"/>
    <x v="1"/>
    <s v="Saturno Inc."/>
    <x v="6"/>
    <s v="INV899VO"/>
    <s v="CAD"/>
    <n v="274"/>
    <n v="8.9294958333333341"/>
    <n v="2446.6818583333334"/>
  </r>
  <r>
    <n v="43"/>
    <x v="36"/>
    <x v="0"/>
    <s v="Saturno Inc."/>
    <x v="7"/>
    <s v="INV919WK"/>
    <s v="CAD"/>
    <n v="229"/>
    <n v="4.4626208333333341"/>
    <n v="1021.9401708333335"/>
  </r>
  <r>
    <n v="44"/>
    <x v="37"/>
    <x v="1"/>
    <s v="Saturno Inc."/>
    <x v="12"/>
    <s v="INV582CW"/>
    <s v="CAD"/>
    <n v="145"/>
    <n v="8.9294958333333341"/>
    <n v="1294.7768958333334"/>
  </r>
  <r>
    <n v="45"/>
    <x v="38"/>
    <x v="0"/>
    <s v="Saturno Inc."/>
    <x v="14"/>
    <s v="INV928RJ"/>
    <s v="CAD"/>
    <n v="154"/>
    <n v="4.4626208333333341"/>
    <n v="687.24360833333344"/>
  </r>
  <r>
    <n v="46"/>
    <x v="39"/>
    <x v="0"/>
    <s v="Saturno Inc."/>
    <x v="10"/>
    <s v="INV854MY"/>
    <s v="CAD"/>
    <n v="237"/>
    <n v="4.4626208333333341"/>
    <n v="1057.6411375000002"/>
  </r>
  <r>
    <n v="47"/>
    <x v="2"/>
    <x v="1"/>
    <s v="Saturno Inc."/>
    <x v="15"/>
    <s v="INV389UU"/>
    <s v="CAD"/>
    <n v="202"/>
    <n v="8.9294958333333341"/>
    <n v="1803.7581583333335"/>
  </r>
  <r>
    <n v="48"/>
    <x v="40"/>
    <x v="0"/>
    <s v="Saturno Inc."/>
    <x v="16"/>
    <s v="INV612YB"/>
    <s v="CAD"/>
    <n v="128"/>
    <n v="4.4626208333333341"/>
    <n v="571.21546666666677"/>
  </r>
  <r>
    <n v="49"/>
    <x v="41"/>
    <x v="1"/>
    <s v="Saturno Inc."/>
    <x v="9"/>
    <s v="INV798NI"/>
    <s v="CAD"/>
    <n v="256"/>
    <n v="8.9294958333333341"/>
    <n v="2285.9509333333335"/>
  </r>
  <r>
    <n v="50"/>
    <x v="42"/>
    <x v="1"/>
    <s v="Saturno Inc."/>
    <x v="6"/>
    <s v="INV856SV"/>
    <s v="CAD"/>
    <n v="188"/>
    <n v="8.9294958333333341"/>
    <n v="1678.7452166666667"/>
  </r>
  <r>
    <n v="51"/>
    <x v="10"/>
    <x v="0"/>
    <s v="Saturno Inc."/>
    <x v="6"/>
    <s v="INV567AY"/>
    <s v="CAD"/>
    <n v="288"/>
    <n v="4.4626208333333341"/>
    <n v="1285.2348000000002"/>
  </r>
  <r>
    <n v="52"/>
    <x v="43"/>
    <x v="0"/>
    <s v="Saturno Inc."/>
    <x v="3"/>
    <s v="INV206WL"/>
    <s v="CAD"/>
    <n v="231"/>
    <n v="4.4626208333333341"/>
    <n v="1030.8654125000003"/>
  </r>
  <r>
    <n v="53"/>
    <x v="44"/>
    <x v="0"/>
    <s v="Saturno Inc."/>
    <x v="17"/>
    <s v="INV114VG"/>
    <s v="CAD"/>
    <n v="46"/>
    <n v="4.4626208333333341"/>
    <n v="205.28055833333337"/>
  </r>
  <r>
    <n v="54"/>
    <x v="45"/>
    <x v="0"/>
    <s v="Saturno Inc."/>
    <x v="0"/>
    <s v="INV952CZ"/>
    <s v="CAD"/>
    <n v="51"/>
    <n v="4.4626208333333341"/>
    <n v="227.59366250000005"/>
  </r>
  <r>
    <n v="55"/>
    <x v="46"/>
    <x v="1"/>
    <s v="Saturno Inc."/>
    <x v="18"/>
    <s v="INV205UC"/>
    <s v="CAD"/>
    <n v="250"/>
    <n v="8.9294958333333341"/>
    <n v="2232.3739583333336"/>
  </r>
  <r>
    <n v="56"/>
    <x v="47"/>
    <x v="0"/>
    <s v="Saturno Inc."/>
    <x v="18"/>
    <s v="INV600CM"/>
    <s v="CAD"/>
    <n v="222"/>
    <n v="4.4626208333333341"/>
    <n v="990.70182500000021"/>
  </r>
  <r>
    <n v="57"/>
    <x v="48"/>
    <x v="1"/>
    <s v="Saturno Inc."/>
    <x v="1"/>
    <s v="INV80CH"/>
    <s v="CAD"/>
    <n v="93"/>
    <n v="8.9294958333333341"/>
    <n v="830.4431125000001"/>
  </r>
  <r>
    <n v="58"/>
    <x v="49"/>
    <x v="1"/>
    <s v="Saturno Inc."/>
    <x v="9"/>
    <s v="INV89JN"/>
    <s v="CAD"/>
    <n v="188"/>
    <n v="8.9294958333333341"/>
    <n v="1678.7452166666667"/>
  </r>
  <r>
    <n v="59"/>
    <x v="50"/>
    <x v="0"/>
    <s v="Saturno Inc."/>
    <x v="6"/>
    <s v="INV785NN"/>
    <s v="CAD"/>
    <n v="270"/>
    <n v="4.4626208333333341"/>
    <n v="1204.9076250000003"/>
  </r>
  <r>
    <n v="60"/>
    <x v="51"/>
    <x v="1"/>
    <s v="Saturno Inc."/>
    <x v="10"/>
    <s v="INV341HS"/>
    <s v="CAD"/>
    <n v="281"/>
    <n v="8.9294958333333341"/>
    <n v="2509.1883291666668"/>
  </r>
  <r>
    <n v="61"/>
    <x v="52"/>
    <x v="1"/>
    <s v="Saturno Inc."/>
    <x v="2"/>
    <s v="INV716HD"/>
    <s v="CAD"/>
    <n v="286"/>
    <n v="8.9294958333333341"/>
    <n v="2553.8358083333337"/>
  </r>
  <r>
    <n v="62"/>
    <x v="53"/>
    <x v="0"/>
    <s v="Saturno Inc."/>
    <x v="1"/>
    <s v="INV916UV"/>
    <s v="CAD"/>
    <n v="174"/>
    <n v="4.4626208333333341"/>
    <n v="776.49602500000015"/>
  </r>
  <r>
    <n v="63"/>
    <x v="54"/>
    <x v="0"/>
    <s v="Saturno Inc."/>
    <x v="14"/>
    <s v="INV989CP"/>
    <s v="CAD"/>
    <n v="57"/>
    <n v="4.4626208333333341"/>
    <n v="254.36938750000004"/>
  </r>
  <r>
    <n v="64"/>
    <x v="55"/>
    <x v="1"/>
    <s v="Saturno Inc."/>
    <x v="6"/>
    <s v="INV952LM"/>
    <s v="CAD"/>
    <n v="237"/>
    <n v="8.9294958333333341"/>
    <n v="2116.2905125000002"/>
  </r>
  <r>
    <n v="65"/>
    <x v="56"/>
    <x v="0"/>
    <s v="Saturno Inc."/>
    <x v="6"/>
    <s v="INV691RF"/>
    <s v="CAD"/>
    <n v="217"/>
    <n v="4.4626208333333341"/>
    <n v="968.38872083333354"/>
  </r>
  <r>
    <n v="66"/>
    <x v="57"/>
    <x v="0"/>
    <s v="Saturno Inc."/>
    <x v="6"/>
    <s v="INV694TR"/>
    <s v="CAD"/>
    <n v="226"/>
    <n v="4.4626208333333341"/>
    <n v="1008.5523083333335"/>
  </r>
  <r>
    <n v="67"/>
    <x v="58"/>
    <x v="1"/>
    <s v="Saturno Inc."/>
    <x v="2"/>
    <s v="INV257TA"/>
    <s v="CAD"/>
    <n v="142"/>
    <n v="8.9294958333333341"/>
    <n v="1267.9884083333334"/>
  </r>
  <r>
    <n v="68"/>
    <x v="59"/>
    <x v="0"/>
    <s v="Saturno Inc."/>
    <x v="17"/>
    <s v="INV181GN"/>
    <s v="CAD"/>
    <n v="196"/>
    <n v="4.4626208333333341"/>
    <n v="874.67368333333354"/>
  </r>
  <r>
    <n v="69"/>
    <x v="60"/>
    <x v="0"/>
    <s v="Saturno Inc."/>
    <x v="2"/>
    <s v="INV309HK"/>
    <s v="CAD"/>
    <n v="67"/>
    <n v="4.4626208333333341"/>
    <n v="298.99559583333337"/>
  </r>
  <r>
    <n v="70"/>
    <x v="61"/>
    <x v="0"/>
    <s v="Saturno Inc."/>
    <x v="3"/>
    <s v="INV973CR"/>
    <s v="CAD"/>
    <n v="132"/>
    <n v="4.4626208333333341"/>
    <n v="589.06595000000016"/>
  </r>
  <r>
    <n v="71"/>
    <x v="62"/>
    <x v="0"/>
    <s v="Saturno Inc."/>
    <x v="2"/>
    <s v="INV433NR"/>
    <s v="CAD"/>
    <n v="132"/>
    <n v="4.4626208333333341"/>
    <n v="589.06595000000016"/>
  </r>
  <r>
    <n v="72"/>
    <x v="63"/>
    <x v="1"/>
    <s v="Saturno Inc."/>
    <x v="13"/>
    <s v="INV325YC"/>
    <s v="CAD"/>
    <n v="230"/>
    <n v="8.9294958333333341"/>
    <n v="2053.7840416666668"/>
  </r>
  <r>
    <n v="73"/>
    <x v="64"/>
    <x v="1"/>
    <s v="Saturno Inc."/>
    <x v="4"/>
    <s v="INV746OK"/>
    <s v="CAD"/>
    <n v="46"/>
    <n v="8.9294958333333341"/>
    <n v="410.75680833333337"/>
  </r>
  <r>
    <n v="74"/>
    <x v="34"/>
    <x v="1"/>
    <s v="Saturno Inc."/>
    <x v="3"/>
    <s v="INV74GQ"/>
    <s v="CAD"/>
    <n v="270"/>
    <n v="8.9294958333333341"/>
    <n v="2410.9638750000004"/>
  </r>
  <r>
    <n v="75"/>
    <x v="24"/>
    <x v="1"/>
    <s v="Saturno Inc."/>
    <x v="10"/>
    <s v="INV206NI"/>
    <s v="CAD"/>
    <n v="155"/>
    <n v="8.9294958333333341"/>
    <n v="1384.0718541666668"/>
  </r>
  <r>
    <n v="76"/>
    <x v="49"/>
    <x v="1"/>
    <s v="Saturno Inc."/>
    <x v="0"/>
    <s v="INV542MQ"/>
    <s v="CAD"/>
    <n v="300"/>
    <n v="8.9294958333333341"/>
    <n v="2678.8487500000001"/>
  </r>
  <r>
    <n v="77"/>
    <x v="65"/>
    <x v="1"/>
    <s v="Saturno Inc."/>
    <x v="6"/>
    <s v="INV258GE"/>
    <s v="CAD"/>
    <n v="249"/>
    <n v="8.9294958333333341"/>
    <n v="2223.4444625000001"/>
  </r>
  <r>
    <n v="78"/>
    <x v="66"/>
    <x v="1"/>
    <s v="Saturno Inc."/>
    <x v="10"/>
    <s v="INV342CW"/>
    <s v="CAD"/>
    <n v="142"/>
    <n v="8.9294958333333341"/>
    <n v="1267.9884083333334"/>
  </r>
  <r>
    <n v="79"/>
    <x v="67"/>
    <x v="1"/>
    <s v="Saturno Inc."/>
    <x v="5"/>
    <s v="INV995RB"/>
    <s v="CAD"/>
    <n v="178"/>
    <n v="8.9294958333333341"/>
    <n v="1589.4502583333335"/>
  </r>
  <r>
    <n v="80"/>
    <x v="29"/>
    <x v="1"/>
    <s v="Saturno Inc."/>
    <x v="5"/>
    <s v="INV818ZQ"/>
    <s v="CAD"/>
    <n v="188"/>
    <n v="8.9294958333333341"/>
    <n v="1678.7452166666667"/>
  </r>
  <r>
    <n v="81"/>
    <x v="68"/>
    <x v="0"/>
    <s v="Saturno Inc."/>
    <x v="14"/>
    <s v="INV268YD"/>
    <s v="CAD"/>
    <n v="238"/>
    <n v="4.4626208333333341"/>
    <n v="1062.1037583333334"/>
  </r>
  <r>
    <n v="82"/>
    <x v="69"/>
    <x v="1"/>
    <s v="Saturno Inc."/>
    <x v="14"/>
    <s v="INV679GL"/>
    <s v="CAD"/>
    <n v="226"/>
    <n v="8.9294958333333341"/>
    <n v="2018.0660583333336"/>
  </r>
  <r>
    <n v="83"/>
    <x v="30"/>
    <x v="1"/>
    <s v="Saturno Inc."/>
    <x v="2"/>
    <s v="INV644IR"/>
    <s v="CAD"/>
    <n v="297"/>
    <n v="8.9294958333333341"/>
    <n v="2652.0602625000001"/>
  </r>
  <r>
    <n v="84"/>
    <x v="70"/>
    <x v="1"/>
    <s v="Saturno Inc."/>
    <x v="2"/>
    <s v="INV367VM"/>
    <s v="CAD"/>
    <n v="233"/>
    <n v="8.9294958333333341"/>
    <n v="2080.5725291666668"/>
  </r>
  <r>
    <n v="85"/>
    <x v="71"/>
    <x v="0"/>
    <s v="Saturno Inc."/>
    <x v="7"/>
    <s v="INV100LH"/>
    <s v="CAD"/>
    <n v="105"/>
    <n v="4.4626208333333341"/>
    <n v="468.57518750000008"/>
  </r>
  <r>
    <n v="86"/>
    <x v="72"/>
    <x v="1"/>
    <s v="Saturno Inc."/>
    <x v="17"/>
    <s v="INV830SE"/>
    <s v="CAD"/>
    <n v="107"/>
    <n v="8.9294958333333341"/>
    <n v="955.45605416666672"/>
  </r>
  <r>
    <n v="87"/>
    <x v="73"/>
    <x v="1"/>
    <s v="Saturno Inc."/>
    <x v="7"/>
    <s v="INV647CA"/>
    <s v="CAD"/>
    <n v="259"/>
    <n v="8.9294958333333341"/>
    <n v="2312.7394208333335"/>
  </r>
  <r>
    <n v="88"/>
    <x v="74"/>
    <x v="0"/>
    <s v="Saturno Inc."/>
    <x v="3"/>
    <s v="INV815VV"/>
    <s v="CAD"/>
    <n v="123"/>
    <n v="4.4626208333333341"/>
    <n v="548.90236250000009"/>
  </r>
  <r>
    <n v="89"/>
    <x v="75"/>
    <x v="1"/>
    <s v="Saturno Inc."/>
    <x v="0"/>
    <s v="INV355PX"/>
    <s v="CAD"/>
    <n v="79"/>
    <n v="8.9294958333333341"/>
    <n v="705.43017083333336"/>
  </r>
  <r>
    <n v="90"/>
    <x v="64"/>
    <x v="1"/>
    <s v="Saturno Inc."/>
    <x v="11"/>
    <s v="INV128HV"/>
    <s v="CAD"/>
    <n v="298"/>
    <n v="8.9294958333333341"/>
    <n v="2660.9897583333336"/>
  </r>
  <r>
    <n v="91"/>
    <x v="76"/>
    <x v="1"/>
    <s v="Saturno Inc."/>
    <x v="6"/>
    <s v="INV394PJ"/>
    <s v="CAD"/>
    <n v="50"/>
    <n v="8.9294958333333341"/>
    <n v="446.4747916666667"/>
  </r>
  <r>
    <n v="92"/>
    <x v="51"/>
    <x v="1"/>
    <s v="Saturno Inc."/>
    <x v="13"/>
    <s v="INV966PH"/>
    <s v="CAD"/>
    <n v="271"/>
    <n v="8.9294958333333341"/>
    <n v="2419.8933708333334"/>
  </r>
  <r>
    <n v="93"/>
    <x v="77"/>
    <x v="1"/>
    <s v="Saturno Inc."/>
    <x v="13"/>
    <s v="INV86UY"/>
    <s v="CAD"/>
    <n v="106"/>
    <n v="8.9294958333333341"/>
    <n v="946.52655833333347"/>
  </r>
  <r>
    <n v="94"/>
    <x v="78"/>
    <x v="1"/>
    <s v="Saturno Inc."/>
    <x v="4"/>
    <s v="INV227MP"/>
    <s v="CAD"/>
    <n v="104"/>
    <n v="8.9294958333333341"/>
    <n v="928.66756666666674"/>
  </r>
  <r>
    <n v="95"/>
    <x v="79"/>
    <x v="1"/>
    <s v="Saturno Inc."/>
    <x v="6"/>
    <s v="INV218LM"/>
    <s v="CAD"/>
    <n v="105"/>
    <n v="8.9294958333333341"/>
    <n v="937.59706250000011"/>
  </r>
  <r>
    <n v="96"/>
    <x v="5"/>
    <x v="1"/>
    <s v="Saturno Inc."/>
    <x v="11"/>
    <s v="INV343ZU"/>
    <s v="CAD"/>
    <n v="112"/>
    <n v="8.9294958333333341"/>
    <n v="1000.1035333333334"/>
  </r>
  <r>
    <n v="97"/>
    <x v="80"/>
    <x v="0"/>
    <s v="Saturno Inc."/>
    <x v="17"/>
    <s v="INV487IY"/>
    <s v="CAD"/>
    <n v="267"/>
    <n v="4.4626208333333341"/>
    <n v="1191.5197625000003"/>
  </r>
  <r>
    <n v="98"/>
    <x v="81"/>
    <x v="1"/>
    <s v="Saturno Inc."/>
    <x v="17"/>
    <s v="INV877LU"/>
    <s v="CAD"/>
    <n v="98"/>
    <n v="8.9294958333333341"/>
    <n v="875.0905916666668"/>
  </r>
  <r>
    <n v="99"/>
    <x v="82"/>
    <x v="1"/>
    <s v="Saturno Inc."/>
    <x v="10"/>
    <s v="INV346VX"/>
    <s v="CAD"/>
    <n v="208"/>
    <n v="8.9294958333333341"/>
    <n v="1857.3351333333335"/>
  </r>
  <r>
    <n v="100"/>
    <x v="83"/>
    <x v="0"/>
    <s v="Saturno Inc."/>
    <x v="3"/>
    <s v="INV944IN"/>
    <s v="CAD"/>
    <n v="151"/>
    <n v="4.4626208333333341"/>
    <n v="673.85574583333346"/>
  </r>
  <r>
    <n v="101"/>
    <x v="84"/>
    <x v="0"/>
    <s v="Saturno Inc."/>
    <x v="17"/>
    <s v="INV137RW"/>
    <s v="CAD"/>
    <n v="220"/>
    <n v="4.4626208333333341"/>
    <n v="981.77658333333352"/>
  </r>
  <r>
    <n v="102"/>
    <x v="85"/>
    <x v="0"/>
    <s v="Saturno Inc."/>
    <x v="5"/>
    <s v="INV868TX"/>
    <s v="CAD"/>
    <n v="214"/>
    <n v="4.4626208333333341"/>
    <n v="955.00085833333355"/>
  </r>
  <r>
    <n v="103"/>
    <x v="86"/>
    <x v="0"/>
    <s v="Saturno Inc."/>
    <x v="5"/>
    <s v="INV306MK"/>
    <s v="CAD"/>
    <n v="239"/>
    <n v="4.4626208333333341"/>
    <n v="1066.5663791666668"/>
  </r>
  <r>
    <n v="104"/>
    <x v="87"/>
    <x v="1"/>
    <s v="Saturno Inc."/>
    <x v="6"/>
    <s v="INV348CW"/>
    <s v="CAD"/>
    <n v="58"/>
    <n v="8.9294958333333341"/>
    <n v="517.91075833333343"/>
  </r>
  <r>
    <n v="105"/>
    <x v="88"/>
    <x v="1"/>
    <s v="Saturno Inc."/>
    <x v="6"/>
    <s v="INV109GI"/>
    <s v="CAD"/>
    <n v="216"/>
    <n v="8.9294958333333341"/>
    <n v="1928.7711000000002"/>
  </r>
  <r>
    <n v="106"/>
    <x v="89"/>
    <x v="1"/>
    <s v="Saturno Inc."/>
    <x v="9"/>
    <s v="INV275JN"/>
    <s v="CAD"/>
    <n v="285"/>
    <n v="8.9294958333333341"/>
    <n v="2544.9063125000002"/>
  </r>
  <r>
    <n v="107"/>
    <x v="90"/>
    <x v="1"/>
    <s v="Saturno Inc."/>
    <x v="17"/>
    <s v="INV954YX"/>
    <s v="CAD"/>
    <n v="285"/>
    <n v="8.9294958333333341"/>
    <n v="2544.9063125000002"/>
  </r>
  <r>
    <n v="108"/>
    <x v="69"/>
    <x v="1"/>
    <s v="Saturno Inc."/>
    <x v="10"/>
    <s v="INV222JX"/>
    <s v="CAD"/>
    <n v="42"/>
    <n v="8.9294958333333341"/>
    <n v="375.03882500000003"/>
  </r>
  <r>
    <n v="109"/>
    <x v="91"/>
    <x v="0"/>
    <s v="Saturno Inc."/>
    <x v="9"/>
    <s v="INV467ZE"/>
    <s v="CAD"/>
    <n v="119"/>
    <n v="4.4626208333333341"/>
    <n v="531.05187916666671"/>
  </r>
  <r>
    <n v="110"/>
    <x v="92"/>
    <x v="0"/>
    <s v="Saturno Inc."/>
    <x v="7"/>
    <s v="INV400AA"/>
    <s v="CAD"/>
    <n v="149"/>
    <n v="4.4626208333333341"/>
    <n v="664.93050416666676"/>
  </r>
  <r>
    <n v="111"/>
    <x v="93"/>
    <x v="1"/>
    <s v="Saturno Inc."/>
    <x v="17"/>
    <s v="INV95SV"/>
    <s v="CAD"/>
    <n v="268"/>
    <n v="8.9294958333333341"/>
    <n v="2393.1048833333334"/>
  </r>
  <r>
    <n v="112"/>
    <x v="44"/>
    <x v="1"/>
    <s v="Saturno Inc."/>
    <x v="6"/>
    <s v="INV311GZ"/>
    <s v="CAD"/>
    <n v="166"/>
    <n v="8.9294958333333341"/>
    <n v="1482.2963083333334"/>
  </r>
  <r>
    <n v="113"/>
    <x v="94"/>
    <x v="1"/>
    <s v="Saturno Inc."/>
    <x v="5"/>
    <s v="INV343CO"/>
    <s v="CAD"/>
    <n v="55"/>
    <n v="8.9294958333333341"/>
    <n v="491.12227083333335"/>
  </r>
  <r>
    <n v="114"/>
    <x v="95"/>
    <x v="0"/>
    <s v="Saturno Inc."/>
    <x v="6"/>
    <s v="INV215NJ"/>
    <s v="CAD"/>
    <n v="279"/>
    <n v="4.4626208333333341"/>
    <n v="1245.0712125000002"/>
  </r>
  <r>
    <n v="115"/>
    <x v="7"/>
    <x v="0"/>
    <s v="Saturno Inc."/>
    <x v="3"/>
    <s v="INV336IA"/>
    <s v="CAD"/>
    <n v="231"/>
    <n v="4.4626208333333341"/>
    <n v="1030.8654125000003"/>
  </r>
  <r>
    <n v="116"/>
    <x v="96"/>
    <x v="1"/>
    <s v="Saturno Inc."/>
    <x v="6"/>
    <s v="INV72RH"/>
    <s v="CAD"/>
    <n v="295"/>
    <n v="8.9294958333333341"/>
    <n v="2634.2012708333336"/>
  </r>
  <r>
    <n v="117"/>
    <x v="97"/>
    <x v="0"/>
    <s v="Saturno Inc."/>
    <x v="2"/>
    <s v="INV230PV"/>
    <s v="CAD"/>
    <n v="258"/>
    <n v="4.4626208333333341"/>
    <n v="1151.3561750000001"/>
  </r>
  <r>
    <n v="118"/>
    <x v="98"/>
    <x v="1"/>
    <s v="Saturno Inc."/>
    <x v="8"/>
    <s v="INV803NF"/>
    <s v="CAD"/>
    <n v="59"/>
    <n v="8.9294958333333341"/>
    <n v="526.84025416666668"/>
  </r>
  <r>
    <n v="119"/>
    <x v="61"/>
    <x v="1"/>
    <s v="Saturno Inc."/>
    <x v="6"/>
    <s v="INV995TB"/>
    <s v="CAD"/>
    <n v="82"/>
    <n v="8.9294958333333341"/>
    <n v="732.21865833333345"/>
  </r>
  <r>
    <n v="120"/>
    <x v="80"/>
    <x v="1"/>
    <s v="Saturno Inc."/>
    <x v="12"/>
    <s v="INV160AV"/>
    <s v="CAD"/>
    <n v="159"/>
    <n v="8.9294958333333341"/>
    <n v="1419.7898375000002"/>
  </r>
  <r>
    <n v="121"/>
    <x v="99"/>
    <x v="1"/>
    <s v="Saturno Inc."/>
    <x v="0"/>
    <s v="INV528OV"/>
    <s v="CAD"/>
    <n v="175"/>
    <n v="8.9294958333333341"/>
    <n v="1562.6617708333335"/>
  </r>
  <r>
    <n v="122"/>
    <x v="100"/>
    <x v="1"/>
    <s v="Saturno Inc."/>
    <x v="0"/>
    <s v="INV734SA"/>
    <s v="CAD"/>
    <n v="199"/>
    <n v="8.9294958333333341"/>
    <n v="1776.9696708333336"/>
  </r>
  <r>
    <n v="123"/>
    <x v="101"/>
    <x v="1"/>
    <s v="Saturno Inc."/>
    <x v="1"/>
    <s v="INV956WP"/>
    <s v="CAD"/>
    <n v="95"/>
    <n v="8.9294958333333341"/>
    <n v="848.30210416666671"/>
  </r>
  <r>
    <n v="124"/>
    <x v="63"/>
    <x v="1"/>
    <s v="Saturno Inc."/>
    <x v="3"/>
    <s v="INV938VX"/>
    <s v="CAD"/>
    <n v="220"/>
    <n v="8.9294958333333341"/>
    <n v="1964.4890833333334"/>
  </r>
  <r>
    <n v="125"/>
    <x v="4"/>
    <x v="1"/>
    <s v="Saturno Inc."/>
    <x v="19"/>
    <s v="INV755PO"/>
    <s v="CAD"/>
    <n v="293"/>
    <n v="8.9294958333333341"/>
    <n v="2616.3422791666667"/>
  </r>
  <r>
    <n v="126"/>
    <x v="20"/>
    <x v="1"/>
    <s v="Saturno Inc."/>
    <x v="3"/>
    <s v="INV66HA"/>
    <s v="CAD"/>
    <n v="219"/>
    <n v="8.9294958333333341"/>
    <n v="1955.5595875000001"/>
  </r>
  <r>
    <n v="127"/>
    <x v="102"/>
    <x v="1"/>
    <s v="Saturno Inc."/>
    <x v="3"/>
    <s v="INV588BG"/>
    <s v="CAD"/>
    <n v="236"/>
    <n v="8.9294958333333341"/>
    <n v="2107.3610166666667"/>
  </r>
  <r>
    <n v="128"/>
    <x v="103"/>
    <x v="1"/>
    <s v="Saturno Inc."/>
    <x v="6"/>
    <s v="INV229SS"/>
    <s v="CAD"/>
    <n v="171"/>
    <n v="8.9294958333333341"/>
    <n v="1526.9437875000001"/>
  </r>
  <r>
    <n v="129"/>
    <x v="104"/>
    <x v="1"/>
    <s v="Saturno Inc."/>
    <x v="6"/>
    <s v="INV806KJ"/>
    <s v="CAD"/>
    <n v="188"/>
    <n v="8.9294958333333341"/>
    <n v="1678.7452166666667"/>
  </r>
  <r>
    <n v="130"/>
    <x v="44"/>
    <x v="0"/>
    <s v="Saturno Inc."/>
    <x v="16"/>
    <s v="INV136JZ"/>
    <s v="CAD"/>
    <n v="136"/>
    <n v="4.4626208333333341"/>
    <n v="606.91643333333343"/>
  </r>
  <r>
    <n v="131"/>
    <x v="105"/>
    <x v="1"/>
    <s v="Saturno Inc."/>
    <x v="13"/>
    <s v="INV888WT"/>
    <s v="CAD"/>
    <n v="265"/>
    <n v="8.9294958333333341"/>
    <n v="2366.3163958333334"/>
  </r>
  <r>
    <n v="132"/>
    <x v="100"/>
    <x v="1"/>
    <s v="Saturno Inc."/>
    <x v="5"/>
    <s v="INV800YV"/>
    <s v="CAD"/>
    <n v="296"/>
    <n v="8.9294958333333341"/>
    <n v="2643.1307666666671"/>
  </r>
  <r>
    <n v="133"/>
    <x v="106"/>
    <x v="0"/>
    <s v="Saturno Inc."/>
    <x v="2"/>
    <s v="INV864SX"/>
    <s v="CAD"/>
    <n v="290"/>
    <n v="4.4626208333333341"/>
    <n v="1294.160041666667"/>
  </r>
  <r>
    <n v="134"/>
    <x v="81"/>
    <x v="0"/>
    <s v="Saturno Inc."/>
    <x v="6"/>
    <s v="INV725BL"/>
    <s v="CAD"/>
    <n v="138"/>
    <n v="4.4626208333333341"/>
    <n v="615.84167500000012"/>
  </r>
  <r>
    <n v="135"/>
    <x v="107"/>
    <x v="1"/>
    <s v="Saturno Inc."/>
    <x v="4"/>
    <s v="INV881MK"/>
    <s v="CAD"/>
    <n v="87"/>
    <n v="8.9294958333333341"/>
    <n v="776.86613750000004"/>
  </r>
  <r>
    <n v="136"/>
    <x v="108"/>
    <x v="1"/>
    <s v="Saturno Inc."/>
    <x v="5"/>
    <s v="INV818MB"/>
    <s v="CAD"/>
    <n v="167"/>
    <n v="8.9294958333333341"/>
    <n v="1491.2258041666669"/>
  </r>
  <r>
    <n v="137"/>
    <x v="106"/>
    <x v="0"/>
    <s v="Saturno Inc."/>
    <x v="6"/>
    <s v="INV367LB"/>
    <s v="CAD"/>
    <n v="211"/>
    <n v="4.4626208333333341"/>
    <n v="941.61299583333346"/>
  </r>
  <r>
    <n v="138"/>
    <x v="35"/>
    <x v="1"/>
    <s v="Saturno Inc."/>
    <x v="6"/>
    <s v="INV557FG"/>
    <s v="CAD"/>
    <n v="97"/>
    <n v="8.9294958333333341"/>
    <n v="866.16109583333343"/>
  </r>
  <r>
    <n v="139"/>
    <x v="109"/>
    <x v="0"/>
    <s v="Saturno Inc."/>
    <x v="8"/>
    <s v="INV93WL"/>
    <s v="CAD"/>
    <n v="170"/>
    <n v="4.4626208333333341"/>
    <n v="758.64554166666676"/>
  </r>
  <r>
    <n v="140"/>
    <x v="110"/>
    <x v="1"/>
    <s v="Saturno Inc."/>
    <x v="17"/>
    <s v="INV491MY"/>
    <s v="CAD"/>
    <n v="114"/>
    <n v="8.9294958333333341"/>
    <n v="1017.9625250000001"/>
  </r>
  <r>
    <n v="141"/>
    <x v="111"/>
    <x v="0"/>
    <s v="Saturno Inc."/>
    <x v="0"/>
    <s v="INV47CW"/>
    <s v="CAD"/>
    <n v="240"/>
    <n v="4.4626208333333341"/>
    <n v="1071.0290000000002"/>
  </r>
  <r>
    <n v="142"/>
    <x v="112"/>
    <x v="1"/>
    <s v="Saturno Inc."/>
    <x v="8"/>
    <s v="INV986ZS"/>
    <s v="CAD"/>
    <n v="126"/>
    <n v="8.9294958333333341"/>
    <n v="1125.116475"/>
  </r>
  <r>
    <n v="143"/>
    <x v="113"/>
    <x v="0"/>
    <s v="Saturno Inc."/>
    <x v="6"/>
    <s v="INV892LC"/>
    <s v="CAD"/>
    <n v="214"/>
    <n v="4.4626208333333341"/>
    <n v="955.00085833333355"/>
  </r>
  <r>
    <n v="144"/>
    <x v="114"/>
    <x v="1"/>
    <s v="Saturno Inc."/>
    <x v="6"/>
    <s v="INV895AN"/>
    <s v="CAD"/>
    <n v="284"/>
    <n v="8.9294958333333341"/>
    <n v="2535.9768166666668"/>
  </r>
  <r>
    <n v="145"/>
    <x v="100"/>
    <x v="0"/>
    <s v="Saturno Inc."/>
    <x v="9"/>
    <s v="INV104ZQ"/>
    <s v="CAD"/>
    <n v="143"/>
    <n v="4.4626208333333341"/>
    <n v="638.1547791666668"/>
  </r>
  <r>
    <n v="146"/>
    <x v="21"/>
    <x v="1"/>
    <s v="Saturno Inc."/>
    <x v="2"/>
    <s v="INV899ZF"/>
    <s v="CAD"/>
    <n v="99"/>
    <n v="8.9294958333333341"/>
    <n v="884.02008750000005"/>
  </r>
  <r>
    <n v="147"/>
    <x v="69"/>
    <x v="0"/>
    <s v="Saturno Inc."/>
    <x v="5"/>
    <s v="INV629SP"/>
    <s v="CAD"/>
    <n v="158"/>
    <n v="4.4626208333333341"/>
    <n v="705.09409166666683"/>
  </r>
  <r>
    <n v="148"/>
    <x v="7"/>
    <x v="0"/>
    <s v="Saturno Inc."/>
    <x v="5"/>
    <s v="INV628DP"/>
    <s v="CAD"/>
    <n v="194"/>
    <n v="4.4626208333333341"/>
    <n v="865.74844166666685"/>
  </r>
  <r>
    <n v="149"/>
    <x v="79"/>
    <x v="0"/>
    <s v="Saturno Inc."/>
    <x v="4"/>
    <s v="INV746IR"/>
    <s v="CAD"/>
    <n v="169"/>
    <n v="4.4626208333333341"/>
    <n v="754.18292083333347"/>
  </r>
  <r>
    <n v="150"/>
    <x v="78"/>
    <x v="1"/>
    <s v="Saturno Inc."/>
    <x v="3"/>
    <s v="INV161VY"/>
    <s v="CAD"/>
    <n v="256"/>
    <n v="8.9294958333333341"/>
    <n v="2285.9509333333335"/>
  </r>
  <r>
    <n v="151"/>
    <x v="29"/>
    <x v="1"/>
    <s v="Saturno Inc."/>
    <x v="5"/>
    <s v="INV566NN"/>
    <s v="CAD"/>
    <n v="213"/>
    <n v="8.9294958333333341"/>
    <n v="1901.9826125000002"/>
  </r>
  <r>
    <n v="152"/>
    <x v="115"/>
    <x v="1"/>
    <s v="Saturno Inc."/>
    <x v="5"/>
    <s v="INV582HH"/>
    <s v="CAD"/>
    <n v="230"/>
    <n v="8.9294958333333341"/>
    <n v="2053.7840416666668"/>
  </r>
  <r>
    <n v="153"/>
    <x v="116"/>
    <x v="1"/>
    <s v="Saturno Inc."/>
    <x v="2"/>
    <s v="INV742AW"/>
    <s v="CAD"/>
    <n v="243"/>
    <n v="8.9294958333333341"/>
    <n v="2169.8674875000002"/>
  </r>
  <r>
    <n v="154"/>
    <x v="54"/>
    <x v="1"/>
    <s v="Saturno Inc."/>
    <x v="2"/>
    <s v="INV522GK"/>
    <s v="CAD"/>
    <n v="66"/>
    <n v="8.9294958333333341"/>
    <n v="589.34672500000011"/>
  </r>
  <r>
    <n v="155"/>
    <x v="16"/>
    <x v="0"/>
    <s v="Saturno Inc."/>
    <x v="6"/>
    <s v="INV221CX"/>
    <s v="CAD"/>
    <n v="129"/>
    <n v="4.4626208333333341"/>
    <n v="575.67808750000006"/>
  </r>
  <r>
    <n v="156"/>
    <x v="81"/>
    <x v="1"/>
    <s v="Saturno Inc."/>
    <x v="5"/>
    <s v="INV985RF"/>
    <s v="CAD"/>
    <n v="131"/>
    <n v="8.9294958333333341"/>
    <n v="1169.7639541666667"/>
  </r>
  <r>
    <n v="157"/>
    <x v="81"/>
    <x v="0"/>
    <s v="Saturno Inc."/>
    <x v="3"/>
    <s v="INV623UE"/>
    <s v="CAD"/>
    <n v="152"/>
    <n v="4.4626208333333341"/>
    <n v="678.31836666666675"/>
  </r>
  <r>
    <n v="158"/>
    <x v="117"/>
    <x v="1"/>
    <s v="Saturno Inc."/>
    <x v="0"/>
    <s v="INV122NI"/>
    <s v="CAD"/>
    <n v="193"/>
    <n v="8.9294958333333341"/>
    <n v="1723.3926958333334"/>
  </r>
  <r>
    <n v="159"/>
    <x v="118"/>
    <x v="0"/>
    <s v="Saturno Inc."/>
    <x v="6"/>
    <s v="INV335CY"/>
    <s v="CAD"/>
    <n v="247"/>
    <n v="4.4626208333333341"/>
    <n v="1102.2673458333336"/>
  </r>
  <r>
    <n v="160"/>
    <x v="119"/>
    <x v="1"/>
    <s v="Saturno Inc."/>
    <x v="2"/>
    <s v="INV130TN"/>
    <s v="CAD"/>
    <n v="88"/>
    <n v="8.9294958333333341"/>
    <n v="785.7956333333334"/>
  </r>
  <r>
    <n v="161"/>
    <x v="55"/>
    <x v="0"/>
    <s v="Saturno Inc."/>
    <x v="2"/>
    <s v="INV334JC"/>
    <s v="CAD"/>
    <n v="100"/>
    <n v="4.4626208333333341"/>
    <n v="446.26208333333341"/>
  </r>
  <r>
    <n v="162"/>
    <x v="120"/>
    <x v="1"/>
    <s v="Saturno Inc."/>
    <x v="3"/>
    <s v="INV601ZC"/>
    <s v="CAD"/>
    <n v="203"/>
    <n v="8.9294958333333341"/>
    <n v="1812.6876541666668"/>
  </r>
  <r>
    <n v="163"/>
    <x v="22"/>
    <x v="0"/>
    <s v="Saturno Inc."/>
    <x v="0"/>
    <s v="INV572PZ"/>
    <s v="CAD"/>
    <n v="54"/>
    <n v="4.4626208333333341"/>
    <n v="240.98152500000003"/>
  </r>
  <r>
    <n v="164"/>
    <x v="95"/>
    <x v="1"/>
    <s v="Saturno Inc."/>
    <x v="3"/>
    <s v="INV27NE"/>
    <s v="CAD"/>
    <n v="278"/>
    <n v="8.9294958333333341"/>
    <n v="2482.3998416666668"/>
  </r>
  <r>
    <n v="165"/>
    <x v="121"/>
    <x v="1"/>
    <s v="Saturno Inc."/>
    <x v="5"/>
    <s v="INV179HW"/>
    <s v="CAD"/>
    <n v="92"/>
    <n v="8.9294958333333341"/>
    <n v="821.51361666666674"/>
  </r>
  <r>
    <n v="166"/>
    <x v="122"/>
    <x v="1"/>
    <s v="Saturno Inc."/>
    <x v="0"/>
    <s v="INV160NC"/>
    <s v="CAD"/>
    <n v="70"/>
    <n v="8.9294958333333341"/>
    <n v="625.06470833333333"/>
  </r>
  <r>
    <n v="167"/>
    <x v="123"/>
    <x v="1"/>
    <s v="Saturno Inc."/>
    <x v="16"/>
    <s v="INV779QD"/>
    <s v="CAD"/>
    <n v="141"/>
    <n v="8.9294958333333341"/>
    <n v="1259.0589125000001"/>
  </r>
  <r>
    <n v="168"/>
    <x v="15"/>
    <x v="0"/>
    <s v="Saturno Inc."/>
    <x v="2"/>
    <s v="INV278HB"/>
    <s v="CAD"/>
    <n v="191"/>
    <n v="4.4626208333333341"/>
    <n v="852.36057916666687"/>
  </r>
  <r>
    <n v="169"/>
    <x v="124"/>
    <x v="1"/>
    <s v="Saturno Inc."/>
    <x v="17"/>
    <s v="INV51BW"/>
    <s v="CAD"/>
    <n v="172"/>
    <n v="8.9294958333333341"/>
    <n v="1535.8732833333333"/>
  </r>
  <r>
    <n v="170"/>
    <x v="125"/>
    <x v="0"/>
    <s v="Saturno Inc."/>
    <x v="17"/>
    <s v="INV834ZM"/>
    <s v="CAD"/>
    <n v="205"/>
    <n v="4.4626208333333341"/>
    <n v="914.83727083333349"/>
  </r>
  <r>
    <n v="171"/>
    <x v="126"/>
    <x v="0"/>
    <s v="Saturno Inc."/>
    <x v="16"/>
    <s v="INV896XC"/>
    <s v="CAD"/>
    <n v="101"/>
    <n v="4.4626208333333341"/>
    <n v="450.72470416666675"/>
  </r>
  <r>
    <n v="172"/>
    <x v="34"/>
    <x v="1"/>
    <s v="Saturno Inc."/>
    <x v="12"/>
    <s v="INV282OX"/>
    <s v="CAD"/>
    <n v="233"/>
    <n v="8.9294958333333341"/>
    <n v="2080.5725291666668"/>
  </r>
  <r>
    <n v="173"/>
    <x v="127"/>
    <x v="0"/>
    <s v="Saturno Inc."/>
    <x v="18"/>
    <s v="INV657HZ"/>
    <s v="CAD"/>
    <n v="144"/>
    <n v="4.4626208333333341"/>
    <n v="642.61740000000009"/>
  </r>
  <r>
    <n v="174"/>
    <x v="128"/>
    <x v="0"/>
    <s v="Saturno Inc."/>
    <x v="5"/>
    <s v="INV832LR"/>
    <s v="CAD"/>
    <n v="196"/>
    <n v="4.4626208333333341"/>
    <n v="874.67368333333354"/>
  </r>
  <r>
    <n v="175"/>
    <x v="129"/>
    <x v="0"/>
    <s v="Saturno Inc."/>
    <x v="6"/>
    <s v="INV426LC"/>
    <s v="CAD"/>
    <n v="141"/>
    <n v="4.4626208333333341"/>
    <n v="629.22953750000011"/>
  </r>
  <r>
    <n v="176"/>
    <x v="34"/>
    <x v="1"/>
    <s v="Saturno Inc."/>
    <x v="5"/>
    <s v="INV78RI"/>
    <s v="CAD"/>
    <n v="278"/>
    <n v="8.9294958333333341"/>
    <n v="2482.3998416666668"/>
  </r>
  <r>
    <n v="177"/>
    <x v="130"/>
    <x v="0"/>
    <s v="Saturno Inc."/>
    <x v="6"/>
    <s v="INV632VV"/>
    <s v="CAD"/>
    <n v="197"/>
    <n v="4.4626208333333341"/>
    <n v="879.13630416666683"/>
  </r>
  <r>
    <n v="178"/>
    <x v="131"/>
    <x v="1"/>
    <s v="Saturno Inc."/>
    <x v="12"/>
    <s v="INV417XM"/>
    <s v="CAD"/>
    <n v="50"/>
    <n v="8.9294958333333341"/>
    <n v="446.4747916666667"/>
  </r>
  <r>
    <n v="179"/>
    <x v="132"/>
    <x v="1"/>
    <s v="Saturno Inc."/>
    <x v="6"/>
    <s v="INV640HZ"/>
    <s v="CAD"/>
    <n v="289"/>
    <n v="8.9294958333333341"/>
    <n v="2580.6242958333337"/>
  </r>
  <r>
    <n v="180"/>
    <x v="23"/>
    <x v="1"/>
    <s v="Saturno Inc."/>
    <x v="11"/>
    <s v="INV772WT"/>
    <s v="CAD"/>
    <n v="140"/>
    <n v="8.9294958333333341"/>
    <n v="1250.1294166666667"/>
  </r>
  <r>
    <n v="181"/>
    <x v="133"/>
    <x v="0"/>
    <s v="Saturno Inc."/>
    <x v="18"/>
    <s v="INV890KM"/>
    <s v="CAD"/>
    <n v="199"/>
    <n v="4.4626208333333341"/>
    <n v="888.06154583333353"/>
  </r>
  <r>
    <n v="182"/>
    <x v="83"/>
    <x v="1"/>
    <s v="Saturno Inc."/>
    <x v="6"/>
    <s v="INV548IQ"/>
    <s v="CAD"/>
    <n v="193"/>
    <n v="8.9294958333333341"/>
    <n v="1723.3926958333334"/>
  </r>
  <r>
    <n v="183"/>
    <x v="134"/>
    <x v="1"/>
    <s v="Saturno Inc."/>
    <x v="9"/>
    <s v="INV912MQ"/>
    <s v="CAD"/>
    <n v="260"/>
    <n v="8.9294958333333341"/>
    <n v="2321.668916666667"/>
  </r>
  <r>
    <n v="184"/>
    <x v="123"/>
    <x v="1"/>
    <s v="Saturno Inc."/>
    <x v="19"/>
    <s v="INV114HY"/>
    <s v="CAD"/>
    <n v="123"/>
    <n v="8.9294958333333341"/>
    <n v="1098.3279875000001"/>
  </r>
  <r>
    <n v="185"/>
    <x v="135"/>
    <x v="0"/>
    <s v="Saturno Inc."/>
    <x v="13"/>
    <s v="INV34MV"/>
    <s v="CAD"/>
    <n v="86"/>
    <n v="4.4626208333333341"/>
    <n v="383.78539166666673"/>
  </r>
  <r>
    <n v="186"/>
    <x v="4"/>
    <x v="0"/>
    <s v="Saturno Inc."/>
    <x v="7"/>
    <s v="INV446LA"/>
    <s v="CAD"/>
    <n v="291"/>
    <n v="4.4626208333333341"/>
    <n v="1298.6226625000002"/>
  </r>
  <r>
    <n v="187"/>
    <x v="136"/>
    <x v="0"/>
    <s v="Saturno Inc."/>
    <x v="18"/>
    <s v="INV630KK"/>
    <s v="CAD"/>
    <n v="60"/>
    <n v="4.4626208333333341"/>
    <n v="267.75725000000006"/>
  </r>
  <r>
    <n v="188"/>
    <x v="137"/>
    <x v="1"/>
    <s v="Saturno Inc."/>
    <x v="12"/>
    <s v="INV653IC"/>
    <s v="CAD"/>
    <n v="65"/>
    <n v="8.9294958333333341"/>
    <n v="580.41722916666674"/>
  </r>
  <r>
    <n v="189"/>
    <x v="138"/>
    <x v="0"/>
    <s v="Saturno Inc."/>
    <x v="1"/>
    <s v="INV154XK"/>
    <s v="CAD"/>
    <n v="295"/>
    <n v="4.4626208333333341"/>
    <n v="1316.4731458333335"/>
  </r>
  <r>
    <n v="190"/>
    <x v="139"/>
    <x v="1"/>
    <s v="Saturno Inc."/>
    <x v="0"/>
    <s v="INV228CY"/>
    <s v="CAD"/>
    <n v="44"/>
    <n v="8.9294958333333341"/>
    <n v="392.8978166666667"/>
  </r>
  <r>
    <n v="191"/>
    <x v="4"/>
    <x v="1"/>
    <s v="Saturno Inc."/>
    <x v="0"/>
    <s v="INV38JF"/>
    <s v="CAD"/>
    <n v="87"/>
    <n v="8.9294958333333341"/>
    <n v="776.86613750000004"/>
  </r>
  <r>
    <n v="192"/>
    <x v="78"/>
    <x v="1"/>
    <s v="Saturno Inc."/>
    <x v="10"/>
    <s v="INV437JG"/>
    <s v="CAD"/>
    <n v="108"/>
    <n v="8.9294958333333341"/>
    <n v="964.38555000000008"/>
  </r>
  <r>
    <n v="193"/>
    <x v="140"/>
    <x v="0"/>
    <s v="Saturno Inc."/>
    <x v="1"/>
    <s v="INV690VM"/>
    <s v="CAD"/>
    <n v="234"/>
    <n v="4.4626208333333341"/>
    <n v="1044.2532750000003"/>
  </r>
  <r>
    <n v="194"/>
    <x v="100"/>
    <x v="1"/>
    <s v="Saturno Inc."/>
    <x v="11"/>
    <s v="INV719AY"/>
    <s v="CAD"/>
    <n v="89"/>
    <n v="8.9294958333333341"/>
    <n v="794.72512916666676"/>
  </r>
  <r>
    <n v="195"/>
    <x v="124"/>
    <x v="0"/>
    <s v="Saturno Inc."/>
    <x v="16"/>
    <s v="INV271MR"/>
    <s v="CAD"/>
    <n v="147"/>
    <n v="4.4626208333333341"/>
    <n v="656.00526250000007"/>
  </r>
  <r>
    <n v="196"/>
    <x v="103"/>
    <x v="0"/>
    <s v="Saturno Inc."/>
    <x v="7"/>
    <s v="INV540LF"/>
    <s v="CAD"/>
    <n v="140"/>
    <n v="4.4626208333333341"/>
    <n v="624.76691666666682"/>
  </r>
  <r>
    <n v="197"/>
    <x v="75"/>
    <x v="1"/>
    <s v="Saturno Inc."/>
    <x v="4"/>
    <s v="INV187MR"/>
    <s v="CAD"/>
    <n v="83"/>
    <n v="8.9294958333333341"/>
    <n v="741.1481541666667"/>
  </r>
  <r>
    <n v="198"/>
    <x v="90"/>
    <x v="1"/>
    <s v="Saturno Inc."/>
    <x v="10"/>
    <s v="INV250SN"/>
    <s v="CAD"/>
    <n v="246"/>
    <n v="8.9294958333333341"/>
    <n v="2196.6559750000001"/>
  </r>
  <r>
    <n v="199"/>
    <x v="141"/>
    <x v="1"/>
    <s v="Saturno Inc."/>
    <x v="3"/>
    <s v="INV493HU"/>
    <s v="CAD"/>
    <n v="170"/>
    <n v="8.9294958333333341"/>
    <n v="1518.0142916666668"/>
  </r>
  <r>
    <n v="200"/>
    <x v="131"/>
    <x v="0"/>
    <s v="Saturno Inc."/>
    <x v="13"/>
    <s v="INV339JK"/>
    <s v="CAD"/>
    <n v="91"/>
    <n v="4.4626208333333341"/>
    <n v="406.0984958333334"/>
  </r>
  <r>
    <n v="201"/>
    <x v="142"/>
    <x v="0"/>
    <s v="Saturno Inc."/>
    <x v="17"/>
    <s v="INV382BE"/>
    <s v="CAD"/>
    <n v="213"/>
    <n v="4.4626208333333341"/>
    <n v="950.53823750000015"/>
  </r>
  <r>
    <n v="202"/>
    <x v="143"/>
    <x v="1"/>
    <s v="Saturno Inc."/>
    <x v="12"/>
    <s v="INV682JT"/>
    <s v="CAD"/>
    <n v="218"/>
    <n v="8.9294958333333341"/>
    <n v="1946.6300916666669"/>
  </r>
  <r>
    <n v="203"/>
    <x v="144"/>
    <x v="1"/>
    <s v="Saturno Inc."/>
    <x v="4"/>
    <s v="INV362JU"/>
    <s v="CAD"/>
    <n v="43"/>
    <n v="8.9294958333333341"/>
    <n v="383.96832083333334"/>
  </r>
  <r>
    <n v="204"/>
    <x v="145"/>
    <x v="1"/>
    <s v="Saturno Inc."/>
    <x v="17"/>
    <s v="INV221PG"/>
    <s v="CAD"/>
    <n v="65"/>
    <n v="8.9294958333333341"/>
    <n v="580.41722916666674"/>
  </r>
  <r>
    <n v="205"/>
    <x v="146"/>
    <x v="1"/>
    <s v="Saturno Inc."/>
    <x v="6"/>
    <s v="INV979CG"/>
    <s v="CAD"/>
    <n v="136"/>
    <n v="8.9294958333333341"/>
    <n v="1214.4114333333334"/>
  </r>
  <r>
    <n v="206"/>
    <x v="69"/>
    <x v="1"/>
    <s v="Saturno Inc."/>
    <x v="7"/>
    <s v="INV508MC"/>
    <s v="CAD"/>
    <n v="290"/>
    <n v="8.9294958333333341"/>
    <n v="2589.5537916666667"/>
  </r>
  <r>
    <n v="207"/>
    <x v="147"/>
    <x v="1"/>
    <s v="Saturno Inc."/>
    <x v="12"/>
    <s v="INV734RP"/>
    <s v="CAD"/>
    <n v="51"/>
    <n v="8.9294958333333341"/>
    <n v="455.40428750000001"/>
  </r>
  <r>
    <n v="208"/>
    <x v="148"/>
    <x v="1"/>
    <s v="Saturno Inc."/>
    <x v="6"/>
    <s v="INV973VO"/>
    <s v="CAD"/>
    <n v="116"/>
    <n v="8.9294958333333341"/>
    <n v="1035.8215166666669"/>
  </r>
  <r>
    <n v="209"/>
    <x v="149"/>
    <x v="0"/>
    <s v="Saturno Inc."/>
    <x v="2"/>
    <s v="INV253HP"/>
    <s v="CAD"/>
    <n v="239"/>
    <n v="4.4626208333333341"/>
    <n v="1066.5663791666668"/>
  </r>
  <r>
    <n v="210"/>
    <x v="150"/>
    <x v="0"/>
    <s v="Saturno Inc."/>
    <x v="7"/>
    <s v="INV752NM"/>
    <s v="CAD"/>
    <n v="217"/>
    <n v="4.4626208333333341"/>
    <n v="968.38872083333354"/>
  </r>
  <r>
    <n v="211"/>
    <x v="102"/>
    <x v="1"/>
    <s v="Saturno Inc."/>
    <x v="17"/>
    <s v="INV44PZ"/>
    <s v="CAD"/>
    <n v="261"/>
    <n v="8.9294958333333341"/>
    <n v="2330.5984125"/>
  </r>
  <r>
    <n v="212"/>
    <x v="149"/>
    <x v="1"/>
    <s v="Saturno Inc."/>
    <x v="7"/>
    <s v="INV140IR"/>
    <s v="CAD"/>
    <n v="87"/>
    <n v="8.9294958333333341"/>
    <n v="776.86613750000004"/>
  </r>
  <r>
    <n v="213"/>
    <x v="140"/>
    <x v="1"/>
    <s v="Saturno Inc."/>
    <x v="3"/>
    <s v="INV700OZ"/>
    <s v="CAD"/>
    <n v="266"/>
    <n v="8.9294958333333341"/>
    <n v="2375.2458916666669"/>
  </r>
  <r>
    <n v="214"/>
    <x v="29"/>
    <x v="0"/>
    <s v="Saturno Inc."/>
    <x v="7"/>
    <s v="INV74WN"/>
    <s v="CAD"/>
    <n v="270"/>
    <n v="4.4626208333333341"/>
    <n v="1204.9076250000003"/>
  </r>
  <r>
    <n v="215"/>
    <x v="131"/>
    <x v="1"/>
    <s v="Saturno Inc."/>
    <x v="15"/>
    <s v="INV302ZG"/>
    <s v="CAD"/>
    <n v="237"/>
    <n v="8.9294958333333341"/>
    <n v="2116.2905125000002"/>
  </r>
  <r>
    <n v="216"/>
    <x v="151"/>
    <x v="0"/>
    <s v="Saturno Inc."/>
    <x v="5"/>
    <s v="INV736KI"/>
    <s v="CAD"/>
    <n v="57"/>
    <n v="4.4626208333333341"/>
    <n v="254.36938750000004"/>
  </r>
  <r>
    <n v="217"/>
    <x v="106"/>
    <x v="1"/>
    <s v="Saturno Inc."/>
    <x v="2"/>
    <s v="INV94WG"/>
    <s v="CAD"/>
    <n v="194"/>
    <n v="8.9294958333333341"/>
    <n v="1732.3221916666669"/>
  </r>
  <r>
    <n v="218"/>
    <x v="45"/>
    <x v="0"/>
    <s v="Saturno Inc."/>
    <x v="2"/>
    <s v="INV585IX"/>
    <s v="CAD"/>
    <n v="232"/>
    <n v="4.4626208333333341"/>
    <n v="1035.3280333333335"/>
  </r>
  <r>
    <n v="219"/>
    <x v="34"/>
    <x v="0"/>
    <s v="Saturno Inc."/>
    <x v="15"/>
    <s v="INV841DL"/>
    <s v="CAD"/>
    <n v="47"/>
    <n v="4.4626208333333341"/>
    <n v="209.74317916666669"/>
  </r>
  <r>
    <n v="220"/>
    <x v="152"/>
    <x v="1"/>
    <s v="Saturno Inc."/>
    <x v="3"/>
    <s v="INV956MS"/>
    <s v="CAD"/>
    <n v="180"/>
    <n v="8.9294958333333341"/>
    <n v="1607.3092500000002"/>
  </r>
  <r>
    <n v="221"/>
    <x v="22"/>
    <x v="0"/>
    <s v="Saturno Inc."/>
    <x v="6"/>
    <s v="INV452ZC"/>
    <s v="CAD"/>
    <n v="252"/>
    <n v="4.4626208333333341"/>
    <n v="1124.5804500000002"/>
  </r>
  <r>
    <n v="222"/>
    <x v="39"/>
    <x v="1"/>
    <s v="Saturno Inc."/>
    <x v="10"/>
    <s v="INV333AU"/>
    <s v="CAD"/>
    <n v="96"/>
    <n v="8.9294958333333341"/>
    <n v="857.23160000000007"/>
  </r>
  <r>
    <n v="223"/>
    <x v="153"/>
    <x v="1"/>
    <s v="Saturno Inc."/>
    <x v="4"/>
    <s v="INV627RR"/>
    <s v="CAD"/>
    <n v="45"/>
    <n v="8.9294958333333341"/>
    <n v="401.82731250000006"/>
  </r>
  <r>
    <n v="224"/>
    <x v="154"/>
    <x v="1"/>
    <s v="Saturno Inc."/>
    <x v="6"/>
    <s v="INV800JS"/>
    <s v="CAD"/>
    <n v="92"/>
    <n v="8.9294958333333341"/>
    <n v="821.51361666666674"/>
  </r>
  <r>
    <n v="225"/>
    <x v="68"/>
    <x v="0"/>
    <s v="Saturno Inc."/>
    <x v="6"/>
    <s v="INV276RR"/>
    <s v="CAD"/>
    <n v="182"/>
    <n v="4.4626208333333341"/>
    <n v="812.1969916666668"/>
  </r>
  <r>
    <n v="226"/>
    <x v="155"/>
    <x v="1"/>
    <s v="Saturno Inc."/>
    <x v="17"/>
    <s v="INV618OE"/>
    <s v="CAD"/>
    <n v="139"/>
    <n v="8.9294958333333341"/>
    <n v="1241.1999208333334"/>
  </r>
  <r>
    <n v="227"/>
    <x v="156"/>
    <x v="1"/>
    <s v="Saturno Inc."/>
    <x v="0"/>
    <s v="INV731CC"/>
    <s v="CAD"/>
    <n v="146"/>
    <n v="8.9294958333333341"/>
    <n v="1303.7063916666668"/>
  </r>
  <r>
    <n v="228"/>
    <x v="157"/>
    <x v="1"/>
    <s v="Saturno Inc."/>
    <x v="0"/>
    <s v="INV5CA"/>
    <s v="CAD"/>
    <n v="143"/>
    <n v="8.9294958333333341"/>
    <n v="1276.9179041666669"/>
  </r>
  <r>
    <n v="229"/>
    <x v="158"/>
    <x v="1"/>
    <s v="Saturno Inc."/>
    <x v="5"/>
    <s v="INV551GG"/>
    <s v="CAD"/>
    <n v="247"/>
    <n v="8.9294958333333341"/>
    <n v="2205.5854708333336"/>
  </r>
  <r>
    <n v="230"/>
    <x v="159"/>
    <x v="0"/>
    <s v="Saturno Inc."/>
    <x v="8"/>
    <s v="INV721FD"/>
    <s v="CAD"/>
    <n v="237"/>
    <n v="4.4626208333333341"/>
    <n v="1057.6411375000002"/>
  </r>
  <r>
    <n v="231"/>
    <x v="117"/>
    <x v="1"/>
    <s v="Saturno Inc."/>
    <x v="17"/>
    <s v="INV463JR"/>
    <s v="CAD"/>
    <n v="62"/>
    <n v="8.9294958333333341"/>
    <n v="553.62874166666666"/>
  </r>
  <r>
    <n v="232"/>
    <x v="160"/>
    <x v="0"/>
    <s v="Saturno Inc."/>
    <x v="1"/>
    <s v="INV11AT"/>
    <s v="CAD"/>
    <n v="265"/>
    <n v="4.4626208333333341"/>
    <n v="1182.5945208333335"/>
  </r>
  <r>
    <n v="233"/>
    <x v="161"/>
    <x v="1"/>
    <s v="Saturno Inc."/>
    <x v="16"/>
    <s v="INV37YA"/>
    <s v="CAD"/>
    <n v="214"/>
    <n v="8.9294958333333341"/>
    <n v="1910.9121083333334"/>
  </r>
  <r>
    <n v="234"/>
    <x v="162"/>
    <x v="0"/>
    <s v="Saturno Inc."/>
    <x v="14"/>
    <s v="INV977MM"/>
    <s v="CAD"/>
    <n v="167"/>
    <n v="4.4626208333333341"/>
    <n v="745.25767916666678"/>
  </r>
  <r>
    <n v="235"/>
    <x v="114"/>
    <x v="1"/>
    <s v="Saturno Inc."/>
    <x v="3"/>
    <s v="INV865TJ"/>
    <s v="CAD"/>
    <n v="49"/>
    <n v="8.9294958333333341"/>
    <n v="437.5452958333334"/>
  </r>
  <r>
    <n v="236"/>
    <x v="163"/>
    <x v="1"/>
    <s v="Saturno Inc."/>
    <x v="17"/>
    <s v="INV518QQ"/>
    <s v="CAD"/>
    <n v="67"/>
    <n v="8.9294958333333341"/>
    <n v="598.27622083333335"/>
  </r>
  <r>
    <n v="237"/>
    <x v="57"/>
    <x v="0"/>
    <s v="Saturno Inc."/>
    <x v="7"/>
    <s v="INV350VU"/>
    <s v="CAD"/>
    <n v="68"/>
    <n v="4.4626208333333341"/>
    <n v="303.45821666666671"/>
  </r>
  <r>
    <n v="238"/>
    <x v="162"/>
    <x v="0"/>
    <s v="Saturno Inc."/>
    <x v="17"/>
    <s v="INV12ZR"/>
    <s v="CAD"/>
    <n v="264"/>
    <n v="4.4626208333333341"/>
    <n v="1178.1319000000003"/>
  </r>
  <r>
    <n v="239"/>
    <x v="91"/>
    <x v="1"/>
    <s v="Saturno Inc."/>
    <x v="0"/>
    <s v="INV197GH"/>
    <s v="CAD"/>
    <n v="64"/>
    <n v="8.9294958333333341"/>
    <n v="571.48773333333338"/>
  </r>
  <r>
    <n v="240"/>
    <x v="104"/>
    <x v="1"/>
    <s v="Saturno Inc."/>
    <x v="6"/>
    <s v="INV679TF"/>
    <s v="CAD"/>
    <n v="185"/>
    <n v="8.9294958333333341"/>
    <n v="1651.9567291666667"/>
  </r>
  <r>
    <n v="241"/>
    <x v="164"/>
    <x v="1"/>
    <s v="Saturno Inc."/>
    <x v="0"/>
    <s v="INV595UZ"/>
    <s v="CAD"/>
    <n v="230"/>
    <n v="8.9294958333333341"/>
    <n v="2053.7840416666668"/>
  </r>
  <r>
    <n v="242"/>
    <x v="123"/>
    <x v="0"/>
    <s v="Saturno Inc."/>
    <x v="0"/>
    <s v="INV242LQ"/>
    <s v="CAD"/>
    <n v="224"/>
    <n v="4.4626208333333341"/>
    <n v="999.62706666666691"/>
  </r>
  <r>
    <n v="243"/>
    <x v="165"/>
    <x v="0"/>
    <s v="Saturno Inc."/>
    <x v="13"/>
    <s v="INV908TT"/>
    <s v="CAD"/>
    <n v="69"/>
    <n v="4.4626208333333341"/>
    <n v="307.92083750000006"/>
  </r>
  <r>
    <n v="244"/>
    <x v="83"/>
    <x v="1"/>
    <s v="Saturno Inc."/>
    <x v="6"/>
    <s v="INV469NI"/>
    <s v="CAD"/>
    <n v="296"/>
    <n v="8.9294958333333341"/>
    <n v="2643.1307666666671"/>
  </r>
  <r>
    <n v="245"/>
    <x v="19"/>
    <x v="1"/>
    <s v="Saturno Inc."/>
    <x v="6"/>
    <s v="INV936BU"/>
    <s v="CAD"/>
    <n v="267"/>
    <n v="8.9294958333333341"/>
    <n v="2384.1753875000004"/>
  </r>
  <r>
    <n v="246"/>
    <x v="100"/>
    <x v="1"/>
    <s v="Saturno Inc."/>
    <x v="9"/>
    <s v="INV46HO"/>
    <s v="CAD"/>
    <n v="116"/>
    <n v="8.9294958333333341"/>
    <n v="1035.8215166666669"/>
  </r>
  <r>
    <n v="247"/>
    <x v="125"/>
    <x v="0"/>
    <s v="Saturno Inc."/>
    <x v="8"/>
    <s v="INV847DS"/>
    <s v="CAD"/>
    <n v="237"/>
    <n v="4.4626208333333341"/>
    <n v="1057.6411375000002"/>
  </r>
  <r>
    <n v="248"/>
    <x v="120"/>
    <x v="1"/>
    <s v="Saturno Inc."/>
    <x v="7"/>
    <s v="INV580AL"/>
    <s v="CAD"/>
    <n v="243"/>
    <n v="8.9294958333333341"/>
    <n v="2169.8674875000002"/>
  </r>
  <r>
    <n v="249"/>
    <x v="166"/>
    <x v="1"/>
    <s v="Saturno Inc."/>
    <x v="9"/>
    <s v="INV431DC"/>
    <s v="CAD"/>
    <n v="217"/>
    <n v="8.9294958333333341"/>
    <n v="1937.7005958333334"/>
  </r>
  <r>
    <n v="250"/>
    <x v="167"/>
    <x v="0"/>
    <s v="Saturno Inc."/>
    <x v="6"/>
    <s v="INV886QB"/>
    <s v="CAD"/>
    <n v="202"/>
    <n v="4.4626208333333341"/>
    <n v="901.44940833333351"/>
  </r>
  <r>
    <n v="251"/>
    <x v="168"/>
    <x v="1"/>
    <s v="Saturno Inc."/>
    <x v="5"/>
    <s v="INV144SJ"/>
    <s v="CAD"/>
    <n v="174"/>
    <n v="8.9294958333333341"/>
    <n v="1553.7322750000001"/>
  </r>
  <r>
    <n v="252"/>
    <x v="11"/>
    <x v="1"/>
    <s v="Saturno Inc."/>
    <x v="6"/>
    <s v="INV446OH"/>
    <s v="CAD"/>
    <n v="176"/>
    <n v="8.9294958333333341"/>
    <n v="1571.5912666666668"/>
  </r>
  <r>
    <n v="253"/>
    <x v="169"/>
    <x v="1"/>
    <s v="Saturno Inc."/>
    <x v="1"/>
    <s v="INV392SL"/>
    <s v="CAD"/>
    <n v="122"/>
    <n v="8.9294958333333341"/>
    <n v="1089.3984916666668"/>
  </r>
  <r>
    <n v="254"/>
    <x v="63"/>
    <x v="0"/>
    <s v="Saturno Inc."/>
    <x v="9"/>
    <s v="INV953FG"/>
    <s v="CAD"/>
    <n v="117"/>
    <n v="4.4626208333333341"/>
    <n v="522.12663750000013"/>
  </r>
  <r>
    <n v="255"/>
    <x v="45"/>
    <x v="0"/>
    <s v="Saturno Inc."/>
    <x v="2"/>
    <s v="INV15AE"/>
    <s v="CAD"/>
    <n v="276"/>
    <n v="4.4626208333333341"/>
    <n v="1231.6833500000002"/>
  </r>
  <r>
    <n v="256"/>
    <x v="34"/>
    <x v="0"/>
    <s v="Saturno Inc."/>
    <x v="4"/>
    <s v="INV256VD"/>
    <s v="CAD"/>
    <n v="163"/>
    <n v="4.4626208333333341"/>
    <n v="727.4071958333335"/>
  </r>
  <r>
    <n v="257"/>
    <x v="170"/>
    <x v="1"/>
    <s v="Saturno Inc."/>
    <x v="3"/>
    <s v="INV708KH"/>
    <s v="CAD"/>
    <n v="71"/>
    <n v="8.9294958333333341"/>
    <n v="633.99420416666669"/>
  </r>
  <r>
    <n v="258"/>
    <x v="171"/>
    <x v="0"/>
    <s v="Saturno Inc."/>
    <x v="10"/>
    <s v="INV624FY"/>
    <s v="CAD"/>
    <n v="153"/>
    <n v="4.4626208333333341"/>
    <n v="682.78098750000015"/>
  </r>
  <r>
    <n v="259"/>
    <x v="172"/>
    <x v="1"/>
    <s v="Saturno Inc."/>
    <x v="5"/>
    <s v="INV747VN"/>
    <s v="CAD"/>
    <n v="60"/>
    <n v="8.9294958333333341"/>
    <n v="535.76975000000004"/>
  </r>
  <r>
    <n v="260"/>
    <x v="173"/>
    <x v="1"/>
    <s v="Saturno Inc."/>
    <x v="6"/>
    <s v="INV381ZC"/>
    <s v="CAD"/>
    <n v="128"/>
    <n v="8.9294958333333341"/>
    <n v="1142.9754666666668"/>
  </r>
  <r>
    <n v="261"/>
    <x v="174"/>
    <x v="0"/>
    <s v="Saturno Inc."/>
    <x v="8"/>
    <s v="INV74AG"/>
    <s v="CAD"/>
    <n v="48"/>
    <n v="4.4626208333333341"/>
    <n v="214.20580000000004"/>
  </r>
  <r>
    <n v="262"/>
    <x v="175"/>
    <x v="1"/>
    <s v="Saturno Inc."/>
    <x v="8"/>
    <s v="INV966XZ"/>
    <s v="CAD"/>
    <n v="92"/>
    <n v="8.9294958333333341"/>
    <n v="821.51361666666674"/>
  </r>
  <r>
    <n v="263"/>
    <x v="176"/>
    <x v="0"/>
    <s v="Saturno Inc."/>
    <x v="2"/>
    <s v="INV901PM"/>
    <s v="CAD"/>
    <n v="172"/>
    <n v="4.4626208333333341"/>
    <n v="767.57078333333345"/>
  </r>
  <r>
    <n v="264"/>
    <x v="100"/>
    <x v="1"/>
    <s v="Saturno Inc."/>
    <x v="8"/>
    <s v="INV949AG"/>
    <s v="CAD"/>
    <n v="258"/>
    <n v="8.9294958333333341"/>
    <n v="2303.809925"/>
  </r>
  <r>
    <n v="265"/>
    <x v="44"/>
    <x v="1"/>
    <s v="Saturno Inc."/>
    <x v="4"/>
    <s v="INV831WQ"/>
    <s v="CAD"/>
    <n v="281"/>
    <n v="8.9294958333333341"/>
    <n v="2509.1883291666668"/>
  </r>
  <r>
    <n v="266"/>
    <x v="131"/>
    <x v="0"/>
    <s v="Saturno Inc."/>
    <x v="5"/>
    <s v="INV490KU"/>
    <s v="CAD"/>
    <n v="239"/>
    <n v="4.4626208333333341"/>
    <n v="1066.5663791666668"/>
  </r>
  <r>
    <n v="267"/>
    <x v="30"/>
    <x v="0"/>
    <s v="Saturno Inc."/>
    <x v="13"/>
    <s v="INV228DT"/>
    <s v="CAD"/>
    <n v="156"/>
    <n v="4.4626208333333341"/>
    <n v="696.16885000000013"/>
  </r>
  <r>
    <n v="268"/>
    <x v="51"/>
    <x v="1"/>
    <s v="Saturno Inc."/>
    <x v="10"/>
    <s v="INV351BJ"/>
    <s v="CAD"/>
    <n v="130"/>
    <n v="8.9294958333333341"/>
    <n v="1160.8344583333335"/>
  </r>
  <r>
    <n v="269"/>
    <x v="135"/>
    <x v="1"/>
    <s v="Saturno Inc."/>
    <x v="6"/>
    <s v="INV276SN"/>
    <s v="CAD"/>
    <n v="60"/>
    <n v="8.9294958333333341"/>
    <n v="535.76975000000004"/>
  </r>
  <r>
    <n v="270"/>
    <x v="177"/>
    <x v="0"/>
    <s v="Saturno Inc."/>
    <x v="18"/>
    <s v="INV286NV"/>
    <s v="CAD"/>
    <n v="114"/>
    <n v="4.4626208333333341"/>
    <n v="508.73877500000009"/>
  </r>
  <r>
    <n v="271"/>
    <x v="178"/>
    <x v="0"/>
    <s v="Saturno Inc."/>
    <x v="9"/>
    <s v="INV841TY"/>
    <s v="CAD"/>
    <n v="265"/>
    <n v="4.4626208333333341"/>
    <n v="1182.5945208333335"/>
  </r>
  <r>
    <n v="272"/>
    <x v="21"/>
    <x v="0"/>
    <s v="Saturno Inc."/>
    <x v="7"/>
    <s v="INV309GY"/>
    <s v="CAD"/>
    <n v="82"/>
    <n v="4.4626208333333341"/>
    <n v="365.9349083333334"/>
  </r>
  <r>
    <n v="273"/>
    <x v="179"/>
    <x v="1"/>
    <s v="Saturno Inc."/>
    <x v="9"/>
    <s v="INV806BA"/>
    <s v="CAD"/>
    <n v="277"/>
    <n v="8.9294958333333341"/>
    <n v="2473.4703458333333"/>
  </r>
  <r>
    <n v="274"/>
    <x v="64"/>
    <x v="0"/>
    <s v="Saturno Inc."/>
    <x v="3"/>
    <s v="INV376ER"/>
    <s v="CAD"/>
    <n v="53"/>
    <n v="4.4626208333333341"/>
    <n v="236.51890416666672"/>
  </r>
  <r>
    <n v="275"/>
    <x v="180"/>
    <x v="1"/>
    <s v="Saturno Inc."/>
    <x v="0"/>
    <s v="INV829MJ"/>
    <s v="CAD"/>
    <n v="101"/>
    <n v="8.9294958333333341"/>
    <n v="901.87907916666677"/>
  </r>
  <r>
    <n v="276"/>
    <x v="24"/>
    <x v="0"/>
    <s v="Saturno Inc."/>
    <x v="1"/>
    <s v="INV449XQ"/>
    <s v="CAD"/>
    <n v="98"/>
    <n v="4.4626208333333341"/>
    <n v="437.33684166666677"/>
  </r>
  <r>
    <n v="277"/>
    <x v="17"/>
    <x v="1"/>
    <s v="Saturno Inc."/>
    <x v="6"/>
    <s v="INV339FY"/>
    <s v="CAD"/>
    <n v="130"/>
    <n v="8.9294958333333341"/>
    <n v="1160.8344583333335"/>
  </r>
  <r>
    <n v="278"/>
    <x v="82"/>
    <x v="1"/>
    <s v="Saturno Inc."/>
    <x v="6"/>
    <s v="INV620QV"/>
    <s v="CAD"/>
    <n v="69"/>
    <n v="8.9294958333333341"/>
    <n v="616.13521250000008"/>
  </r>
  <r>
    <n v="279"/>
    <x v="181"/>
    <x v="0"/>
    <s v="Saturno Inc."/>
    <x v="1"/>
    <s v="INV73OP"/>
    <s v="CAD"/>
    <n v="109"/>
    <n v="4.4626208333333341"/>
    <n v="486.42567083333341"/>
  </r>
  <r>
    <n v="280"/>
    <x v="31"/>
    <x v="0"/>
    <s v="Saturno Inc."/>
    <x v="10"/>
    <s v="INV296XA"/>
    <s v="CAD"/>
    <n v="260"/>
    <n v="4.4626208333333341"/>
    <n v="1160.2814166666669"/>
  </r>
  <r>
    <n v="281"/>
    <x v="19"/>
    <x v="0"/>
    <s v="Saturno Inc."/>
    <x v="6"/>
    <s v="INV412CH"/>
    <s v="CAD"/>
    <n v="255"/>
    <n v="4.4626208333333341"/>
    <n v="1137.9683125000001"/>
  </r>
  <r>
    <n v="282"/>
    <x v="182"/>
    <x v="0"/>
    <s v="Saturno Inc."/>
    <x v="8"/>
    <s v="INV625ES"/>
    <s v="CAD"/>
    <n v="115"/>
    <n v="4.4626208333333341"/>
    <n v="513.20139583333344"/>
  </r>
  <r>
    <n v="283"/>
    <x v="96"/>
    <x v="1"/>
    <s v="Saturno Inc."/>
    <x v="5"/>
    <s v="INV694AZ"/>
    <s v="CAD"/>
    <n v="211"/>
    <n v="8.9294958333333341"/>
    <n v="1884.1236208333335"/>
  </r>
  <r>
    <n v="284"/>
    <x v="128"/>
    <x v="1"/>
    <s v="Saturno Inc."/>
    <x v="13"/>
    <s v="INV169YK"/>
    <s v="CAD"/>
    <n v="164"/>
    <n v="8.9294958333333341"/>
    <n v="1464.4373166666669"/>
  </r>
  <r>
    <n v="285"/>
    <x v="28"/>
    <x v="1"/>
    <s v="Saturno Inc."/>
    <x v="6"/>
    <s v="INV672RN"/>
    <s v="CAD"/>
    <n v="103"/>
    <n v="8.9294958333333341"/>
    <n v="919.73807083333338"/>
  </r>
  <r>
    <n v="286"/>
    <x v="151"/>
    <x v="1"/>
    <s v="Saturno Inc."/>
    <x v="0"/>
    <s v="INV272CE"/>
    <s v="CAD"/>
    <n v="259"/>
    <n v="8.9294958333333341"/>
    <n v="2312.7394208333335"/>
  </r>
  <r>
    <n v="287"/>
    <x v="84"/>
    <x v="1"/>
    <s v="Saturno Inc."/>
    <x v="14"/>
    <s v="INV421MH"/>
    <s v="CAD"/>
    <n v="131"/>
    <n v="8.9294958333333341"/>
    <n v="1169.7639541666667"/>
  </r>
  <r>
    <n v="288"/>
    <x v="84"/>
    <x v="1"/>
    <s v="Saturno Inc."/>
    <x v="5"/>
    <s v="INV807BY"/>
    <s v="CAD"/>
    <n v="151"/>
    <n v="8.9294958333333341"/>
    <n v="1348.3538708333335"/>
  </r>
  <r>
    <n v="289"/>
    <x v="183"/>
    <x v="1"/>
    <s v="Saturno Inc."/>
    <x v="16"/>
    <s v="INV353QI"/>
    <s v="CAD"/>
    <n v="257"/>
    <n v="8.9294958333333341"/>
    <n v="2294.880429166667"/>
  </r>
  <r>
    <n v="290"/>
    <x v="158"/>
    <x v="0"/>
    <s v="Saturno Inc."/>
    <x v="9"/>
    <s v="INV584SI"/>
    <s v="CAD"/>
    <n v="217"/>
    <n v="4.4626208333333341"/>
    <n v="968.38872083333354"/>
  </r>
  <r>
    <n v="291"/>
    <x v="28"/>
    <x v="1"/>
    <s v="Saturno Inc."/>
    <x v="0"/>
    <s v="INV77XO"/>
    <s v="CAD"/>
    <n v="65"/>
    <n v="8.9294958333333341"/>
    <n v="580.41722916666674"/>
  </r>
  <r>
    <n v="292"/>
    <x v="78"/>
    <x v="0"/>
    <s v="Saturno Inc."/>
    <x v="6"/>
    <s v="INV429NE"/>
    <s v="CAD"/>
    <n v="73"/>
    <n v="4.4626208333333341"/>
    <n v="325.77132083333339"/>
  </r>
  <r>
    <n v="293"/>
    <x v="175"/>
    <x v="1"/>
    <s v="Saturno Inc."/>
    <x v="6"/>
    <s v="INV432AF"/>
    <s v="CAD"/>
    <n v="209"/>
    <n v="8.9294958333333341"/>
    <n v="1866.2646291666667"/>
  </r>
  <r>
    <n v="294"/>
    <x v="184"/>
    <x v="1"/>
    <s v="Saturno Inc."/>
    <x v="10"/>
    <s v="INV212GM"/>
    <s v="CAD"/>
    <n v="247"/>
    <n v="8.9294958333333341"/>
    <n v="2205.5854708333336"/>
  </r>
  <r>
    <n v="295"/>
    <x v="128"/>
    <x v="0"/>
    <s v="Saturno Inc."/>
    <x v="13"/>
    <s v="INV179ND"/>
    <s v="CAD"/>
    <n v="86"/>
    <n v="4.4626208333333341"/>
    <n v="383.78539166666673"/>
  </r>
  <r>
    <n v="296"/>
    <x v="179"/>
    <x v="0"/>
    <s v="Saturno Inc."/>
    <x v="5"/>
    <s v="INV913HF"/>
    <s v="CAD"/>
    <n v="162"/>
    <n v="4.4626208333333341"/>
    <n v="722.9445750000001"/>
  </r>
  <r>
    <n v="297"/>
    <x v="185"/>
    <x v="1"/>
    <s v="Saturno Inc."/>
    <x v="6"/>
    <s v="INV170NT"/>
    <s v="CAD"/>
    <n v="186"/>
    <n v="8.9294958333333341"/>
    <n v="1660.8862250000002"/>
  </r>
  <r>
    <n v="298"/>
    <x v="35"/>
    <x v="1"/>
    <s v="Saturno Inc."/>
    <x v="10"/>
    <s v="INV613HA"/>
    <s v="CAD"/>
    <n v="48"/>
    <n v="8.9294958333333341"/>
    <n v="428.61580000000004"/>
  </r>
  <r>
    <n v="299"/>
    <x v="90"/>
    <x v="0"/>
    <s v="Saturno Inc."/>
    <x v="1"/>
    <s v="INV960WK"/>
    <s v="CAD"/>
    <n v="71"/>
    <n v="4.4626208333333341"/>
    <n v="316.8460791666667"/>
  </r>
  <r>
    <n v="300"/>
    <x v="186"/>
    <x v="1"/>
    <s v="Saturno Inc."/>
    <x v="6"/>
    <s v="INV209BF"/>
    <s v="CAD"/>
    <n v="280"/>
    <n v="8.9294958333333341"/>
    <n v="2500.2588333333333"/>
  </r>
  <r>
    <n v="301"/>
    <x v="187"/>
    <x v="0"/>
    <s v="Saturno Inc."/>
    <x v="13"/>
    <s v="INV193LZ"/>
    <s v="CAD"/>
    <n v="162"/>
    <n v="4.4626208333333341"/>
    <n v="722.9445750000001"/>
  </r>
  <r>
    <n v="302"/>
    <x v="105"/>
    <x v="0"/>
    <s v="Saturno Inc."/>
    <x v="2"/>
    <s v="INV101BI"/>
    <s v="CAD"/>
    <n v="164"/>
    <n v="4.4626208333333341"/>
    <n v="731.86981666666679"/>
  </r>
  <r>
    <n v="303"/>
    <x v="134"/>
    <x v="1"/>
    <s v="Saturno Inc."/>
    <x v="9"/>
    <s v="INV30BW"/>
    <s v="CAD"/>
    <n v="275"/>
    <n v="8.9294958333333341"/>
    <n v="2455.6113541666668"/>
  </r>
  <r>
    <n v="304"/>
    <x v="100"/>
    <x v="1"/>
    <s v="Saturno Inc."/>
    <x v="8"/>
    <s v="INV640ZQ"/>
    <s v="CAD"/>
    <n v="297"/>
    <n v="8.9294958333333341"/>
    <n v="2652.0602625000001"/>
  </r>
  <r>
    <n v="305"/>
    <x v="154"/>
    <x v="1"/>
    <s v="Saturno Inc."/>
    <x v="6"/>
    <s v="INV402JB"/>
    <s v="CAD"/>
    <n v="192"/>
    <n v="8.9294958333333341"/>
    <n v="1714.4632000000001"/>
  </r>
  <r>
    <n v="306"/>
    <x v="188"/>
    <x v="0"/>
    <s v="Saturno Inc."/>
    <x v="6"/>
    <s v="INV122HS"/>
    <s v="CAD"/>
    <n v="232"/>
    <n v="4.4626208333333341"/>
    <n v="1035.3280333333335"/>
  </r>
  <r>
    <n v="307"/>
    <x v="189"/>
    <x v="1"/>
    <s v="Saturno Inc."/>
    <x v="5"/>
    <s v="INV275XY"/>
    <s v="CAD"/>
    <n v="60"/>
    <n v="8.9294958333333341"/>
    <n v="535.76975000000004"/>
  </r>
  <r>
    <n v="308"/>
    <x v="63"/>
    <x v="1"/>
    <s v="Saturno Inc."/>
    <x v="17"/>
    <s v="INV590IK"/>
    <s v="CAD"/>
    <n v="253"/>
    <n v="8.9294958333333341"/>
    <n v="2259.1624458333335"/>
  </r>
  <r>
    <n v="309"/>
    <x v="66"/>
    <x v="0"/>
    <s v="Saturno Inc."/>
    <x v="6"/>
    <s v="INV861SC"/>
    <s v="CAD"/>
    <n v="93"/>
    <n v="4.4626208333333341"/>
    <n v="415.0237375000001"/>
  </r>
  <r>
    <n v="310"/>
    <x v="190"/>
    <x v="1"/>
    <s v="Saturno Inc."/>
    <x v="8"/>
    <s v="INV490GP"/>
    <s v="CAD"/>
    <n v="187"/>
    <n v="8.9294958333333341"/>
    <n v="1669.8157208333334"/>
  </r>
  <r>
    <n v="311"/>
    <x v="178"/>
    <x v="1"/>
    <s v="Saturno Inc."/>
    <x v="5"/>
    <s v="INV441KB"/>
    <s v="CAD"/>
    <n v="267"/>
    <n v="8.9294958333333341"/>
    <n v="2384.1753875000004"/>
  </r>
  <r>
    <n v="312"/>
    <x v="34"/>
    <x v="1"/>
    <s v="Saturno Inc."/>
    <x v="2"/>
    <s v="INV725NV"/>
    <s v="CAD"/>
    <n v="243"/>
    <n v="8.9294958333333341"/>
    <n v="2169.8674875000002"/>
  </r>
  <r>
    <n v="313"/>
    <x v="146"/>
    <x v="1"/>
    <s v="Saturno Inc."/>
    <x v="15"/>
    <s v="INV724ZX"/>
    <s v="CAD"/>
    <n v="222"/>
    <n v="8.9294958333333341"/>
    <n v="1982.3480750000001"/>
  </r>
  <r>
    <n v="314"/>
    <x v="191"/>
    <x v="1"/>
    <s v="Saturno Inc."/>
    <x v="4"/>
    <s v="INV988HI"/>
    <s v="CAD"/>
    <n v="156"/>
    <n v="8.9294958333333341"/>
    <n v="1393.00135"/>
  </r>
  <r>
    <n v="315"/>
    <x v="17"/>
    <x v="1"/>
    <s v="Saturno Inc."/>
    <x v="6"/>
    <s v="INV857ZB"/>
    <s v="CAD"/>
    <n v="109"/>
    <n v="8.9294958333333341"/>
    <n v="973.31504583333344"/>
  </r>
  <r>
    <n v="316"/>
    <x v="158"/>
    <x v="1"/>
    <s v="Saturno Inc."/>
    <x v="13"/>
    <s v="INV605NX"/>
    <s v="CAD"/>
    <n v="117"/>
    <n v="8.9294958333333341"/>
    <n v="1044.7510125000001"/>
  </r>
  <r>
    <n v="317"/>
    <x v="74"/>
    <x v="1"/>
    <s v="Saturno Inc."/>
    <x v="6"/>
    <s v="INV806TV"/>
    <s v="CAD"/>
    <n v="54"/>
    <n v="8.9294958333333341"/>
    <n v="482.19277500000004"/>
  </r>
  <r>
    <n v="318"/>
    <x v="192"/>
    <x v="1"/>
    <s v="Saturno Inc."/>
    <x v="2"/>
    <s v="INV626JY"/>
    <s v="CAD"/>
    <n v="171"/>
    <n v="8.9294958333333341"/>
    <n v="1526.9437875000001"/>
  </r>
  <r>
    <n v="319"/>
    <x v="137"/>
    <x v="0"/>
    <s v="Saturno Inc."/>
    <x v="6"/>
    <s v="INV59AI"/>
    <s v="CAD"/>
    <n v="269"/>
    <n v="4.4626208333333341"/>
    <n v="1200.4450041666669"/>
  </r>
  <r>
    <n v="320"/>
    <x v="193"/>
    <x v="1"/>
    <s v="Saturno Inc."/>
    <x v="2"/>
    <s v="INV601PB"/>
    <s v="CAD"/>
    <n v="156"/>
    <n v="8.9294958333333341"/>
    <n v="1393.00135"/>
  </r>
  <r>
    <n v="321"/>
    <x v="163"/>
    <x v="0"/>
    <s v="Saturno Inc."/>
    <x v="7"/>
    <s v="INV511FG"/>
    <s v="CAD"/>
    <n v="222"/>
    <n v="4.4626208333333341"/>
    <n v="990.70182500000021"/>
  </r>
  <r>
    <n v="322"/>
    <x v="80"/>
    <x v="1"/>
    <s v="Saturno Inc."/>
    <x v="6"/>
    <s v="INV13RU"/>
    <s v="CAD"/>
    <n v="156"/>
    <n v="8.9294958333333341"/>
    <n v="1393.00135"/>
  </r>
  <r>
    <n v="323"/>
    <x v="162"/>
    <x v="1"/>
    <s v="Saturno Inc."/>
    <x v="7"/>
    <s v="INV969BU"/>
    <s v="CAD"/>
    <n v="218"/>
    <n v="8.9294958333333341"/>
    <n v="1946.6300916666669"/>
  </r>
  <r>
    <n v="324"/>
    <x v="43"/>
    <x v="1"/>
    <s v="Saturno Inc."/>
    <x v="3"/>
    <s v="INV522TV"/>
    <s v="CAD"/>
    <n v="227"/>
    <n v="8.9294958333333341"/>
    <n v="2026.9955541666668"/>
  </r>
  <r>
    <n v="325"/>
    <x v="70"/>
    <x v="1"/>
    <s v="Saturno Inc."/>
    <x v="7"/>
    <s v="INV603QX"/>
    <s v="CAD"/>
    <n v="221"/>
    <n v="8.9294958333333341"/>
    <n v="1973.4185791666669"/>
  </r>
  <r>
    <n v="326"/>
    <x v="194"/>
    <x v="0"/>
    <s v="Saturno Inc."/>
    <x v="16"/>
    <s v="INV848RO"/>
    <s v="CAD"/>
    <n v="128"/>
    <n v="4.4626208333333341"/>
    <n v="571.21546666666677"/>
  </r>
  <r>
    <n v="327"/>
    <x v="195"/>
    <x v="0"/>
    <s v="Saturno Inc."/>
    <x v="5"/>
    <s v="INV401MN"/>
    <s v="CAD"/>
    <n v="117"/>
    <n v="4.4626208333333341"/>
    <n v="522.12663750000013"/>
  </r>
  <r>
    <n v="328"/>
    <x v="161"/>
    <x v="1"/>
    <s v="Saturno Inc."/>
    <x v="2"/>
    <s v="INV782WE"/>
    <s v="CAD"/>
    <n v="41"/>
    <n v="8.9294958333333341"/>
    <n v="366.10932916666673"/>
  </r>
  <r>
    <n v="329"/>
    <x v="37"/>
    <x v="0"/>
    <s v="Saturno Inc."/>
    <x v="10"/>
    <s v="INV782DL"/>
    <s v="CAD"/>
    <n v="101"/>
    <n v="4.4626208333333341"/>
    <n v="450.72470416666675"/>
  </r>
  <r>
    <n v="330"/>
    <x v="47"/>
    <x v="1"/>
    <s v="Saturno Inc."/>
    <x v="6"/>
    <s v="INV355UX"/>
    <s v="CAD"/>
    <n v="108"/>
    <n v="8.9294958333333341"/>
    <n v="964.38555000000008"/>
  </r>
  <r>
    <n v="331"/>
    <x v="88"/>
    <x v="1"/>
    <s v="Saturno Inc."/>
    <x v="16"/>
    <s v="INV165EW"/>
    <s v="CAD"/>
    <n v="51"/>
    <n v="8.9294958333333341"/>
    <n v="455.40428750000001"/>
  </r>
  <r>
    <n v="332"/>
    <x v="196"/>
    <x v="1"/>
    <s v="Saturno Inc."/>
    <x v="5"/>
    <s v="INV297TD"/>
    <s v="CAD"/>
    <n v="226"/>
    <n v="8.9294958333333341"/>
    <n v="2018.0660583333336"/>
  </r>
  <r>
    <n v="333"/>
    <x v="103"/>
    <x v="0"/>
    <s v="Saturno Inc."/>
    <x v="6"/>
    <s v="INV79UR"/>
    <s v="CAD"/>
    <n v="295"/>
    <n v="4.4626208333333341"/>
    <n v="1316.4731458333335"/>
  </r>
  <r>
    <n v="334"/>
    <x v="197"/>
    <x v="0"/>
    <s v="Saturno Inc."/>
    <x v="10"/>
    <s v="INV351JP"/>
    <s v="CAD"/>
    <n v="232"/>
    <n v="4.4626208333333341"/>
    <n v="1035.3280333333335"/>
  </r>
  <r>
    <n v="335"/>
    <x v="183"/>
    <x v="1"/>
    <s v="Saturno Inc."/>
    <x v="7"/>
    <s v="INV559GR"/>
    <s v="CAD"/>
    <n v="222"/>
    <n v="8.9294958333333341"/>
    <n v="1982.3480750000001"/>
  </r>
  <r>
    <n v="336"/>
    <x v="166"/>
    <x v="0"/>
    <s v="Saturno Inc."/>
    <x v="2"/>
    <s v="INV296UV"/>
    <s v="CAD"/>
    <n v="270"/>
    <n v="4.4626208333333341"/>
    <n v="1204.9076250000003"/>
  </r>
  <r>
    <n v="337"/>
    <x v="16"/>
    <x v="1"/>
    <s v="Saturno Inc."/>
    <x v="6"/>
    <s v="INV468PM"/>
    <s v="CAD"/>
    <n v="47"/>
    <n v="8.9294958333333341"/>
    <n v="419.68630416666667"/>
  </r>
  <r>
    <n v="338"/>
    <x v="198"/>
    <x v="1"/>
    <s v="Saturno Inc."/>
    <x v="2"/>
    <s v="INV519NA"/>
    <s v="CAD"/>
    <n v="271"/>
    <n v="8.9294958333333341"/>
    <n v="2419.8933708333334"/>
  </r>
  <r>
    <n v="339"/>
    <x v="199"/>
    <x v="1"/>
    <s v="Saturno Inc."/>
    <x v="6"/>
    <s v="INV420TW"/>
    <s v="CAD"/>
    <n v="228"/>
    <n v="8.9294958333333341"/>
    <n v="2035.9250500000003"/>
  </r>
  <r>
    <n v="340"/>
    <x v="200"/>
    <x v="1"/>
    <s v="Saturno Inc."/>
    <x v="13"/>
    <s v="INV949DR"/>
    <s v="CAD"/>
    <n v="284"/>
    <n v="8.9294958333333341"/>
    <n v="2535.9768166666668"/>
  </r>
  <r>
    <n v="341"/>
    <x v="201"/>
    <x v="0"/>
    <s v="Saturno Inc."/>
    <x v="6"/>
    <s v="INV769LN"/>
    <s v="CAD"/>
    <n v="234"/>
    <n v="4.4626208333333341"/>
    <n v="1044.2532750000003"/>
  </r>
  <r>
    <n v="342"/>
    <x v="202"/>
    <x v="1"/>
    <s v="Saturno Inc."/>
    <x v="17"/>
    <s v="INV438VR"/>
    <s v="CAD"/>
    <n v="252"/>
    <n v="8.9294958333333341"/>
    <n v="2250.2329500000001"/>
  </r>
  <r>
    <n v="343"/>
    <x v="177"/>
    <x v="1"/>
    <s v="Saturno Inc."/>
    <x v="6"/>
    <s v="INV123WU"/>
    <s v="CAD"/>
    <n v="63"/>
    <n v="8.9294958333333341"/>
    <n v="562.55823750000002"/>
  </r>
  <r>
    <n v="344"/>
    <x v="55"/>
    <x v="1"/>
    <s v="Saturno Inc."/>
    <x v="13"/>
    <s v="INV558DH"/>
    <s v="CAD"/>
    <n v="294"/>
    <n v="8.9294958333333341"/>
    <n v="2625.2717750000002"/>
  </r>
  <r>
    <n v="345"/>
    <x v="203"/>
    <x v="1"/>
    <s v="Saturno Inc."/>
    <x v="2"/>
    <s v="INV677KH"/>
    <s v="CAD"/>
    <n v="64"/>
    <n v="8.9294958333333341"/>
    <n v="571.48773333333338"/>
  </r>
  <r>
    <n v="346"/>
    <x v="72"/>
    <x v="1"/>
    <s v="Saturno Inc."/>
    <x v="6"/>
    <s v="INV264SY"/>
    <s v="CAD"/>
    <n v="152"/>
    <n v="8.9294958333333341"/>
    <n v="1357.2833666666668"/>
  </r>
  <r>
    <n v="347"/>
    <x v="204"/>
    <x v="0"/>
    <s v="Saturno Inc."/>
    <x v="5"/>
    <s v="INV355YL"/>
    <s v="CAD"/>
    <n v="205"/>
    <n v="4.4626208333333341"/>
    <n v="914.83727083333349"/>
  </r>
  <r>
    <n v="348"/>
    <x v="147"/>
    <x v="0"/>
    <s v="Saturno Inc."/>
    <x v="4"/>
    <s v="INV210BF"/>
    <s v="CAD"/>
    <n v="183"/>
    <n v="4.4626208333333341"/>
    <n v="816.65961250000009"/>
  </r>
  <r>
    <n v="349"/>
    <x v="205"/>
    <x v="1"/>
    <s v="Saturno Inc."/>
    <x v="7"/>
    <s v="INV42VU"/>
    <s v="CAD"/>
    <n v="209"/>
    <n v="8.9294958333333341"/>
    <n v="1866.2646291666667"/>
  </r>
  <r>
    <n v="350"/>
    <x v="34"/>
    <x v="1"/>
    <s v="Saturno Inc."/>
    <x v="10"/>
    <s v="INV607QN"/>
    <s v="CAD"/>
    <n v="67"/>
    <n v="8.9294958333333341"/>
    <n v="598.27622083333335"/>
  </r>
  <r>
    <n v="351"/>
    <x v="206"/>
    <x v="0"/>
    <s v="Saturno Inc."/>
    <x v="17"/>
    <s v="INV865EE"/>
    <s v="CAD"/>
    <n v="213"/>
    <n v="4.4626208333333341"/>
    <n v="950.53823750000015"/>
  </r>
  <r>
    <n v="352"/>
    <x v="185"/>
    <x v="1"/>
    <s v="Saturno Inc."/>
    <x v="6"/>
    <s v="INV232YV"/>
    <s v="CAD"/>
    <n v="116"/>
    <n v="8.9294958333333341"/>
    <n v="1035.8215166666669"/>
  </r>
  <r>
    <n v="353"/>
    <x v="207"/>
    <x v="1"/>
    <s v="Saturno Inc."/>
    <x v="1"/>
    <s v="INV57ZJ"/>
    <s v="CAD"/>
    <n v="50"/>
    <n v="8.9294958333333341"/>
    <n v="446.4747916666667"/>
  </r>
  <r>
    <n v="354"/>
    <x v="62"/>
    <x v="0"/>
    <s v="Saturno Inc."/>
    <x v="2"/>
    <s v="INV632JD"/>
    <s v="CAD"/>
    <n v="243"/>
    <n v="4.4626208333333341"/>
    <n v="1084.4168625000002"/>
  </r>
  <r>
    <n v="355"/>
    <x v="45"/>
    <x v="1"/>
    <s v="Saturno Inc."/>
    <x v="0"/>
    <s v="INV821YN"/>
    <s v="CAD"/>
    <n v="138"/>
    <n v="8.9294958333333341"/>
    <n v="1232.2704250000002"/>
  </r>
  <r>
    <n v="356"/>
    <x v="45"/>
    <x v="1"/>
    <s v="Saturno Inc."/>
    <x v="5"/>
    <s v="INV912LD"/>
    <s v="CAD"/>
    <n v="198"/>
    <n v="8.9294958333333341"/>
    <n v="1768.0401750000001"/>
  </r>
  <r>
    <n v="357"/>
    <x v="152"/>
    <x v="1"/>
    <s v="Saturno Inc."/>
    <x v="5"/>
    <s v="INV173NZ"/>
    <s v="CAD"/>
    <n v="155"/>
    <n v="8.9294958333333341"/>
    <n v="1384.0718541666668"/>
  </r>
  <r>
    <n v="358"/>
    <x v="186"/>
    <x v="0"/>
    <s v="Saturno Inc."/>
    <x v="0"/>
    <s v="INV666HS"/>
    <s v="CAD"/>
    <n v="78"/>
    <n v="4.4626208333333341"/>
    <n v="348.08442500000007"/>
  </r>
  <r>
    <n v="359"/>
    <x v="77"/>
    <x v="1"/>
    <s v="Saturno Inc."/>
    <x v="5"/>
    <s v="INV826KM"/>
    <s v="CAD"/>
    <n v="195"/>
    <n v="8.9294958333333341"/>
    <n v="1741.2516875000001"/>
  </r>
  <r>
    <n v="360"/>
    <x v="36"/>
    <x v="1"/>
    <s v="Saturno Inc."/>
    <x v="14"/>
    <s v="INV599GV"/>
    <s v="CAD"/>
    <n v="182"/>
    <n v="8.9294958333333341"/>
    <n v="1625.1682416666667"/>
  </r>
  <r>
    <n v="361"/>
    <x v="158"/>
    <x v="1"/>
    <s v="Saturno Inc."/>
    <x v="6"/>
    <s v="INV21BN"/>
    <s v="CAD"/>
    <n v="146"/>
    <n v="8.9294958333333341"/>
    <n v="1303.7063916666668"/>
  </r>
  <r>
    <n v="362"/>
    <x v="208"/>
    <x v="0"/>
    <s v="Saturno Inc."/>
    <x v="3"/>
    <s v="INV352VF"/>
    <s v="CAD"/>
    <n v="232"/>
    <n v="4.4626208333333341"/>
    <n v="1035.3280333333335"/>
  </r>
  <r>
    <n v="363"/>
    <x v="83"/>
    <x v="1"/>
    <s v="Saturno Inc."/>
    <x v="0"/>
    <s v="INV979LX"/>
    <s v="CAD"/>
    <n v="114"/>
    <n v="8.9294958333333341"/>
    <n v="1017.9625250000001"/>
  </r>
  <r>
    <n v="364"/>
    <x v="4"/>
    <x v="1"/>
    <s v="Saturno Inc."/>
    <x v="2"/>
    <s v="INV914BQ"/>
    <s v="CAD"/>
    <n v="182"/>
    <n v="8.9294958333333341"/>
    <n v="1625.1682416666667"/>
  </r>
  <r>
    <n v="365"/>
    <x v="189"/>
    <x v="0"/>
    <s v="Saturno Inc."/>
    <x v="0"/>
    <s v="INV491XR"/>
    <s v="CAD"/>
    <n v="92"/>
    <n v="4.4626208333333341"/>
    <n v="410.56111666666675"/>
  </r>
  <r>
    <n v="366"/>
    <x v="209"/>
    <x v="1"/>
    <s v="Saturno Inc."/>
    <x v="15"/>
    <s v="INV205LW"/>
    <s v="CAD"/>
    <n v="87"/>
    <n v="8.9294958333333341"/>
    <n v="776.86613750000004"/>
  </r>
  <r>
    <n v="367"/>
    <x v="210"/>
    <x v="0"/>
    <s v="Saturno Inc."/>
    <x v="10"/>
    <s v="INV183UU"/>
    <s v="CAD"/>
    <n v="247"/>
    <n v="4.4626208333333341"/>
    <n v="1102.2673458333336"/>
  </r>
  <r>
    <n v="368"/>
    <x v="211"/>
    <x v="1"/>
    <s v="Saturno Inc."/>
    <x v="4"/>
    <s v="INV619HD"/>
    <s v="CAD"/>
    <n v="139"/>
    <n v="8.9294958333333341"/>
    <n v="1241.1999208333334"/>
  </r>
  <r>
    <n v="369"/>
    <x v="28"/>
    <x v="1"/>
    <s v="Saturno Inc."/>
    <x v="17"/>
    <s v="INV826BT"/>
    <s v="CAD"/>
    <n v="188"/>
    <n v="8.9294958333333341"/>
    <n v="1678.7452166666667"/>
  </r>
  <r>
    <n v="370"/>
    <x v="212"/>
    <x v="0"/>
    <s v="Saturno Inc."/>
    <x v="5"/>
    <s v="INV574WA"/>
    <s v="CAD"/>
    <n v="179"/>
    <n v="4.4626208333333341"/>
    <n v="798.80912916666682"/>
  </r>
  <r>
    <n v="371"/>
    <x v="213"/>
    <x v="1"/>
    <s v="Saturno Inc."/>
    <x v="6"/>
    <s v="INV348GZ"/>
    <s v="CAD"/>
    <n v="207"/>
    <n v="8.9294958333333341"/>
    <n v="1848.4056375000002"/>
  </r>
  <r>
    <n v="372"/>
    <x v="214"/>
    <x v="1"/>
    <s v="Saturno Inc."/>
    <x v="6"/>
    <s v="INV701DI"/>
    <s v="CAD"/>
    <n v="256"/>
    <n v="8.9294958333333341"/>
    <n v="2285.9509333333335"/>
  </r>
  <r>
    <n v="373"/>
    <x v="168"/>
    <x v="0"/>
    <s v="Saturno Inc."/>
    <x v="6"/>
    <s v="INV369WR"/>
    <s v="CAD"/>
    <n v="64"/>
    <n v="4.4626208333333341"/>
    <n v="285.60773333333339"/>
  </r>
  <r>
    <n v="374"/>
    <x v="175"/>
    <x v="1"/>
    <s v="Saturno Inc."/>
    <x v="4"/>
    <s v="INV320UO"/>
    <s v="CAD"/>
    <n v="284"/>
    <n v="8.9294958333333341"/>
    <n v="2535.9768166666668"/>
  </r>
  <r>
    <n v="375"/>
    <x v="215"/>
    <x v="0"/>
    <s v="Saturno Inc."/>
    <x v="0"/>
    <s v="INV135EQ"/>
    <s v="CAD"/>
    <n v="154"/>
    <n v="4.4626208333333341"/>
    <n v="687.24360833333344"/>
  </r>
  <r>
    <n v="376"/>
    <x v="216"/>
    <x v="0"/>
    <s v="Saturno Inc."/>
    <x v="3"/>
    <s v="INV171AY"/>
    <s v="CAD"/>
    <n v="67"/>
    <n v="4.4626208333333341"/>
    <n v="298.99559583333337"/>
  </r>
  <r>
    <n v="377"/>
    <x v="210"/>
    <x v="0"/>
    <s v="Saturno Inc."/>
    <x v="2"/>
    <s v="INV696HP"/>
    <s v="CAD"/>
    <n v="232"/>
    <n v="4.4626208333333341"/>
    <n v="1035.3280333333335"/>
  </r>
  <r>
    <n v="378"/>
    <x v="158"/>
    <x v="0"/>
    <s v="Saturno Inc."/>
    <x v="6"/>
    <s v="INV948ND"/>
    <s v="CAD"/>
    <n v="286"/>
    <n v="4.4626208333333341"/>
    <n v="1276.3095583333336"/>
  </r>
  <r>
    <n v="379"/>
    <x v="117"/>
    <x v="0"/>
    <s v="Saturno Inc."/>
    <x v="11"/>
    <s v="INV815SJ"/>
    <s v="CAD"/>
    <n v="47"/>
    <n v="4.4626208333333341"/>
    <n v="209.74317916666669"/>
  </r>
  <r>
    <n v="380"/>
    <x v="217"/>
    <x v="1"/>
    <s v="Saturno Inc."/>
    <x v="0"/>
    <s v="INV316EW"/>
    <s v="CAD"/>
    <n v="135"/>
    <n v="8.9294958333333341"/>
    <n v="1205.4819375000002"/>
  </r>
  <r>
    <n v="381"/>
    <x v="218"/>
    <x v="1"/>
    <s v="Saturno Inc."/>
    <x v="9"/>
    <s v="INV500QE"/>
    <s v="CAD"/>
    <n v="92"/>
    <n v="8.9294958333333341"/>
    <n v="821.51361666666674"/>
  </r>
  <r>
    <n v="382"/>
    <x v="7"/>
    <x v="0"/>
    <s v="Saturno Inc."/>
    <x v="7"/>
    <s v="INV73LD"/>
    <s v="CAD"/>
    <n v="86"/>
    <n v="4.4626208333333341"/>
    <n v="383.78539166666673"/>
  </r>
  <r>
    <n v="383"/>
    <x v="117"/>
    <x v="1"/>
    <s v="Saturno Inc."/>
    <x v="5"/>
    <s v="INV517VB"/>
    <s v="CAD"/>
    <n v="290"/>
    <n v="8.9294958333333341"/>
    <n v="2589.5537916666667"/>
  </r>
  <r>
    <n v="384"/>
    <x v="183"/>
    <x v="0"/>
    <s v="Saturno Inc."/>
    <x v="0"/>
    <s v="INV209XR"/>
    <s v="CAD"/>
    <n v="50"/>
    <n v="4.4626208333333341"/>
    <n v="223.1310416666667"/>
  </r>
  <r>
    <n v="385"/>
    <x v="84"/>
    <x v="1"/>
    <s v="Saturno Inc."/>
    <x v="15"/>
    <s v="INV956WE"/>
    <s v="CAD"/>
    <n v="247"/>
    <n v="8.9294958333333341"/>
    <n v="2205.5854708333336"/>
  </r>
  <r>
    <n v="386"/>
    <x v="219"/>
    <x v="1"/>
    <s v="Saturno Inc."/>
    <x v="10"/>
    <s v="INV965FB"/>
    <s v="CAD"/>
    <n v="248"/>
    <n v="8.9294958333333341"/>
    <n v="2214.5149666666666"/>
  </r>
  <r>
    <n v="387"/>
    <x v="84"/>
    <x v="1"/>
    <s v="Saturno Inc."/>
    <x v="1"/>
    <s v="INV199TJ"/>
    <s v="CAD"/>
    <n v="248"/>
    <n v="8.9294958333333341"/>
    <n v="2214.5149666666666"/>
  </r>
  <r>
    <n v="388"/>
    <x v="177"/>
    <x v="1"/>
    <s v="Saturno Inc."/>
    <x v="17"/>
    <s v="INV903CJ"/>
    <s v="CAD"/>
    <n v="88"/>
    <n v="8.9294958333333341"/>
    <n v="785.7956333333334"/>
  </r>
  <r>
    <n v="389"/>
    <x v="60"/>
    <x v="0"/>
    <s v="Saturno Inc."/>
    <x v="17"/>
    <s v="INV728NL"/>
    <s v="CAD"/>
    <n v="99"/>
    <n v="4.4626208333333341"/>
    <n v="441.79946250000006"/>
  </r>
  <r>
    <n v="390"/>
    <x v="152"/>
    <x v="0"/>
    <s v="Saturno Inc."/>
    <x v="6"/>
    <s v="INV80QH"/>
    <s v="CAD"/>
    <n v="65"/>
    <n v="4.4626208333333341"/>
    <n v="290.07035416666673"/>
  </r>
  <r>
    <n v="391"/>
    <x v="4"/>
    <x v="1"/>
    <s v="Saturno Inc."/>
    <x v="3"/>
    <s v="INV581SP"/>
    <s v="CAD"/>
    <n v="109"/>
    <n v="8.9294958333333341"/>
    <n v="973.31504583333344"/>
  </r>
  <r>
    <n v="392"/>
    <x v="84"/>
    <x v="0"/>
    <s v="Saturno Inc."/>
    <x v="13"/>
    <s v="INV102QH"/>
    <s v="CAD"/>
    <n v="41"/>
    <n v="4.4626208333333341"/>
    <n v="182.9674541666667"/>
  </r>
  <r>
    <n v="393"/>
    <x v="49"/>
    <x v="1"/>
    <s v="Saturno Inc."/>
    <x v="6"/>
    <s v="INV677OL"/>
    <s v="CAD"/>
    <n v="231"/>
    <n v="8.9294958333333341"/>
    <n v="2062.7135375000003"/>
  </r>
  <r>
    <n v="394"/>
    <x v="220"/>
    <x v="1"/>
    <s v="Saturno Inc."/>
    <x v="5"/>
    <s v="INV588HG"/>
    <s v="CAD"/>
    <n v="189"/>
    <n v="8.9294958333333341"/>
    <n v="1687.6747125000002"/>
  </r>
  <r>
    <n v="395"/>
    <x v="17"/>
    <x v="1"/>
    <s v="Saturno Inc."/>
    <x v="2"/>
    <s v="INV578KB"/>
    <s v="CAD"/>
    <n v="157"/>
    <n v="8.9294958333333341"/>
    <n v="1401.9308458333335"/>
  </r>
  <r>
    <n v="396"/>
    <x v="221"/>
    <x v="1"/>
    <s v="Saturno Inc."/>
    <x v="7"/>
    <s v="INV439MV"/>
    <s v="CAD"/>
    <n v="122"/>
    <n v="8.9294958333333341"/>
    <n v="1089.3984916666668"/>
  </r>
  <r>
    <n v="397"/>
    <x v="114"/>
    <x v="1"/>
    <s v="Saturno Inc."/>
    <x v="4"/>
    <s v="INV812QJ"/>
    <s v="CAD"/>
    <n v="50"/>
    <n v="8.9294958333333341"/>
    <n v="446.4747916666667"/>
  </r>
  <r>
    <n v="398"/>
    <x v="194"/>
    <x v="1"/>
    <s v="Saturno Inc."/>
    <x v="6"/>
    <s v="INV191LM"/>
    <s v="CAD"/>
    <n v="199"/>
    <n v="8.9294958333333341"/>
    <n v="1776.9696708333336"/>
  </r>
  <r>
    <n v="399"/>
    <x v="222"/>
    <x v="1"/>
    <s v="Saturno Inc."/>
    <x v="0"/>
    <s v="INV195XI"/>
    <s v="CAD"/>
    <n v="173"/>
    <n v="8.9294958333333341"/>
    <n v="1544.8027791666668"/>
  </r>
  <r>
    <n v="400"/>
    <x v="223"/>
    <x v="0"/>
    <s v="Saturno Inc."/>
    <x v="0"/>
    <s v="INV95OT"/>
    <s v="CAD"/>
    <n v="144"/>
    <n v="4.4626208333333341"/>
    <n v="642.61740000000009"/>
  </r>
  <r>
    <n v="401"/>
    <x v="43"/>
    <x v="1"/>
    <s v="Saturno Inc."/>
    <x v="0"/>
    <s v="INV0QA"/>
    <s v="CAD"/>
    <n v="174"/>
    <n v="8.9294958333333341"/>
    <n v="1553.7322750000001"/>
  </r>
  <r>
    <n v="402"/>
    <x v="117"/>
    <x v="1"/>
    <s v="Saturno Inc."/>
    <x v="2"/>
    <s v="INV325XZ"/>
    <s v="CAD"/>
    <n v="266"/>
    <n v="8.9294958333333341"/>
    <n v="2375.2458916666669"/>
  </r>
  <r>
    <n v="403"/>
    <x v="74"/>
    <x v="0"/>
    <s v="Saturno Inc."/>
    <x v="8"/>
    <s v="INV185DM"/>
    <s v="CAD"/>
    <n v="231"/>
    <n v="4.4626208333333341"/>
    <n v="1030.8654125000003"/>
  </r>
  <r>
    <n v="404"/>
    <x v="210"/>
    <x v="0"/>
    <s v="Saturno Inc."/>
    <x v="3"/>
    <s v="INV22ZH"/>
    <s v="CAD"/>
    <n v="94"/>
    <n v="4.4626208333333341"/>
    <n v="419.48635833333338"/>
  </r>
  <r>
    <n v="405"/>
    <x v="214"/>
    <x v="0"/>
    <s v="Saturno Inc."/>
    <x v="13"/>
    <s v="INV336EX"/>
    <s v="CAD"/>
    <n v="248"/>
    <n v="4.4626208333333341"/>
    <n v="1106.7299666666668"/>
  </r>
  <r>
    <n v="406"/>
    <x v="45"/>
    <x v="1"/>
    <s v="Saturno Inc."/>
    <x v="0"/>
    <s v="INV60YB"/>
    <s v="CAD"/>
    <n v="48"/>
    <n v="8.9294958333333341"/>
    <n v="428.61580000000004"/>
  </r>
  <r>
    <n v="407"/>
    <x v="59"/>
    <x v="0"/>
    <s v="Saturno Inc."/>
    <x v="6"/>
    <s v="INV494UJ"/>
    <s v="CAD"/>
    <n v="286"/>
    <n v="4.4626208333333341"/>
    <n v="1276.3095583333336"/>
  </r>
  <r>
    <n v="408"/>
    <x v="224"/>
    <x v="0"/>
    <s v="Saturno Inc."/>
    <x v="7"/>
    <s v="INV390CX"/>
    <s v="CAD"/>
    <n v="217"/>
    <n v="4.4626208333333341"/>
    <n v="968.38872083333354"/>
  </r>
  <r>
    <n v="409"/>
    <x v="225"/>
    <x v="0"/>
    <s v="Saturno Inc."/>
    <x v="2"/>
    <s v="INV293JE"/>
    <s v="CAD"/>
    <n v="50"/>
    <n v="4.4626208333333341"/>
    <n v="223.1310416666667"/>
  </r>
  <r>
    <n v="410"/>
    <x v="226"/>
    <x v="1"/>
    <s v="Saturno Inc."/>
    <x v="15"/>
    <s v="INV843XW"/>
    <s v="CAD"/>
    <n v="104"/>
    <n v="8.9294958333333341"/>
    <n v="928.66756666666674"/>
  </r>
  <r>
    <n v="411"/>
    <x v="153"/>
    <x v="0"/>
    <s v="Saturno Inc."/>
    <x v="15"/>
    <s v="INV683BG"/>
    <s v="CAD"/>
    <n v="58"/>
    <n v="4.4626208333333341"/>
    <n v="258.83200833333336"/>
  </r>
  <r>
    <n v="412"/>
    <x v="107"/>
    <x v="1"/>
    <s v="Saturno Inc."/>
    <x v="0"/>
    <s v="INV950EQ"/>
    <s v="CAD"/>
    <n v="85"/>
    <n v="8.9294958333333341"/>
    <n v="759.00714583333342"/>
  </r>
  <r>
    <n v="413"/>
    <x v="107"/>
    <x v="0"/>
    <s v="Saturno Inc."/>
    <x v="2"/>
    <s v="INV112FB"/>
    <s v="CAD"/>
    <n v="110"/>
    <n v="4.4626208333333341"/>
    <n v="490.88829166666676"/>
  </r>
  <r>
    <n v="414"/>
    <x v="137"/>
    <x v="1"/>
    <s v="Saturno Inc."/>
    <x v="6"/>
    <s v="INV139PY"/>
    <s v="CAD"/>
    <n v="65"/>
    <n v="8.9294958333333341"/>
    <n v="580.41722916666674"/>
  </r>
  <r>
    <n v="415"/>
    <x v="222"/>
    <x v="1"/>
    <s v="Saturno Inc."/>
    <x v="6"/>
    <s v="INV987VC"/>
    <s v="CAD"/>
    <n v="238"/>
    <n v="8.9294958333333341"/>
    <n v="2125.2200083333337"/>
  </r>
  <r>
    <n v="416"/>
    <x v="227"/>
    <x v="1"/>
    <s v="Saturno Inc."/>
    <x v="7"/>
    <s v="INV924LR"/>
    <s v="CAD"/>
    <n v="146"/>
    <n v="8.9294958333333341"/>
    <n v="1303.7063916666668"/>
  </r>
  <r>
    <n v="417"/>
    <x v="167"/>
    <x v="1"/>
    <s v="Saturno Inc."/>
    <x v="0"/>
    <s v="INV621NX"/>
    <s v="CAD"/>
    <n v="209"/>
    <n v="8.9294958333333341"/>
    <n v="1866.2646291666667"/>
  </r>
  <r>
    <n v="418"/>
    <x v="228"/>
    <x v="1"/>
    <s v="Saturno Inc."/>
    <x v="6"/>
    <s v="INV798DQ"/>
    <s v="CAD"/>
    <n v="140"/>
    <n v="8.9294958333333341"/>
    <n v="1250.1294166666667"/>
  </r>
  <r>
    <n v="419"/>
    <x v="229"/>
    <x v="0"/>
    <s v="Saturno Inc."/>
    <x v="5"/>
    <s v="INV579GV"/>
    <s v="CAD"/>
    <n v="266"/>
    <n v="4.4626208333333341"/>
    <n v="1187.0571416666669"/>
  </r>
  <r>
    <n v="420"/>
    <x v="51"/>
    <x v="0"/>
    <s v="Saturno Inc."/>
    <x v="1"/>
    <s v="INV318ZQ"/>
    <s v="CAD"/>
    <n v="246"/>
    <n v="4.4626208333333341"/>
    <n v="1097.8047250000002"/>
  </r>
  <r>
    <n v="421"/>
    <x v="55"/>
    <x v="0"/>
    <s v="Saturno Inc."/>
    <x v="14"/>
    <s v="INV458QW"/>
    <s v="CAD"/>
    <n v="132"/>
    <n v="4.4626208333333341"/>
    <n v="589.06595000000016"/>
  </r>
  <r>
    <n v="422"/>
    <x v="59"/>
    <x v="0"/>
    <s v="Saturno Inc."/>
    <x v="13"/>
    <s v="INV588ZY"/>
    <s v="CAD"/>
    <n v="143"/>
    <n v="4.4626208333333341"/>
    <n v="638.1547791666668"/>
  </r>
  <r>
    <n v="423"/>
    <x v="124"/>
    <x v="1"/>
    <s v="Saturno Inc."/>
    <x v="11"/>
    <s v="INV601XF"/>
    <s v="CAD"/>
    <n v="231"/>
    <n v="8.9294958333333341"/>
    <n v="2062.7135375000003"/>
  </r>
  <r>
    <n v="424"/>
    <x v="230"/>
    <x v="0"/>
    <s v="Saturno Inc."/>
    <x v="10"/>
    <s v="INV235EA"/>
    <s v="CAD"/>
    <n v="129"/>
    <n v="4.4626208333333341"/>
    <n v="575.67808750000006"/>
  </r>
  <r>
    <n v="425"/>
    <x v="200"/>
    <x v="1"/>
    <s v="Saturno Inc."/>
    <x v="5"/>
    <s v="INV269PE"/>
    <s v="CAD"/>
    <n v="102"/>
    <n v="8.9294958333333341"/>
    <n v="910.80857500000002"/>
  </r>
  <r>
    <n v="426"/>
    <x v="231"/>
    <x v="0"/>
    <s v="Saturno Inc."/>
    <x v="0"/>
    <s v="INV672VA"/>
    <s v="CAD"/>
    <n v="91"/>
    <n v="4.4626208333333341"/>
    <n v="406.0984958333334"/>
  </r>
  <r>
    <n v="427"/>
    <x v="232"/>
    <x v="1"/>
    <s v="Saturno Inc."/>
    <x v="6"/>
    <s v="INV279AI"/>
    <s v="CAD"/>
    <n v="185"/>
    <n v="8.9294958333333341"/>
    <n v="1651.9567291666667"/>
  </r>
  <r>
    <n v="428"/>
    <x v="231"/>
    <x v="0"/>
    <s v="Saturno Inc."/>
    <x v="6"/>
    <s v="INV250SJ"/>
    <s v="CAD"/>
    <n v="255"/>
    <n v="4.4626208333333341"/>
    <n v="1137.9683125000001"/>
  </r>
  <r>
    <n v="429"/>
    <x v="233"/>
    <x v="0"/>
    <s v="Saturno Inc."/>
    <x v="3"/>
    <s v="INV325DY"/>
    <s v="CAD"/>
    <n v="144"/>
    <n v="4.4626208333333341"/>
    <n v="642.61740000000009"/>
  </r>
  <r>
    <n v="430"/>
    <x v="137"/>
    <x v="1"/>
    <s v="Saturno Inc."/>
    <x v="1"/>
    <s v="INV870VN"/>
    <s v="CAD"/>
    <n v="113"/>
    <n v="8.9294958333333341"/>
    <n v="1009.0330291666668"/>
  </r>
  <r>
    <n v="431"/>
    <x v="55"/>
    <x v="1"/>
    <s v="Saturno Inc."/>
    <x v="3"/>
    <s v="INV487KL"/>
    <s v="CAD"/>
    <n v="104"/>
    <n v="8.9294958333333341"/>
    <n v="928.66756666666674"/>
  </r>
  <r>
    <n v="432"/>
    <x v="149"/>
    <x v="0"/>
    <s v="Saturno Inc."/>
    <x v="6"/>
    <s v="INV176TV"/>
    <s v="CAD"/>
    <n v="102"/>
    <n v="4.4626208333333341"/>
    <n v="455.1873250000001"/>
  </r>
  <r>
    <n v="433"/>
    <x v="4"/>
    <x v="1"/>
    <s v="Saturno Inc."/>
    <x v="6"/>
    <s v="INV774AS"/>
    <s v="CAD"/>
    <n v="148"/>
    <n v="8.9294958333333341"/>
    <n v="1321.5653833333336"/>
  </r>
  <r>
    <n v="434"/>
    <x v="37"/>
    <x v="1"/>
    <s v="Saturno Inc."/>
    <x v="13"/>
    <s v="INV594RY"/>
    <s v="CAD"/>
    <n v="231"/>
    <n v="8.9294958333333341"/>
    <n v="2062.7135375000003"/>
  </r>
  <r>
    <n v="435"/>
    <x v="8"/>
    <x v="1"/>
    <s v="Saturno Inc."/>
    <x v="7"/>
    <s v="INV121RM"/>
    <s v="CAD"/>
    <n v="49"/>
    <n v="8.9294958333333341"/>
    <n v="437.5452958333334"/>
  </r>
  <r>
    <n v="436"/>
    <x v="144"/>
    <x v="0"/>
    <s v="Saturno Inc."/>
    <x v="2"/>
    <s v="INV614GI"/>
    <s v="CAD"/>
    <n v="182"/>
    <n v="4.4626208333333341"/>
    <n v="812.1969916666668"/>
  </r>
  <r>
    <n v="437"/>
    <x v="8"/>
    <x v="1"/>
    <s v="Saturno Inc."/>
    <x v="0"/>
    <s v="INV519DR"/>
    <s v="CAD"/>
    <n v="153"/>
    <n v="8.9294958333333341"/>
    <n v="1366.2128625"/>
  </r>
  <r>
    <n v="438"/>
    <x v="234"/>
    <x v="0"/>
    <s v="Saturno Inc."/>
    <x v="10"/>
    <s v="INV249HW"/>
    <s v="CAD"/>
    <n v="147"/>
    <n v="4.4626208333333341"/>
    <n v="656.00526250000007"/>
  </r>
  <r>
    <n v="439"/>
    <x v="235"/>
    <x v="1"/>
    <s v="Saturno Inc."/>
    <x v="9"/>
    <s v="INV308WY"/>
    <s v="CAD"/>
    <n v="263"/>
    <n v="8.9294958333333341"/>
    <n v="2348.4574041666669"/>
  </r>
  <r>
    <n v="440"/>
    <x v="236"/>
    <x v="0"/>
    <s v="Saturno Inc."/>
    <x v="5"/>
    <s v="INV742GR"/>
    <s v="CAD"/>
    <n v="46"/>
    <n v="4.4626208333333341"/>
    <n v="205.28055833333337"/>
  </r>
  <r>
    <n v="441"/>
    <x v="93"/>
    <x v="1"/>
    <s v="Saturno Inc."/>
    <x v="4"/>
    <s v="INV562QV"/>
    <s v="CAD"/>
    <n v="146"/>
    <n v="8.9294958333333341"/>
    <n v="1303.7063916666668"/>
  </r>
  <r>
    <n v="442"/>
    <x v="237"/>
    <x v="0"/>
    <s v="Saturno Inc."/>
    <x v="2"/>
    <s v="INV1HY"/>
    <s v="CAD"/>
    <n v="187"/>
    <n v="4.4626208333333341"/>
    <n v="834.51009583333348"/>
  </r>
  <r>
    <n v="443"/>
    <x v="71"/>
    <x v="1"/>
    <s v="Saturno Inc."/>
    <x v="5"/>
    <s v="INV969YQ"/>
    <s v="CAD"/>
    <n v="170"/>
    <n v="8.9294958333333341"/>
    <n v="1518.0142916666668"/>
  </r>
  <r>
    <n v="444"/>
    <x v="149"/>
    <x v="1"/>
    <s v="Saturno Inc."/>
    <x v="12"/>
    <s v="INV100EB"/>
    <s v="CAD"/>
    <n v="56"/>
    <n v="8.9294958333333341"/>
    <n v="500.05176666666671"/>
  </r>
  <r>
    <n v="445"/>
    <x v="220"/>
    <x v="0"/>
    <s v="Saturno Inc."/>
    <x v="6"/>
    <s v="INV588UL"/>
    <s v="CAD"/>
    <n v="131"/>
    <n v="4.4626208333333341"/>
    <n v="584.60332916666675"/>
  </r>
  <r>
    <n v="446"/>
    <x v="238"/>
    <x v="1"/>
    <s v="Saturno Inc."/>
    <x v="14"/>
    <s v="INV640PV"/>
    <s v="CAD"/>
    <n v="190"/>
    <n v="8.9294958333333341"/>
    <n v="1696.6042083333334"/>
  </r>
  <r>
    <n v="447"/>
    <x v="239"/>
    <x v="0"/>
    <s v="Saturno Inc."/>
    <x v="10"/>
    <s v="INV37UE"/>
    <s v="CAD"/>
    <n v="182"/>
    <n v="4.4626208333333341"/>
    <n v="812.1969916666668"/>
  </r>
  <r>
    <n v="448"/>
    <x v="66"/>
    <x v="0"/>
    <s v="Saturno Inc."/>
    <x v="9"/>
    <s v="INV935XO"/>
    <s v="CAD"/>
    <n v="98"/>
    <n v="4.4626208333333341"/>
    <n v="437.33684166666677"/>
  </r>
  <r>
    <n v="449"/>
    <x v="161"/>
    <x v="1"/>
    <s v="Saturno Inc."/>
    <x v="7"/>
    <s v="INV523UZ"/>
    <s v="CAD"/>
    <n v="103"/>
    <n v="8.9294958333333341"/>
    <n v="919.73807083333338"/>
  </r>
  <r>
    <n v="450"/>
    <x v="218"/>
    <x v="0"/>
    <s v="Saturno Inc."/>
    <x v="7"/>
    <s v="INV170WO"/>
    <s v="CAD"/>
    <n v="231"/>
    <n v="4.4626208333333341"/>
    <n v="1030.8654125000003"/>
  </r>
  <r>
    <n v="451"/>
    <x v="166"/>
    <x v="1"/>
    <s v="Saturno Inc."/>
    <x v="9"/>
    <s v="INV821KB"/>
    <s v="CAD"/>
    <n v="155"/>
    <n v="8.9294958333333341"/>
    <n v="1384.0718541666668"/>
  </r>
  <r>
    <n v="452"/>
    <x v="113"/>
    <x v="1"/>
    <s v="Saturno Inc."/>
    <x v="6"/>
    <s v="INV375DV"/>
    <s v="CAD"/>
    <n v="263"/>
    <n v="8.9294958333333341"/>
    <n v="2348.4574041666669"/>
  </r>
  <r>
    <n v="453"/>
    <x v="149"/>
    <x v="0"/>
    <s v="Saturno Inc."/>
    <x v="10"/>
    <s v="INV287WX"/>
    <s v="CAD"/>
    <n v="206"/>
    <n v="4.4626208333333341"/>
    <n v="919.29989166666678"/>
  </r>
  <r>
    <n v="454"/>
    <x v="240"/>
    <x v="1"/>
    <s v="Saturno Inc."/>
    <x v="6"/>
    <s v="INV193QW"/>
    <s v="CAD"/>
    <n v="231"/>
    <n v="8.9294958333333341"/>
    <n v="2062.7135375000003"/>
  </r>
  <r>
    <n v="455"/>
    <x v="35"/>
    <x v="1"/>
    <s v="Saturno Inc."/>
    <x v="7"/>
    <s v="INV207SL"/>
    <s v="CAD"/>
    <n v="205"/>
    <n v="8.9294958333333341"/>
    <n v="1830.5466458333335"/>
  </r>
  <r>
    <n v="456"/>
    <x v="88"/>
    <x v="1"/>
    <s v="Saturno Inc."/>
    <x v="0"/>
    <s v="INV647SF"/>
    <s v="CAD"/>
    <n v="247"/>
    <n v="8.9294958333333341"/>
    <n v="2205.5854708333336"/>
  </r>
  <r>
    <n v="457"/>
    <x v="158"/>
    <x v="1"/>
    <s v="Saturno Inc."/>
    <x v="0"/>
    <s v="INV839YK"/>
    <s v="CAD"/>
    <n v="242"/>
    <n v="8.9294958333333341"/>
    <n v="2160.9379916666667"/>
  </r>
  <r>
    <n v="458"/>
    <x v="241"/>
    <x v="0"/>
    <s v="Saturno Inc."/>
    <x v="2"/>
    <s v="INV113WB"/>
    <s v="CAD"/>
    <n v="296"/>
    <n v="4.4626208333333341"/>
    <n v="1320.935766666667"/>
  </r>
  <r>
    <n v="459"/>
    <x v="73"/>
    <x v="1"/>
    <s v="Saturno Inc."/>
    <x v="6"/>
    <s v="INV947MO"/>
    <s v="CAD"/>
    <n v="81"/>
    <n v="8.9294958333333341"/>
    <n v="723.28916250000009"/>
  </r>
  <r>
    <n v="460"/>
    <x v="135"/>
    <x v="1"/>
    <s v="Saturno Inc."/>
    <x v="3"/>
    <s v="INV747WV"/>
    <s v="CAD"/>
    <n v="51"/>
    <n v="8.9294958333333341"/>
    <n v="455.40428750000001"/>
  </r>
  <r>
    <n v="461"/>
    <x v="242"/>
    <x v="1"/>
    <s v="Saturno Inc."/>
    <x v="8"/>
    <s v="INV605DL"/>
    <s v="CAD"/>
    <n v="155"/>
    <n v="8.9294958333333341"/>
    <n v="1384.0718541666668"/>
  </r>
  <r>
    <n v="462"/>
    <x v="243"/>
    <x v="0"/>
    <s v="Saturno Inc."/>
    <x v="6"/>
    <s v="INV580IC"/>
    <s v="CAD"/>
    <n v="259"/>
    <n v="4.4626208333333341"/>
    <n v="1155.8187958333335"/>
  </r>
  <r>
    <n v="463"/>
    <x v="158"/>
    <x v="1"/>
    <s v="Saturno Inc."/>
    <x v="6"/>
    <s v="INV596YJ"/>
    <s v="CAD"/>
    <n v="269"/>
    <n v="8.9294958333333341"/>
    <n v="2402.0343791666669"/>
  </r>
  <r>
    <n v="464"/>
    <x v="37"/>
    <x v="1"/>
    <s v="Saturno Inc."/>
    <x v="17"/>
    <s v="INV788TD"/>
    <s v="CAD"/>
    <n v="60"/>
    <n v="8.9294958333333341"/>
    <n v="535.76975000000004"/>
  </r>
  <r>
    <n v="465"/>
    <x v="244"/>
    <x v="1"/>
    <s v="Saturno Inc."/>
    <x v="0"/>
    <s v="INV58RF"/>
    <s v="CAD"/>
    <n v="256"/>
    <n v="8.9294958333333341"/>
    <n v="2285.9509333333335"/>
  </r>
  <r>
    <n v="466"/>
    <x v="92"/>
    <x v="1"/>
    <s v="Saturno Inc."/>
    <x v="17"/>
    <s v="INV258MV"/>
    <s v="CAD"/>
    <n v="128"/>
    <n v="8.9294958333333341"/>
    <n v="1142.9754666666668"/>
  </r>
  <r>
    <n v="467"/>
    <x v="145"/>
    <x v="0"/>
    <s v="Saturno Inc."/>
    <x v="9"/>
    <s v="INV144JJ"/>
    <s v="CAD"/>
    <n v="99"/>
    <n v="4.4626208333333341"/>
    <n v="441.79946250000006"/>
  </r>
  <r>
    <n v="468"/>
    <x v="245"/>
    <x v="1"/>
    <s v="Saturno Inc."/>
    <x v="8"/>
    <s v="INV279EF"/>
    <s v="CAD"/>
    <n v="277"/>
    <n v="8.9294958333333341"/>
    <n v="2473.4703458333333"/>
  </r>
  <r>
    <n v="469"/>
    <x v="246"/>
    <x v="1"/>
    <s v="Saturno Inc."/>
    <x v="3"/>
    <s v="INV577WK"/>
    <s v="CAD"/>
    <n v="237"/>
    <n v="8.9294958333333341"/>
    <n v="2116.2905125000002"/>
  </r>
  <r>
    <n v="470"/>
    <x v="247"/>
    <x v="1"/>
    <s v="Saturno Inc."/>
    <x v="11"/>
    <s v="INV211IJ"/>
    <s v="CAD"/>
    <n v="143"/>
    <n v="8.9294958333333341"/>
    <n v="1276.9179041666669"/>
  </r>
  <r>
    <n v="471"/>
    <x v="106"/>
    <x v="1"/>
    <s v="Saturno Inc."/>
    <x v="0"/>
    <s v="INV870VE"/>
    <s v="CAD"/>
    <n v="88"/>
    <n v="8.9294958333333341"/>
    <n v="785.7956333333334"/>
  </r>
  <r>
    <n v="472"/>
    <x v="248"/>
    <x v="1"/>
    <s v="Saturno Inc."/>
    <x v="5"/>
    <s v="INV863DV"/>
    <s v="CAD"/>
    <n v="221"/>
    <n v="8.9294958333333341"/>
    <n v="1973.4185791666669"/>
  </r>
  <r>
    <n v="473"/>
    <x v="249"/>
    <x v="1"/>
    <s v="Saturno Inc."/>
    <x v="3"/>
    <s v="INV252MI"/>
    <s v="CAD"/>
    <n v="139"/>
    <n v="8.9294958333333341"/>
    <n v="1241.1999208333334"/>
  </r>
  <r>
    <n v="474"/>
    <x v="95"/>
    <x v="0"/>
    <s v="Saturno Inc."/>
    <x v="2"/>
    <s v="INV473RZ"/>
    <s v="CAD"/>
    <n v="171"/>
    <n v="4.4626208333333341"/>
    <n v="763.10816250000016"/>
  </r>
  <r>
    <n v="475"/>
    <x v="250"/>
    <x v="0"/>
    <s v="Saturno Inc."/>
    <x v="14"/>
    <s v="INV922OL"/>
    <s v="CAD"/>
    <n v="190"/>
    <n v="4.4626208333333341"/>
    <n v="847.89795833333346"/>
  </r>
  <r>
    <n v="476"/>
    <x v="210"/>
    <x v="1"/>
    <s v="Saturno Inc."/>
    <x v="16"/>
    <s v="INV857WU"/>
    <s v="CAD"/>
    <n v="287"/>
    <n v="8.9294958333333341"/>
    <n v="2562.7653041666667"/>
  </r>
  <r>
    <n v="477"/>
    <x v="180"/>
    <x v="1"/>
    <s v="Saturno Inc."/>
    <x v="15"/>
    <s v="INV17PD"/>
    <s v="CAD"/>
    <n v="187"/>
    <n v="8.9294958333333341"/>
    <n v="1669.8157208333334"/>
  </r>
  <r>
    <n v="478"/>
    <x v="251"/>
    <x v="0"/>
    <s v="Saturno Inc."/>
    <x v="10"/>
    <s v="INV575EQ"/>
    <s v="CAD"/>
    <n v="132"/>
    <n v="4.4626208333333341"/>
    <n v="589.06595000000016"/>
  </r>
  <r>
    <n v="479"/>
    <x v="252"/>
    <x v="1"/>
    <s v="Saturno Inc."/>
    <x v="1"/>
    <s v="INV576BC"/>
    <s v="CAD"/>
    <n v="171"/>
    <n v="8.9294958333333341"/>
    <n v="1526.9437875000001"/>
  </r>
  <r>
    <n v="480"/>
    <x v="210"/>
    <x v="1"/>
    <s v="Saturno Inc."/>
    <x v="5"/>
    <s v="INV658EW"/>
    <s v="CAD"/>
    <n v="77"/>
    <n v="8.9294958333333341"/>
    <n v="687.57117916666675"/>
  </r>
  <r>
    <n v="481"/>
    <x v="103"/>
    <x v="0"/>
    <s v="Saturno Inc."/>
    <x v="16"/>
    <s v="INV304OU"/>
    <s v="CAD"/>
    <n v="257"/>
    <n v="4.4626208333333341"/>
    <n v="1146.8935541666669"/>
  </r>
  <r>
    <n v="482"/>
    <x v="248"/>
    <x v="0"/>
    <s v="Saturno Inc."/>
    <x v="0"/>
    <s v="INV366HO"/>
    <s v="CAD"/>
    <n v="164"/>
    <n v="4.4626208333333341"/>
    <n v="731.86981666666679"/>
  </r>
  <r>
    <n v="483"/>
    <x v="135"/>
    <x v="1"/>
    <s v="Saturno Inc."/>
    <x v="6"/>
    <s v="INV493ON"/>
    <s v="CAD"/>
    <n v="85"/>
    <n v="8.9294958333333341"/>
    <n v="759.00714583333342"/>
  </r>
  <r>
    <n v="484"/>
    <x v="61"/>
    <x v="0"/>
    <s v="Saturno Inc."/>
    <x v="3"/>
    <s v="INV794WM"/>
    <s v="CAD"/>
    <n v="121"/>
    <n v="4.4626208333333341"/>
    <n v="539.9771208333334"/>
  </r>
  <r>
    <n v="485"/>
    <x v="120"/>
    <x v="0"/>
    <s v="Saturno Inc."/>
    <x v="3"/>
    <s v="INV246HB"/>
    <s v="CAD"/>
    <n v="50"/>
    <n v="4.4626208333333341"/>
    <n v="223.1310416666667"/>
  </r>
  <r>
    <n v="486"/>
    <x v="253"/>
    <x v="1"/>
    <s v="Saturno Inc."/>
    <x v="0"/>
    <s v="INV667MM"/>
    <s v="CAD"/>
    <n v="106"/>
    <n v="8.9294958333333341"/>
    <n v="946.52655833333347"/>
  </r>
  <r>
    <n v="487"/>
    <x v="216"/>
    <x v="1"/>
    <s v="Saturno Inc."/>
    <x v="0"/>
    <s v="INV237YP"/>
    <s v="CAD"/>
    <n v="85"/>
    <n v="8.9294958333333341"/>
    <n v="759.00714583333342"/>
  </r>
  <r>
    <n v="488"/>
    <x v="131"/>
    <x v="1"/>
    <s v="Saturno Inc."/>
    <x v="15"/>
    <s v="INV177XT"/>
    <s v="CAD"/>
    <n v="135"/>
    <n v="8.9294958333333341"/>
    <n v="1205.4819375000002"/>
  </r>
  <r>
    <n v="489"/>
    <x v="182"/>
    <x v="1"/>
    <s v="Saturno Inc."/>
    <x v="10"/>
    <s v="INV931KX"/>
    <s v="CAD"/>
    <n v="245"/>
    <n v="8.9294958333333341"/>
    <n v="2187.7264791666666"/>
  </r>
  <r>
    <n v="490"/>
    <x v="57"/>
    <x v="1"/>
    <s v="Saturno Inc."/>
    <x v="0"/>
    <s v="INV511CW"/>
    <s v="CAD"/>
    <n v="99"/>
    <n v="8.9294958333333341"/>
    <n v="884.02008750000005"/>
  </r>
  <r>
    <n v="491"/>
    <x v="200"/>
    <x v="1"/>
    <s v="Saturno Inc."/>
    <x v="12"/>
    <s v="INV65YI"/>
    <s v="CAD"/>
    <n v="66"/>
    <n v="8.9294958333333341"/>
    <n v="589.34672500000011"/>
  </r>
  <r>
    <n v="492"/>
    <x v="52"/>
    <x v="1"/>
    <s v="Saturno Inc."/>
    <x v="8"/>
    <s v="INV627JA"/>
    <s v="CAD"/>
    <n v="180"/>
    <n v="8.9294958333333341"/>
    <n v="1607.3092500000002"/>
  </r>
  <r>
    <n v="493"/>
    <x v="61"/>
    <x v="1"/>
    <s v="Saturno Inc."/>
    <x v="16"/>
    <s v="INV515ZZ"/>
    <s v="CAD"/>
    <n v="47"/>
    <n v="8.9294958333333341"/>
    <n v="419.68630416666667"/>
  </r>
  <r>
    <n v="494"/>
    <x v="254"/>
    <x v="0"/>
    <s v="Saturno Inc."/>
    <x v="0"/>
    <s v="INV622WI"/>
    <s v="CAD"/>
    <n v="294"/>
    <n v="4.4626208333333341"/>
    <n v="1312.0105250000001"/>
  </r>
  <r>
    <n v="495"/>
    <x v="156"/>
    <x v="0"/>
    <s v="Saturno Inc."/>
    <x v="6"/>
    <s v="INV785WV"/>
    <s v="CAD"/>
    <n v="82"/>
    <n v="4.4626208333333341"/>
    <n v="365.9349083333334"/>
  </r>
  <r>
    <n v="496"/>
    <x v="190"/>
    <x v="1"/>
    <s v="Saturno Inc."/>
    <x v="6"/>
    <s v="INV282LE"/>
    <s v="CAD"/>
    <n v="220"/>
    <n v="8.9294958333333341"/>
    <n v="1964.4890833333334"/>
  </r>
  <r>
    <n v="497"/>
    <x v="32"/>
    <x v="1"/>
    <s v="Saturno Inc."/>
    <x v="6"/>
    <s v="INV119NT"/>
    <s v="CAD"/>
    <n v="196"/>
    <n v="8.9294958333333341"/>
    <n v="1750.1811833333336"/>
  </r>
  <r>
    <n v="498"/>
    <x v="96"/>
    <x v="1"/>
    <s v="Saturno Inc."/>
    <x v="10"/>
    <s v="INV549CH"/>
    <s v="CAD"/>
    <n v="200"/>
    <n v="8.9294958333333341"/>
    <n v="1785.8991666666668"/>
  </r>
  <r>
    <n v="499"/>
    <x v="255"/>
    <x v="0"/>
    <s v="Saturno Inc."/>
    <x v="9"/>
    <s v="INV907JV"/>
    <s v="CAD"/>
    <n v="286"/>
    <n v="4.4626208333333341"/>
    <n v="1276.3095583333336"/>
  </r>
  <r>
    <n v="500"/>
    <x v="161"/>
    <x v="0"/>
    <s v="Saturno Inc."/>
    <x v="3"/>
    <s v="INV313OL"/>
    <s v="CAD"/>
    <n v="150"/>
    <n v="4.4626208333333341"/>
    <n v="669.39312500000017"/>
  </r>
  <r>
    <n v="501"/>
    <x v="256"/>
    <x v="1"/>
    <s v="Saturno Inc."/>
    <x v="6"/>
    <s v="INV534IQ"/>
    <s v="CAD"/>
    <n v="224"/>
    <n v="8.9294958333333341"/>
    <n v="2000.2070666666668"/>
  </r>
  <r>
    <n v="502"/>
    <x v="158"/>
    <x v="1"/>
    <s v="Saturno Inc."/>
    <x v="13"/>
    <s v="INV579GP"/>
    <s v="CAD"/>
    <n v="152"/>
    <n v="8.9294958333333341"/>
    <n v="1357.2833666666668"/>
  </r>
  <r>
    <n v="503"/>
    <x v="257"/>
    <x v="1"/>
    <s v="Saturno Inc."/>
    <x v="3"/>
    <s v="INV948WL"/>
    <s v="CAD"/>
    <n v="222"/>
    <n v="8.9294958333333341"/>
    <n v="1982.3480750000001"/>
  </r>
  <r>
    <n v="504"/>
    <x v="157"/>
    <x v="1"/>
    <s v="Saturno Inc."/>
    <x v="6"/>
    <s v="INV604JO"/>
    <s v="CAD"/>
    <n v="54"/>
    <n v="8.9294958333333341"/>
    <n v="482.19277500000004"/>
  </r>
  <r>
    <n v="505"/>
    <x v="53"/>
    <x v="1"/>
    <s v="Saturno Inc."/>
    <x v="5"/>
    <s v="INV70TR"/>
    <s v="CAD"/>
    <n v="221"/>
    <n v="8.9294958333333341"/>
    <n v="1973.4185791666669"/>
  </r>
  <r>
    <n v="506"/>
    <x v="169"/>
    <x v="1"/>
    <s v="Saturno Inc."/>
    <x v="10"/>
    <s v="INV737AQ"/>
    <s v="CAD"/>
    <n v="173"/>
    <n v="8.9294958333333341"/>
    <n v="1544.8027791666668"/>
  </r>
  <r>
    <n v="507"/>
    <x v="258"/>
    <x v="1"/>
    <s v="Saturno Inc."/>
    <x v="3"/>
    <s v="INV445CY"/>
    <s v="CAD"/>
    <n v="80"/>
    <n v="8.9294958333333341"/>
    <n v="714.35966666666673"/>
  </r>
  <r>
    <n v="508"/>
    <x v="185"/>
    <x v="0"/>
    <s v="Saturno Inc."/>
    <x v="5"/>
    <s v="INV700MO"/>
    <s v="CAD"/>
    <n v="298"/>
    <n v="4.4626208333333341"/>
    <n v="1329.8610083333335"/>
  </r>
  <r>
    <n v="509"/>
    <x v="184"/>
    <x v="0"/>
    <s v="Saturno Inc."/>
    <x v="2"/>
    <s v="INV639BF"/>
    <s v="CAD"/>
    <n v="224"/>
    <n v="4.4626208333333341"/>
    <n v="999.62706666666691"/>
  </r>
  <r>
    <n v="510"/>
    <x v="193"/>
    <x v="1"/>
    <s v="Saturno Inc."/>
    <x v="18"/>
    <s v="INV659KI"/>
    <s v="CAD"/>
    <n v="174"/>
    <n v="8.9294958333333341"/>
    <n v="1553.7322750000001"/>
  </r>
  <r>
    <n v="511"/>
    <x v="32"/>
    <x v="1"/>
    <s v="Saturno Inc."/>
    <x v="4"/>
    <s v="INV482VI"/>
    <s v="CAD"/>
    <n v="183"/>
    <n v="8.9294958333333341"/>
    <n v="1634.0977375000002"/>
  </r>
  <r>
    <n v="512"/>
    <x v="7"/>
    <x v="1"/>
    <s v="Saturno Inc."/>
    <x v="0"/>
    <s v="INV791SH"/>
    <s v="CAD"/>
    <n v="220"/>
    <n v="8.9294958333333341"/>
    <n v="1964.4890833333334"/>
  </r>
  <r>
    <n v="513"/>
    <x v="114"/>
    <x v="0"/>
    <s v="Saturno Inc."/>
    <x v="13"/>
    <s v="INV473HK"/>
    <s v="CAD"/>
    <n v="104"/>
    <n v="4.4626208333333341"/>
    <n v="464.11256666666674"/>
  </r>
  <r>
    <n v="514"/>
    <x v="259"/>
    <x v="1"/>
    <s v="Saturno Inc."/>
    <x v="5"/>
    <s v="INV783BU"/>
    <s v="CAD"/>
    <n v="211"/>
    <n v="8.9294958333333341"/>
    <n v="1884.1236208333335"/>
  </r>
  <r>
    <n v="515"/>
    <x v="238"/>
    <x v="1"/>
    <s v="Saturno Inc."/>
    <x v="6"/>
    <s v="INV939IR"/>
    <s v="CAD"/>
    <n v="189"/>
    <n v="8.9294958333333341"/>
    <n v="1687.6747125000002"/>
  </r>
  <r>
    <n v="516"/>
    <x v="65"/>
    <x v="0"/>
    <s v="Saturno Inc."/>
    <x v="5"/>
    <s v="INV485LQ"/>
    <s v="CAD"/>
    <n v="157"/>
    <n v="4.4626208333333341"/>
    <n v="700.63147083333342"/>
  </r>
  <r>
    <n v="517"/>
    <x v="260"/>
    <x v="1"/>
    <s v="Saturno Inc."/>
    <x v="12"/>
    <s v="INV501TH"/>
    <s v="CAD"/>
    <n v="115"/>
    <n v="8.9294958333333341"/>
    <n v="1026.8920208333334"/>
  </r>
  <r>
    <n v="518"/>
    <x v="93"/>
    <x v="1"/>
    <s v="Saturno Inc."/>
    <x v="0"/>
    <s v="INV531GF"/>
    <s v="CAD"/>
    <n v="78"/>
    <n v="8.9294958333333341"/>
    <n v="696.500675"/>
  </r>
  <r>
    <n v="519"/>
    <x v="261"/>
    <x v="0"/>
    <s v="Saturno Inc."/>
    <x v="6"/>
    <s v="INV0CT"/>
    <s v="CAD"/>
    <n v="131"/>
    <n v="4.4626208333333341"/>
    <n v="584.60332916666675"/>
  </r>
  <r>
    <n v="520"/>
    <x v="187"/>
    <x v="1"/>
    <s v="Saturno Inc."/>
    <x v="2"/>
    <s v="INV789LV"/>
    <s v="CAD"/>
    <n v="270"/>
    <n v="8.9294958333333341"/>
    <n v="2410.9638750000004"/>
  </r>
  <r>
    <n v="521"/>
    <x v="106"/>
    <x v="0"/>
    <s v="Saturno Inc."/>
    <x v="0"/>
    <s v="INV232KQ"/>
    <s v="CAD"/>
    <n v="69"/>
    <n v="4.4626208333333341"/>
    <n v="307.92083750000006"/>
  </r>
  <r>
    <n v="522"/>
    <x v="109"/>
    <x v="1"/>
    <s v="Saturno Inc."/>
    <x v="3"/>
    <s v="INV359IZ"/>
    <s v="CAD"/>
    <n v="146"/>
    <n v="8.9294958333333341"/>
    <n v="1303.7063916666668"/>
  </r>
  <r>
    <n v="523"/>
    <x v="109"/>
    <x v="1"/>
    <s v="Saturno Inc."/>
    <x v="2"/>
    <s v="INV615IE"/>
    <s v="CAD"/>
    <n v="75"/>
    <n v="8.9294958333333341"/>
    <n v="669.71218750000003"/>
  </r>
  <r>
    <n v="524"/>
    <x v="262"/>
    <x v="1"/>
    <s v="Saturno Inc."/>
    <x v="3"/>
    <s v="INV363EG"/>
    <s v="CAD"/>
    <n v="116"/>
    <n v="8.9294958333333341"/>
    <n v="1035.8215166666669"/>
  </r>
  <r>
    <n v="525"/>
    <x v="21"/>
    <x v="1"/>
    <s v="Saturno Inc."/>
    <x v="0"/>
    <s v="INV513HU"/>
    <s v="CAD"/>
    <n v="208"/>
    <n v="8.9294958333333341"/>
    <n v="1857.3351333333335"/>
  </r>
  <r>
    <n v="526"/>
    <x v="263"/>
    <x v="1"/>
    <s v="Saturno Inc."/>
    <x v="6"/>
    <s v="INV33YL"/>
    <s v="CAD"/>
    <n v="225"/>
    <n v="8.9294958333333341"/>
    <n v="2009.1365625000001"/>
  </r>
  <r>
    <n v="527"/>
    <x v="222"/>
    <x v="1"/>
    <s v="Saturno Inc."/>
    <x v="5"/>
    <s v="INV797UY"/>
    <s v="CAD"/>
    <n v="67"/>
    <n v="8.9294958333333341"/>
    <n v="598.27622083333335"/>
  </r>
  <r>
    <n v="528"/>
    <x v="264"/>
    <x v="0"/>
    <s v="Saturno Inc."/>
    <x v="6"/>
    <s v="INV256KJ"/>
    <s v="CAD"/>
    <n v="86"/>
    <n v="4.4626208333333341"/>
    <n v="383.78539166666673"/>
  </r>
  <r>
    <n v="529"/>
    <x v="62"/>
    <x v="1"/>
    <s v="Saturno Inc."/>
    <x v="11"/>
    <s v="INV951NV"/>
    <s v="CAD"/>
    <n v="238"/>
    <n v="8.9294958333333341"/>
    <n v="2125.2200083333337"/>
  </r>
  <r>
    <n v="530"/>
    <x v="28"/>
    <x v="1"/>
    <s v="Saturno Inc."/>
    <x v="5"/>
    <s v="INV623FT"/>
    <s v="CAD"/>
    <n v="209"/>
    <n v="8.9294958333333341"/>
    <n v="1866.2646291666667"/>
  </r>
  <r>
    <n v="531"/>
    <x v="42"/>
    <x v="1"/>
    <s v="Saturno Inc."/>
    <x v="6"/>
    <s v="INV441UG"/>
    <s v="CAD"/>
    <n v="226"/>
    <n v="8.9294958333333341"/>
    <n v="2018.0660583333336"/>
  </r>
  <r>
    <n v="532"/>
    <x v="47"/>
    <x v="0"/>
    <s v="Saturno Inc."/>
    <x v="6"/>
    <s v="INV253XC"/>
    <s v="CAD"/>
    <n v="151"/>
    <n v="4.4626208333333341"/>
    <n v="673.85574583333346"/>
  </r>
  <r>
    <n v="533"/>
    <x v="162"/>
    <x v="1"/>
    <s v="Saturno Inc."/>
    <x v="13"/>
    <s v="INV920AA"/>
    <s v="CAD"/>
    <n v="99"/>
    <n v="8.9294958333333341"/>
    <n v="884.02008750000005"/>
  </r>
  <r>
    <n v="534"/>
    <x v="0"/>
    <x v="1"/>
    <s v="Saturno Inc."/>
    <x v="6"/>
    <s v="INV781KP"/>
    <s v="CAD"/>
    <n v="113"/>
    <n v="8.9294958333333341"/>
    <n v="1009.0330291666668"/>
  </r>
  <r>
    <n v="535"/>
    <x v="192"/>
    <x v="0"/>
    <s v="Saturno Inc."/>
    <x v="10"/>
    <s v="INV166SU"/>
    <s v="CAD"/>
    <n v="141"/>
    <n v="4.4626208333333341"/>
    <n v="629.22953750000011"/>
  </r>
  <r>
    <n v="536"/>
    <x v="100"/>
    <x v="1"/>
    <s v="Saturno Inc."/>
    <x v="11"/>
    <s v="INV960UE"/>
    <s v="CAD"/>
    <n v="265"/>
    <n v="8.9294958333333341"/>
    <n v="2366.3163958333334"/>
  </r>
  <r>
    <n v="537"/>
    <x v="133"/>
    <x v="1"/>
    <s v="Saturno Inc."/>
    <x v="2"/>
    <s v="INV512IY"/>
    <s v="CAD"/>
    <n v="129"/>
    <n v="8.9294958333333341"/>
    <n v="1151.9049625"/>
  </r>
  <r>
    <n v="538"/>
    <x v="35"/>
    <x v="1"/>
    <s v="Saturno Inc."/>
    <x v="4"/>
    <s v="INV493QA"/>
    <s v="CAD"/>
    <n v="287"/>
    <n v="8.9294958333333341"/>
    <n v="2562.7653041666667"/>
  </r>
  <r>
    <n v="539"/>
    <x v="193"/>
    <x v="0"/>
    <s v="Saturno Inc."/>
    <x v="3"/>
    <s v="INV406NL"/>
    <s v="CAD"/>
    <n v="58"/>
    <n v="4.4626208333333341"/>
    <n v="258.83200833333336"/>
  </r>
  <r>
    <n v="540"/>
    <x v="127"/>
    <x v="0"/>
    <s v="Saturno Inc."/>
    <x v="6"/>
    <s v="INV960CO"/>
    <s v="CAD"/>
    <n v="67"/>
    <n v="4.4626208333333341"/>
    <n v="298.99559583333337"/>
  </r>
  <r>
    <n v="541"/>
    <x v="41"/>
    <x v="0"/>
    <s v="Saturno Inc."/>
    <x v="10"/>
    <s v="INV736WP"/>
    <s v="CAD"/>
    <n v="189"/>
    <n v="4.4626208333333341"/>
    <n v="843.43533750000017"/>
  </r>
  <r>
    <n v="542"/>
    <x v="124"/>
    <x v="1"/>
    <s v="Saturno Inc."/>
    <x v="6"/>
    <s v="INV697XH"/>
    <s v="CAD"/>
    <n v="178"/>
    <n v="8.9294958333333341"/>
    <n v="1589.4502583333335"/>
  </r>
  <r>
    <n v="543"/>
    <x v="192"/>
    <x v="0"/>
    <s v="Saturno Inc."/>
    <x v="4"/>
    <s v="INV798QF"/>
    <s v="CAD"/>
    <n v="42"/>
    <n v="4.4626208333333341"/>
    <n v="187.43007500000004"/>
  </r>
  <r>
    <n v="544"/>
    <x v="169"/>
    <x v="0"/>
    <s v="Saturno Inc."/>
    <x v="3"/>
    <s v="INV923LO"/>
    <s v="CAD"/>
    <n v="162"/>
    <n v="4.4626208333333341"/>
    <n v="722.9445750000001"/>
  </r>
  <r>
    <n v="545"/>
    <x v="197"/>
    <x v="1"/>
    <s v="Saturno Inc."/>
    <x v="2"/>
    <s v="INV996FZ"/>
    <s v="CAD"/>
    <n v="285"/>
    <n v="8.9294958333333341"/>
    <n v="2544.9063125000002"/>
  </r>
  <r>
    <n v="546"/>
    <x v="182"/>
    <x v="1"/>
    <s v="Saturno Inc."/>
    <x v="0"/>
    <s v="INV821DB"/>
    <s v="CAD"/>
    <n v="155"/>
    <n v="8.9294958333333341"/>
    <n v="1384.0718541666668"/>
  </r>
  <r>
    <n v="547"/>
    <x v="177"/>
    <x v="1"/>
    <s v="Saturno Inc."/>
    <x v="3"/>
    <s v="INV152EC"/>
    <s v="CAD"/>
    <n v="101"/>
    <n v="8.9294958333333341"/>
    <n v="901.87907916666677"/>
  </r>
  <r>
    <n v="548"/>
    <x v="219"/>
    <x v="1"/>
    <s v="Saturno Inc."/>
    <x v="13"/>
    <s v="INV913LG"/>
    <s v="CAD"/>
    <n v="165"/>
    <n v="8.9294958333333341"/>
    <n v="1473.3668125000002"/>
  </r>
  <r>
    <n v="549"/>
    <x v="66"/>
    <x v="1"/>
    <s v="Saturno Inc."/>
    <x v="16"/>
    <s v="INV52QN"/>
    <s v="CAD"/>
    <n v="289"/>
    <n v="8.9294958333333341"/>
    <n v="2580.6242958333337"/>
  </r>
  <r>
    <n v="550"/>
    <x v="7"/>
    <x v="1"/>
    <s v="Saturno Inc."/>
    <x v="5"/>
    <s v="INV109EG"/>
    <s v="CAD"/>
    <n v="120"/>
    <n v="8.9294958333333341"/>
    <n v="1071.5395000000001"/>
  </r>
  <r>
    <n v="551"/>
    <x v="265"/>
    <x v="1"/>
    <s v="Saturno Inc."/>
    <x v="5"/>
    <s v="INV117JL"/>
    <s v="CAD"/>
    <n v="71"/>
    <n v="8.9294958333333341"/>
    <n v="633.99420416666669"/>
  </r>
  <r>
    <n v="552"/>
    <x v="266"/>
    <x v="0"/>
    <s v="Saturno Inc."/>
    <x v="6"/>
    <s v="INV914SC"/>
    <s v="CAD"/>
    <n v="88"/>
    <n v="4.4626208333333341"/>
    <n v="392.71063333333342"/>
  </r>
  <r>
    <n v="553"/>
    <x v="43"/>
    <x v="1"/>
    <s v="Saturno Inc."/>
    <x v="0"/>
    <s v="INV543RI"/>
    <s v="CAD"/>
    <n v="137"/>
    <n v="8.9294958333333341"/>
    <n v="1223.3409291666667"/>
  </r>
  <r>
    <n v="554"/>
    <x v="13"/>
    <x v="1"/>
    <s v="Saturno Inc."/>
    <x v="17"/>
    <s v="INV114TQ"/>
    <s v="CAD"/>
    <n v="268"/>
    <n v="8.9294958333333341"/>
    <n v="2393.1048833333334"/>
  </r>
  <r>
    <n v="555"/>
    <x v="145"/>
    <x v="1"/>
    <s v="Saturno Inc."/>
    <x v="3"/>
    <s v="INV728NS"/>
    <s v="CAD"/>
    <n v="268"/>
    <n v="8.9294958333333341"/>
    <n v="2393.1048833333334"/>
  </r>
  <r>
    <n v="556"/>
    <x v="267"/>
    <x v="1"/>
    <s v="Saturno Inc."/>
    <x v="4"/>
    <s v="INV635DD"/>
    <s v="CAD"/>
    <n v="169"/>
    <n v="8.9294958333333341"/>
    <n v="1509.0847958333334"/>
  </r>
  <r>
    <n v="557"/>
    <x v="178"/>
    <x v="1"/>
    <s v="Saturno Inc."/>
    <x v="6"/>
    <s v="INV753VQ"/>
    <s v="CAD"/>
    <n v="261"/>
    <n v="8.9294958333333341"/>
    <n v="2330.5984125"/>
  </r>
  <r>
    <n v="558"/>
    <x v="268"/>
    <x v="1"/>
    <s v="Saturno Inc."/>
    <x v="8"/>
    <s v="INV472BX"/>
    <s v="CAD"/>
    <n v="154"/>
    <n v="8.9294958333333341"/>
    <n v="1375.1423583333335"/>
  </r>
  <r>
    <n v="559"/>
    <x v="1"/>
    <x v="1"/>
    <s v="Saturno Inc."/>
    <x v="6"/>
    <s v="INV160TV"/>
    <s v="CAD"/>
    <n v="132"/>
    <n v="8.9294958333333341"/>
    <n v="1178.6934500000002"/>
  </r>
  <r>
    <n v="560"/>
    <x v="269"/>
    <x v="1"/>
    <s v="Saturno Inc."/>
    <x v="17"/>
    <s v="INV28LR"/>
    <s v="CAD"/>
    <n v="46"/>
    <n v="8.9294958333333341"/>
    <n v="410.75680833333337"/>
  </r>
  <r>
    <n v="561"/>
    <x v="54"/>
    <x v="1"/>
    <s v="Saturno Inc."/>
    <x v="7"/>
    <s v="INV586EB"/>
    <s v="CAD"/>
    <n v="148"/>
    <n v="8.9294958333333341"/>
    <n v="1321.5653833333336"/>
  </r>
  <r>
    <n v="562"/>
    <x v="73"/>
    <x v="0"/>
    <s v="Saturno Inc."/>
    <x v="5"/>
    <s v="INV141YI"/>
    <s v="CAD"/>
    <n v="190"/>
    <n v="4.4626208333333341"/>
    <n v="847.89795833333346"/>
  </r>
  <r>
    <n v="563"/>
    <x v="270"/>
    <x v="1"/>
    <s v="Saturno Inc."/>
    <x v="0"/>
    <s v="INV493KS"/>
    <s v="CAD"/>
    <n v="75"/>
    <n v="8.9294958333333341"/>
    <n v="669.71218750000003"/>
  </r>
  <r>
    <n v="564"/>
    <x v="171"/>
    <x v="0"/>
    <s v="Saturno Inc."/>
    <x v="18"/>
    <s v="INV524ZP"/>
    <s v="CAD"/>
    <n v="65"/>
    <n v="4.4626208333333341"/>
    <n v="290.07035416666673"/>
  </r>
  <r>
    <n v="565"/>
    <x v="52"/>
    <x v="1"/>
    <s v="Saturno Inc."/>
    <x v="3"/>
    <s v="INV916OC"/>
    <s v="CAD"/>
    <n v="297"/>
    <n v="8.9294958333333341"/>
    <n v="2652.0602625000001"/>
  </r>
  <r>
    <n v="566"/>
    <x v="271"/>
    <x v="0"/>
    <s v="Saturno Inc."/>
    <x v="6"/>
    <s v="INV268AE"/>
    <s v="CAD"/>
    <n v="251"/>
    <n v="4.4626208333333341"/>
    <n v="1120.117829166667"/>
  </r>
  <r>
    <n v="567"/>
    <x v="6"/>
    <x v="0"/>
    <s v="Saturno Inc."/>
    <x v="5"/>
    <s v="INV847OQ"/>
    <s v="CAD"/>
    <n v="150"/>
    <n v="4.4626208333333341"/>
    <n v="669.39312500000017"/>
  </r>
  <r>
    <n v="568"/>
    <x v="19"/>
    <x v="1"/>
    <s v="Saturno Inc."/>
    <x v="11"/>
    <s v="INV350SD"/>
    <s v="CAD"/>
    <n v="271"/>
    <n v="8.9294958333333341"/>
    <n v="2419.8933708333334"/>
  </r>
  <r>
    <n v="569"/>
    <x v="115"/>
    <x v="0"/>
    <s v="Saturno Inc."/>
    <x v="3"/>
    <s v="INV990QU"/>
    <s v="CAD"/>
    <n v="133"/>
    <n v="4.4626208333333341"/>
    <n v="593.52857083333345"/>
  </r>
  <r>
    <n v="570"/>
    <x v="188"/>
    <x v="1"/>
    <s v="Saturno Inc."/>
    <x v="5"/>
    <s v="INV426RG"/>
    <s v="CAD"/>
    <n v="59"/>
    <n v="8.9294958333333341"/>
    <n v="526.84025416666668"/>
  </r>
  <r>
    <n v="571"/>
    <x v="16"/>
    <x v="0"/>
    <s v="Saturno Inc."/>
    <x v="6"/>
    <s v="INV979PL"/>
    <s v="CAD"/>
    <n v="134"/>
    <n v="4.4626208333333341"/>
    <n v="597.99119166666674"/>
  </r>
  <r>
    <n v="572"/>
    <x v="247"/>
    <x v="0"/>
    <s v="Saturno Inc."/>
    <x v="3"/>
    <s v="INV883OO"/>
    <s v="CAD"/>
    <n v="82"/>
    <n v="4.4626208333333341"/>
    <n v="365.9349083333334"/>
  </r>
  <r>
    <n v="573"/>
    <x v="7"/>
    <x v="1"/>
    <s v="Saturno Inc."/>
    <x v="7"/>
    <s v="INV964DQ"/>
    <s v="CAD"/>
    <n v="245"/>
    <n v="8.9294958333333341"/>
    <n v="2187.7264791666666"/>
  </r>
  <r>
    <n v="574"/>
    <x v="205"/>
    <x v="1"/>
    <s v="Saturno Inc."/>
    <x v="1"/>
    <s v="INV974ZO"/>
    <s v="CAD"/>
    <n v="168"/>
    <n v="8.9294958333333341"/>
    <n v="1500.1553000000001"/>
  </r>
  <r>
    <n v="575"/>
    <x v="238"/>
    <x v="1"/>
    <s v="Saturno Inc."/>
    <x v="10"/>
    <s v="INV366CF"/>
    <s v="CAD"/>
    <n v="80"/>
    <n v="8.9294958333333341"/>
    <n v="714.35966666666673"/>
  </r>
  <r>
    <n v="576"/>
    <x v="242"/>
    <x v="0"/>
    <s v="Saturno Inc."/>
    <x v="13"/>
    <s v="INV514QN"/>
    <s v="CAD"/>
    <n v="246"/>
    <n v="4.4626208333333341"/>
    <n v="1097.8047250000002"/>
  </r>
  <r>
    <n v="577"/>
    <x v="227"/>
    <x v="1"/>
    <s v="Saturno Inc."/>
    <x v="6"/>
    <s v="INV741EM"/>
    <s v="CAD"/>
    <n v="239"/>
    <n v="8.9294958333333341"/>
    <n v="2134.1495041666667"/>
  </r>
  <r>
    <n v="578"/>
    <x v="272"/>
    <x v="0"/>
    <s v="Saturno Inc."/>
    <x v="6"/>
    <s v="INV676GM"/>
    <s v="CAD"/>
    <n v="99"/>
    <n v="4.4626208333333341"/>
    <n v="441.79946250000006"/>
  </r>
  <r>
    <n v="579"/>
    <x v="70"/>
    <x v="1"/>
    <s v="Saturno Inc."/>
    <x v="2"/>
    <s v="INV438MZ"/>
    <s v="CAD"/>
    <n v="177"/>
    <n v="8.9294958333333341"/>
    <n v="1580.5207625"/>
  </r>
  <r>
    <n v="580"/>
    <x v="17"/>
    <x v="1"/>
    <s v="Saturno Inc."/>
    <x v="12"/>
    <s v="INV279OI"/>
    <s v="CAD"/>
    <n v="53"/>
    <n v="8.9294958333333341"/>
    <n v="473.26327916666673"/>
  </r>
  <r>
    <n v="581"/>
    <x v="5"/>
    <x v="1"/>
    <s v="Saturno Inc."/>
    <x v="10"/>
    <s v="INV310SG"/>
    <s v="CAD"/>
    <n v="273"/>
    <n v="8.9294958333333341"/>
    <n v="2437.7523625000003"/>
  </r>
  <r>
    <n v="582"/>
    <x v="120"/>
    <x v="1"/>
    <s v="Saturno Inc."/>
    <x v="7"/>
    <s v="INV694NM"/>
    <s v="CAD"/>
    <n v="281"/>
    <n v="8.9294958333333341"/>
    <n v="2509.1883291666668"/>
  </r>
  <r>
    <n v="583"/>
    <x v="251"/>
    <x v="0"/>
    <s v="Saturno Inc."/>
    <x v="13"/>
    <s v="INV562JM"/>
    <s v="CAD"/>
    <n v="196"/>
    <n v="4.4626208333333341"/>
    <n v="874.67368333333354"/>
  </r>
  <r>
    <n v="584"/>
    <x v="191"/>
    <x v="0"/>
    <s v="Saturno Inc."/>
    <x v="13"/>
    <s v="INV134KF"/>
    <s v="CAD"/>
    <n v="110"/>
    <n v="4.4626208333333341"/>
    <n v="490.88829166666676"/>
  </r>
  <r>
    <n v="585"/>
    <x v="8"/>
    <x v="1"/>
    <s v="Saturno Inc."/>
    <x v="7"/>
    <s v="INV760GA"/>
    <s v="CAD"/>
    <n v="295"/>
    <n v="8.9294958333333341"/>
    <n v="2634.2012708333336"/>
  </r>
  <r>
    <n v="586"/>
    <x v="98"/>
    <x v="1"/>
    <s v="Saturno Inc."/>
    <x v="3"/>
    <s v="INV817HP"/>
    <s v="CAD"/>
    <n v="85"/>
    <n v="8.9294958333333341"/>
    <n v="759.00714583333342"/>
  </r>
  <r>
    <n v="587"/>
    <x v="260"/>
    <x v="1"/>
    <s v="Saturno Inc."/>
    <x v="3"/>
    <s v="INV198NE"/>
    <s v="CAD"/>
    <n v="196"/>
    <n v="8.9294958333333341"/>
    <n v="1750.1811833333336"/>
  </r>
  <r>
    <n v="588"/>
    <x v="49"/>
    <x v="0"/>
    <s v="Saturno Inc."/>
    <x v="7"/>
    <s v="INV369SS"/>
    <s v="CAD"/>
    <n v="71"/>
    <n v="4.4626208333333341"/>
    <n v="316.8460791666667"/>
  </r>
  <r>
    <n v="589"/>
    <x v="156"/>
    <x v="0"/>
    <s v="Saturno Inc."/>
    <x v="13"/>
    <s v="INV723LK"/>
    <s v="CAD"/>
    <n v="215"/>
    <n v="4.4626208333333341"/>
    <n v="959.46347916666684"/>
  </r>
  <r>
    <n v="590"/>
    <x v="217"/>
    <x v="1"/>
    <s v="Saturno Inc."/>
    <x v="0"/>
    <s v="INV827LX"/>
    <s v="CAD"/>
    <n v="265"/>
    <n v="8.9294958333333341"/>
    <n v="2366.3163958333334"/>
  </r>
  <r>
    <n v="591"/>
    <x v="93"/>
    <x v="1"/>
    <s v="Saturno Inc."/>
    <x v="6"/>
    <s v="INV102HX"/>
    <s v="CAD"/>
    <n v="184"/>
    <n v="8.9294958333333341"/>
    <n v="1643.0272333333335"/>
  </r>
  <r>
    <n v="592"/>
    <x v="164"/>
    <x v="1"/>
    <s v="Saturno Inc."/>
    <x v="3"/>
    <s v="INV993MZ"/>
    <s v="CAD"/>
    <n v="78"/>
    <n v="8.9294958333333341"/>
    <n v="696.500675"/>
  </r>
  <r>
    <n v="593"/>
    <x v="82"/>
    <x v="1"/>
    <s v="Saturno Inc."/>
    <x v="0"/>
    <s v="INV529DL"/>
    <s v="CAD"/>
    <n v="144"/>
    <n v="8.9294958333333341"/>
    <n v="1285.8474000000001"/>
  </r>
  <r>
    <n v="594"/>
    <x v="264"/>
    <x v="1"/>
    <s v="Saturno Inc."/>
    <x v="17"/>
    <s v="INV757CH"/>
    <s v="CAD"/>
    <n v="294"/>
    <n v="8.9294958333333341"/>
    <n v="2625.2717750000002"/>
  </r>
  <r>
    <n v="595"/>
    <x v="55"/>
    <x v="1"/>
    <s v="Saturno Inc."/>
    <x v="6"/>
    <s v="INV202KY"/>
    <s v="CAD"/>
    <n v="73"/>
    <n v="8.9294958333333341"/>
    <n v="651.85319583333342"/>
  </r>
  <r>
    <n v="596"/>
    <x v="85"/>
    <x v="0"/>
    <s v="Saturno Inc."/>
    <x v="5"/>
    <s v="INV451TI"/>
    <s v="CAD"/>
    <n v="236"/>
    <n v="4.4626208333333341"/>
    <n v="1053.1785166666668"/>
  </r>
  <r>
    <n v="597"/>
    <x v="52"/>
    <x v="1"/>
    <s v="Saturno Inc."/>
    <x v="13"/>
    <s v="INV262DZ"/>
    <s v="CAD"/>
    <n v="206"/>
    <n v="8.9294958333333341"/>
    <n v="1839.4761416666668"/>
  </r>
  <r>
    <n v="598"/>
    <x v="239"/>
    <x v="1"/>
    <s v="Saturno Inc."/>
    <x v="6"/>
    <s v="INV198TI"/>
    <s v="CAD"/>
    <n v="105"/>
    <n v="8.9294958333333341"/>
    <n v="937.59706250000011"/>
  </r>
  <r>
    <n v="599"/>
    <x v="273"/>
    <x v="1"/>
    <s v="Saturno Inc."/>
    <x v="5"/>
    <s v="INV270DV"/>
    <s v="CAD"/>
    <n v="102"/>
    <n v="8.9294958333333341"/>
    <n v="910.80857500000002"/>
  </r>
  <r>
    <n v="600"/>
    <x v="149"/>
    <x v="1"/>
    <s v="Saturno Inc."/>
    <x v="7"/>
    <s v="INV671KS"/>
    <s v="CAD"/>
    <n v="250"/>
    <n v="8.9294958333333341"/>
    <n v="2232.3739583333336"/>
  </r>
  <r>
    <n v="601"/>
    <x v="30"/>
    <x v="0"/>
    <s v="Saturno Inc."/>
    <x v="18"/>
    <s v="INV326JO"/>
    <s v="CAD"/>
    <n v="253"/>
    <n v="4.4626208333333341"/>
    <n v="1129.0430708333336"/>
  </r>
  <r>
    <n v="602"/>
    <x v="42"/>
    <x v="0"/>
    <s v="Saturno Inc."/>
    <x v="18"/>
    <s v="INV173QI"/>
    <s v="CAD"/>
    <n v="89"/>
    <n v="4.4626208333333341"/>
    <n v="397.17325416666677"/>
  </r>
  <r>
    <n v="603"/>
    <x v="185"/>
    <x v="1"/>
    <s v="Saturno Inc."/>
    <x v="2"/>
    <s v="INV180ZH"/>
    <s v="CAD"/>
    <n v="56"/>
    <n v="8.9294958333333341"/>
    <n v="500.05176666666671"/>
  </r>
  <r>
    <n v="604"/>
    <x v="248"/>
    <x v="1"/>
    <s v="Saturno Inc."/>
    <x v="11"/>
    <s v="INV813HQ"/>
    <s v="CAD"/>
    <n v="50"/>
    <n v="8.9294958333333341"/>
    <n v="446.4747916666667"/>
  </r>
  <r>
    <n v="605"/>
    <x v="226"/>
    <x v="1"/>
    <s v="Saturno Inc."/>
    <x v="15"/>
    <s v="INV200EC"/>
    <s v="CAD"/>
    <n v="60"/>
    <n v="8.9294958333333341"/>
    <n v="535.76975000000004"/>
  </r>
  <r>
    <n v="606"/>
    <x v="274"/>
    <x v="1"/>
    <s v="Saturno Inc."/>
    <x v="3"/>
    <s v="INV826TQ"/>
    <s v="CAD"/>
    <n v="286"/>
    <n v="8.9294958333333341"/>
    <n v="2553.8358083333337"/>
  </r>
  <r>
    <n v="607"/>
    <x v="23"/>
    <x v="0"/>
    <s v="Saturno Inc."/>
    <x v="3"/>
    <s v="INV46RK"/>
    <s v="CAD"/>
    <n v="267"/>
    <n v="4.4626208333333341"/>
    <n v="1191.5197625000003"/>
  </r>
  <r>
    <n v="608"/>
    <x v="193"/>
    <x v="1"/>
    <s v="Saturno Inc."/>
    <x v="16"/>
    <s v="INV461EO"/>
    <s v="CAD"/>
    <n v="286"/>
    <n v="8.9294958333333341"/>
    <n v="2553.8358083333337"/>
  </r>
  <r>
    <n v="609"/>
    <x v="52"/>
    <x v="1"/>
    <s v="Saturno Inc."/>
    <x v="11"/>
    <s v="INV967IN"/>
    <s v="CAD"/>
    <n v="189"/>
    <n v="8.9294958333333341"/>
    <n v="1687.6747125000002"/>
  </r>
  <r>
    <n v="610"/>
    <x v="275"/>
    <x v="1"/>
    <s v="Saturno Inc."/>
    <x v="2"/>
    <s v="INV603PL"/>
    <s v="CAD"/>
    <n v="185"/>
    <n v="8.9294958333333341"/>
    <n v="1651.9567291666667"/>
  </r>
  <r>
    <n v="611"/>
    <x v="276"/>
    <x v="1"/>
    <s v="Saturno Inc."/>
    <x v="7"/>
    <s v="INV443OK"/>
    <s v="CAD"/>
    <n v="129"/>
    <n v="8.9294958333333341"/>
    <n v="1151.9049625"/>
  </r>
  <r>
    <n v="612"/>
    <x v="97"/>
    <x v="1"/>
    <s v="Saturno Inc."/>
    <x v="6"/>
    <s v="INV576RY"/>
    <s v="CAD"/>
    <n v="98"/>
    <n v="8.9294958333333341"/>
    <n v="875.0905916666668"/>
  </r>
  <r>
    <n v="613"/>
    <x v="32"/>
    <x v="1"/>
    <s v="Saturno Inc."/>
    <x v="1"/>
    <s v="INV22DX"/>
    <s v="CAD"/>
    <n v="112"/>
    <n v="8.9294958333333341"/>
    <n v="1000.1035333333334"/>
  </r>
  <r>
    <n v="614"/>
    <x v="150"/>
    <x v="1"/>
    <s v="Saturno Inc."/>
    <x v="3"/>
    <s v="INV157TE"/>
    <s v="CAD"/>
    <n v="292"/>
    <n v="8.9294958333333341"/>
    <n v="2607.4127833333337"/>
  </r>
  <r>
    <n v="615"/>
    <x v="277"/>
    <x v="1"/>
    <s v="Saturno Inc."/>
    <x v="16"/>
    <s v="INV184TJ"/>
    <s v="CAD"/>
    <n v="125"/>
    <n v="8.9294958333333341"/>
    <n v="1116.1869791666668"/>
  </r>
  <r>
    <n v="616"/>
    <x v="201"/>
    <x v="1"/>
    <s v="Saturno Inc."/>
    <x v="1"/>
    <s v="INV716IK"/>
    <s v="CAD"/>
    <n v="86"/>
    <n v="8.9294958333333341"/>
    <n v="767.93664166666667"/>
  </r>
  <r>
    <n v="617"/>
    <x v="226"/>
    <x v="0"/>
    <s v="Saturno Inc."/>
    <x v="5"/>
    <s v="INV516QU"/>
    <s v="CAD"/>
    <n v="286"/>
    <n v="4.4626208333333341"/>
    <n v="1276.3095583333336"/>
  </r>
  <r>
    <n v="618"/>
    <x v="61"/>
    <x v="1"/>
    <s v="Saturno Inc."/>
    <x v="7"/>
    <s v="INV613FM"/>
    <s v="CAD"/>
    <n v="204"/>
    <n v="8.9294958333333341"/>
    <n v="1821.61715"/>
  </r>
  <r>
    <n v="619"/>
    <x v="42"/>
    <x v="0"/>
    <s v="Saturno Inc."/>
    <x v="6"/>
    <s v="INV130YA"/>
    <s v="CAD"/>
    <n v="189"/>
    <n v="4.4626208333333341"/>
    <n v="843.43533750000017"/>
  </r>
  <r>
    <n v="620"/>
    <x v="63"/>
    <x v="1"/>
    <s v="Saturno Inc."/>
    <x v="0"/>
    <s v="INV512ZJ"/>
    <s v="CAD"/>
    <n v="243"/>
    <n v="8.9294958333333341"/>
    <n v="2169.8674875000002"/>
  </r>
  <r>
    <n v="621"/>
    <x v="155"/>
    <x v="0"/>
    <s v="Saturno Inc."/>
    <x v="6"/>
    <s v="INV690KI"/>
    <s v="CAD"/>
    <n v="169"/>
    <n v="4.4626208333333341"/>
    <n v="754.18292083333347"/>
  </r>
  <r>
    <n v="622"/>
    <x v="55"/>
    <x v="0"/>
    <s v="Saturno Inc."/>
    <x v="17"/>
    <s v="INV55SP"/>
    <s v="CAD"/>
    <n v="45"/>
    <n v="4.4626208333333341"/>
    <n v="200.81793750000003"/>
  </r>
  <r>
    <n v="623"/>
    <x v="213"/>
    <x v="1"/>
    <s v="Saturno Inc."/>
    <x v="12"/>
    <s v="INV245AD"/>
    <s v="CAD"/>
    <n v="230"/>
    <n v="8.9294958333333341"/>
    <n v="2053.7840416666668"/>
  </r>
  <r>
    <n v="624"/>
    <x v="96"/>
    <x v="0"/>
    <s v="Saturno Inc."/>
    <x v="0"/>
    <s v="INV511WY"/>
    <s v="CAD"/>
    <n v="261"/>
    <n v="4.4626208333333341"/>
    <n v="1164.7440375000001"/>
  </r>
  <r>
    <n v="625"/>
    <x v="234"/>
    <x v="1"/>
    <s v="Saturno Inc."/>
    <x v="16"/>
    <s v="INV903QP"/>
    <s v="CAD"/>
    <n v="177"/>
    <n v="8.9294958333333341"/>
    <n v="1580.5207625"/>
  </r>
  <r>
    <n v="626"/>
    <x v="227"/>
    <x v="1"/>
    <s v="Saturno Inc."/>
    <x v="0"/>
    <s v="INV43KN"/>
    <s v="CAD"/>
    <n v="294"/>
    <n v="8.9294958333333341"/>
    <n v="2625.2717750000002"/>
  </r>
  <r>
    <n v="627"/>
    <x v="50"/>
    <x v="1"/>
    <s v="Saturno Inc."/>
    <x v="17"/>
    <s v="INV386GT"/>
    <s v="CAD"/>
    <n v="160"/>
    <n v="8.9294958333333341"/>
    <n v="1428.7193333333335"/>
  </r>
  <r>
    <n v="628"/>
    <x v="267"/>
    <x v="1"/>
    <s v="Saturno Inc."/>
    <x v="9"/>
    <s v="INV415KW"/>
    <s v="CAD"/>
    <n v="255"/>
    <n v="8.9294958333333341"/>
    <n v="2277.0214375"/>
  </r>
  <r>
    <n v="629"/>
    <x v="56"/>
    <x v="1"/>
    <s v="Saturno Inc."/>
    <x v="6"/>
    <s v="INV759PZ"/>
    <s v="CAD"/>
    <n v="267"/>
    <n v="8.9294958333333341"/>
    <n v="2384.1753875000004"/>
  </r>
  <r>
    <n v="630"/>
    <x v="278"/>
    <x v="1"/>
    <s v="Saturno Inc."/>
    <x v="10"/>
    <s v="INV995ER"/>
    <s v="CAD"/>
    <n v="241"/>
    <n v="8.9294958333333341"/>
    <n v="2152.0084958333337"/>
  </r>
  <r>
    <n v="631"/>
    <x v="105"/>
    <x v="0"/>
    <s v="Saturno Inc."/>
    <x v="6"/>
    <s v="INV719ZU"/>
    <s v="CAD"/>
    <n v="173"/>
    <n v="4.4626208333333341"/>
    <n v="772.03340416666686"/>
  </r>
  <r>
    <n v="632"/>
    <x v="131"/>
    <x v="0"/>
    <s v="Saturno Inc."/>
    <x v="8"/>
    <s v="INV60BC"/>
    <s v="CAD"/>
    <n v="122"/>
    <n v="4.4626208333333341"/>
    <n v="544.43974166666681"/>
  </r>
  <r>
    <n v="633"/>
    <x v="4"/>
    <x v="1"/>
    <s v="Saturno Inc."/>
    <x v="0"/>
    <s v="INV630WM"/>
    <s v="CAD"/>
    <n v="61"/>
    <n v="8.9294958333333341"/>
    <n v="544.69924583333341"/>
  </r>
  <r>
    <n v="634"/>
    <x v="10"/>
    <x v="1"/>
    <s v="Saturno Inc."/>
    <x v="2"/>
    <s v="INV990CT"/>
    <s v="CAD"/>
    <n v="95"/>
    <n v="8.9294958333333341"/>
    <n v="848.30210416666671"/>
  </r>
  <r>
    <n v="635"/>
    <x v="279"/>
    <x v="0"/>
    <s v="Saturno Inc."/>
    <x v="0"/>
    <s v="INV75ST"/>
    <s v="CAD"/>
    <n v="83"/>
    <n v="4.4626208333333341"/>
    <n v="370.39752916666674"/>
  </r>
  <r>
    <n v="636"/>
    <x v="145"/>
    <x v="1"/>
    <s v="Saturno Inc."/>
    <x v="10"/>
    <s v="INV18BD"/>
    <s v="CAD"/>
    <n v="58"/>
    <n v="8.9294958333333341"/>
    <n v="517.91075833333343"/>
  </r>
  <r>
    <n v="637"/>
    <x v="137"/>
    <x v="0"/>
    <s v="Saturno Inc."/>
    <x v="10"/>
    <s v="INV500OO"/>
    <s v="CAD"/>
    <n v="179"/>
    <n v="4.4626208333333341"/>
    <n v="798.80912916666682"/>
  </r>
  <r>
    <n v="638"/>
    <x v="260"/>
    <x v="1"/>
    <s v="Saturno Inc."/>
    <x v="6"/>
    <s v="INV189PM"/>
    <s v="CAD"/>
    <n v="275"/>
    <n v="8.9294958333333341"/>
    <n v="2455.6113541666668"/>
  </r>
  <r>
    <n v="639"/>
    <x v="144"/>
    <x v="1"/>
    <s v="Saturno Inc."/>
    <x v="2"/>
    <s v="INV962NW"/>
    <s v="CAD"/>
    <n v="272"/>
    <n v="8.9294958333333341"/>
    <n v="2428.8228666666669"/>
  </r>
  <r>
    <n v="640"/>
    <x v="45"/>
    <x v="1"/>
    <s v="Saturno Inc."/>
    <x v="16"/>
    <s v="INV489KX"/>
    <s v="CAD"/>
    <n v="232"/>
    <n v="8.9294958333333341"/>
    <n v="2071.6430333333337"/>
  </r>
  <r>
    <n v="641"/>
    <x v="91"/>
    <x v="1"/>
    <s v="Saturno Inc."/>
    <x v="16"/>
    <s v="INV612IH"/>
    <s v="CAD"/>
    <n v="114"/>
    <n v="8.9294958333333341"/>
    <n v="1017.9625250000001"/>
  </r>
  <r>
    <n v="642"/>
    <x v="106"/>
    <x v="0"/>
    <s v="Saturno Inc."/>
    <x v="5"/>
    <s v="INV196XD"/>
    <s v="CAD"/>
    <n v="73"/>
    <n v="4.4626208333333341"/>
    <n v="325.77132083333339"/>
  </r>
  <r>
    <n v="643"/>
    <x v="162"/>
    <x v="0"/>
    <s v="Saturno Inc."/>
    <x v="10"/>
    <s v="INV966KO"/>
    <s v="CAD"/>
    <n v="74"/>
    <n v="4.4626208333333341"/>
    <n v="330.23394166666674"/>
  </r>
  <r>
    <n v="644"/>
    <x v="50"/>
    <x v="1"/>
    <s v="Saturno Inc."/>
    <x v="6"/>
    <s v="INV124BI"/>
    <s v="CAD"/>
    <n v="163"/>
    <n v="8.9294958333333341"/>
    <n v="1455.5078208333334"/>
  </r>
  <r>
    <n v="645"/>
    <x v="100"/>
    <x v="0"/>
    <s v="Saturno Inc."/>
    <x v="16"/>
    <s v="INV438XJ"/>
    <s v="CAD"/>
    <n v="200"/>
    <n v="4.4626208333333341"/>
    <n v="892.52416666666682"/>
  </r>
  <r>
    <n v="646"/>
    <x v="76"/>
    <x v="0"/>
    <s v="Saturno Inc."/>
    <x v="13"/>
    <s v="INV871WK"/>
    <s v="CAD"/>
    <n v="255"/>
    <n v="4.4626208333333341"/>
    <n v="1137.9683125000001"/>
  </r>
  <r>
    <n v="647"/>
    <x v="165"/>
    <x v="1"/>
    <s v="Saturno Inc."/>
    <x v="3"/>
    <s v="INV836KV"/>
    <s v="CAD"/>
    <n v="256"/>
    <n v="8.9294958333333341"/>
    <n v="2285.9509333333335"/>
  </r>
  <r>
    <n v="648"/>
    <x v="129"/>
    <x v="1"/>
    <s v="Saturno Inc."/>
    <x v="6"/>
    <s v="INV485BU"/>
    <s v="CAD"/>
    <n v="171"/>
    <n v="8.9294958333333341"/>
    <n v="1526.9437875000001"/>
  </r>
  <r>
    <n v="649"/>
    <x v="280"/>
    <x v="1"/>
    <s v="Saturno Inc."/>
    <x v="16"/>
    <s v="INV508PW"/>
    <s v="CAD"/>
    <n v="48"/>
    <n v="8.9294958333333341"/>
    <n v="428.61580000000004"/>
  </r>
  <r>
    <n v="650"/>
    <x v="21"/>
    <x v="0"/>
    <s v="Saturno Inc."/>
    <x v="3"/>
    <s v="INV696SY"/>
    <s v="CAD"/>
    <n v="100"/>
    <n v="4.4626208333333341"/>
    <n v="446.26208333333341"/>
  </r>
  <r>
    <n v="651"/>
    <x v="227"/>
    <x v="1"/>
    <s v="Saturno Inc."/>
    <x v="5"/>
    <s v="INV233KI"/>
    <s v="CAD"/>
    <n v="194"/>
    <n v="8.9294958333333341"/>
    <n v="1732.3221916666669"/>
  </r>
  <r>
    <n v="652"/>
    <x v="206"/>
    <x v="1"/>
    <s v="Saturno Inc."/>
    <x v="5"/>
    <s v="INV81CK"/>
    <s v="CAD"/>
    <n v="193"/>
    <n v="8.9294958333333341"/>
    <n v="1723.3926958333334"/>
  </r>
  <r>
    <n v="653"/>
    <x v="240"/>
    <x v="1"/>
    <s v="Saturno Inc."/>
    <x v="18"/>
    <s v="INV561EO"/>
    <s v="CAD"/>
    <n v="127"/>
    <n v="8.9294958333333341"/>
    <n v="1134.0459708333335"/>
  </r>
  <r>
    <n v="654"/>
    <x v="201"/>
    <x v="0"/>
    <s v="Saturno Inc."/>
    <x v="3"/>
    <s v="INV424RD"/>
    <s v="CAD"/>
    <n v="104"/>
    <n v="4.4626208333333341"/>
    <n v="464.11256666666674"/>
  </r>
  <r>
    <n v="655"/>
    <x v="185"/>
    <x v="0"/>
    <s v="Saturno Inc."/>
    <x v="10"/>
    <s v="INV495ZN"/>
    <s v="CAD"/>
    <n v="247"/>
    <n v="4.4626208333333341"/>
    <n v="1102.2673458333336"/>
  </r>
  <r>
    <n v="656"/>
    <x v="281"/>
    <x v="0"/>
    <s v="Saturno Inc."/>
    <x v="19"/>
    <s v="INV211YX"/>
    <s v="CAD"/>
    <n v="180"/>
    <n v="4.4626208333333341"/>
    <n v="803.27175000000011"/>
  </r>
  <r>
    <n v="657"/>
    <x v="6"/>
    <x v="0"/>
    <s v="Saturno Inc."/>
    <x v="16"/>
    <s v="INV484JF"/>
    <s v="CAD"/>
    <n v="269"/>
    <n v="4.4626208333333341"/>
    <n v="1200.4450041666669"/>
  </r>
  <r>
    <n v="658"/>
    <x v="20"/>
    <x v="0"/>
    <s v="Saturno Inc."/>
    <x v="6"/>
    <s v="INV331DM"/>
    <s v="CAD"/>
    <n v="252"/>
    <n v="4.4626208333333341"/>
    <n v="1124.5804500000002"/>
  </r>
  <r>
    <n v="659"/>
    <x v="254"/>
    <x v="1"/>
    <s v="Saturno Inc."/>
    <x v="6"/>
    <s v="INV724AE"/>
    <s v="CAD"/>
    <n v="175"/>
    <n v="8.9294958333333341"/>
    <n v="1562.6617708333335"/>
  </r>
  <r>
    <n v="660"/>
    <x v="282"/>
    <x v="1"/>
    <s v="Saturno Inc."/>
    <x v="6"/>
    <s v="INV2LD"/>
    <s v="CAD"/>
    <n v="177"/>
    <n v="8.9294958333333341"/>
    <n v="1580.5207625"/>
  </r>
  <r>
    <n v="661"/>
    <x v="160"/>
    <x v="1"/>
    <s v="Saturno Inc."/>
    <x v="7"/>
    <s v="INV804ZB"/>
    <s v="CAD"/>
    <n v="146"/>
    <n v="8.9294958333333341"/>
    <n v="1303.7063916666668"/>
  </r>
  <r>
    <n v="662"/>
    <x v="22"/>
    <x v="1"/>
    <s v="Saturno Inc."/>
    <x v="5"/>
    <s v="INV36QK"/>
    <s v="CAD"/>
    <n v="281"/>
    <n v="8.9294958333333341"/>
    <n v="2509.1883291666668"/>
  </r>
  <r>
    <n v="663"/>
    <x v="146"/>
    <x v="1"/>
    <s v="Saturno Inc."/>
    <x v="3"/>
    <s v="INV674HI"/>
    <s v="CAD"/>
    <n v="196"/>
    <n v="8.9294958333333341"/>
    <n v="1750.1811833333336"/>
  </r>
  <r>
    <n v="664"/>
    <x v="237"/>
    <x v="1"/>
    <s v="Saturno Inc."/>
    <x v="2"/>
    <s v="INV843VS"/>
    <s v="CAD"/>
    <n v="277"/>
    <n v="8.9294958333333341"/>
    <n v="2473.4703458333333"/>
  </r>
  <r>
    <n v="665"/>
    <x v="283"/>
    <x v="1"/>
    <s v="Saturno Inc."/>
    <x v="16"/>
    <s v="INV688JP"/>
    <s v="CAD"/>
    <n v="192"/>
    <n v="8.9294958333333341"/>
    <n v="1714.4632000000001"/>
  </r>
  <r>
    <n v="666"/>
    <x v="52"/>
    <x v="1"/>
    <s v="Saturno Inc."/>
    <x v="5"/>
    <s v="INV610OC"/>
    <s v="CAD"/>
    <n v="242"/>
    <n v="8.9294958333333341"/>
    <n v="2160.9379916666667"/>
  </r>
  <r>
    <n v="667"/>
    <x v="34"/>
    <x v="1"/>
    <s v="Saturno Inc."/>
    <x v="7"/>
    <s v="INV986EB"/>
    <s v="CAD"/>
    <n v="111"/>
    <n v="8.9294958333333341"/>
    <n v="991.17403750000005"/>
  </r>
  <r>
    <n v="668"/>
    <x v="62"/>
    <x v="1"/>
    <s v="Saturno Inc."/>
    <x v="3"/>
    <s v="INV786WB"/>
    <s v="CAD"/>
    <n v="171"/>
    <n v="8.9294958333333341"/>
    <n v="1526.9437875000001"/>
  </r>
  <r>
    <n v="669"/>
    <x v="284"/>
    <x v="1"/>
    <s v="Saturno Inc."/>
    <x v="3"/>
    <s v="INV961IP"/>
    <s v="CAD"/>
    <n v="50"/>
    <n v="8.9294958333333341"/>
    <n v="446.4747916666667"/>
  </r>
  <r>
    <n v="670"/>
    <x v="17"/>
    <x v="0"/>
    <s v="Saturno Inc."/>
    <x v="0"/>
    <s v="INV252YW"/>
    <s v="CAD"/>
    <n v="129"/>
    <n v="4.4626208333333341"/>
    <n v="575.67808750000006"/>
  </r>
  <r>
    <n v="671"/>
    <x v="151"/>
    <x v="0"/>
    <s v="Saturno Inc."/>
    <x v="5"/>
    <s v="INV248JI"/>
    <s v="CAD"/>
    <n v="225"/>
    <n v="4.4626208333333341"/>
    <n v="1004.0896875000002"/>
  </r>
  <r>
    <n v="672"/>
    <x v="285"/>
    <x v="1"/>
    <s v="Saturno Inc."/>
    <x v="5"/>
    <s v="INV519IC"/>
    <s v="CAD"/>
    <n v="282"/>
    <n v="8.9294958333333341"/>
    <n v="2518.1178250000003"/>
  </r>
  <r>
    <n v="673"/>
    <x v="8"/>
    <x v="0"/>
    <s v="Saturno Inc."/>
    <x v="18"/>
    <s v="INV112LV"/>
    <s v="CAD"/>
    <n v="169"/>
    <n v="4.4626208333333341"/>
    <n v="754.18292083333347"/>
  </r>
  <r>
    <n v="674"/>
    <x v="69"/>
    <x v="0"/>
    <s v="Saturno Inc."/>
    <x v="17"/>
    <s v="INV641DA"/>
    <s v="CAD"/>
    <n v="271"/>
    <n v="4.4626208333333341"/>
    <n v="1209.3702458333335"/>
  </r>
  <r>
    <n v="675"/>
    <x v="220"/>
    <x v="0"/>
    <s v="Saturno Inc."/>
    <x v="0"/>
    <s v="INV545NJ"/>
    <s v="CAD"/>
    <n v="111"/>
    <n v="4.4626208333333341"/>
    <n v="495.35091250000011"/>
  </r>
  <r>
    <n v="676"/>
    <x v="286"/>
    <x v="1"/>
    <s v="Saturno Inc."/>
    <x v="16"/>
    <s v="INV283EO"/>
    <s v="CAD"/>
    <n v="135"/>
    <n v="8.9294958333333341"/>
    <n v="1205.4819375000002"/>
  </r>
  <r>
    <n v="677"/>
    <x v="287"/>
    <x v="1"/>
    <s v="Saturno Inc."/>
    <x v="17"/>
    <s v="INV519BR"/>
    <s v="CAD"/>
    <n v="130"/>
    <n v="8.9294958333333341"/>
    <n v="1160.8344583333335"/>
  </r>
  <r>
    <n v="678"/>
    <x v="32"/>
    <x v="0"/>
    <s v="Saturno Inc."/>
    <x v="1"/>
    <s v="INV726VX"/>
    <s v="CAD"/>
    <n v="159"/>
    <n v="4.4626208333333341"/>
    <n v="709.55671250000012"/>
  </r>
  <r>
    <n v="679"/>
    <x v="9"/>
    <x v="1"/>
    <s v="Saturno Inc."/>
    <x v="7"/>
    <s v="INV384TR"/>
    <s v="CAD"/>
    <n v="166"/>
    <n v="8.9294958333333341"/>
    <n v="1482.2963083333334"/>
  </r>
  <r>
    <n v="680"/>
    <x v="202"/>
    <x v="0"/>
    <s v="Saturno Inc."/>
    <x v="18"/>
    <s v="INV597WD"/>
    <s v="CAD"/>
    <n v="177"/>
    <n v="4.4626208333333341"/>
    <n v="789.88388750000013"/>
  </r>
  <r>
    <n v="681"/>
    <x v="152"/>
    <x v="1"/>
    <s v="Saturno Inc."/>
    <x v="6"/>
    <s v="INV473HW"/>
    <s v="CAD"/>
    <n v="109"/>
    <n v="8.9294958333333341"/>
    <n v="973.31504583333344"/>
  </r>
  <r>
    <n v="682"/>
    <x v="186"/>
    <x v="1"/>
    <s v="Saturno Inc."/>
    <x v="5"/>
    <s v="INV332HH"/>
    <s v="CAD"/>
    <n v="117"/>
    <n v="8.9294958333333341"/>
    <n v="1044.7510125000001"/>
  </r>
  <r>
    <n v="683"/>
    <x v="288"/>
    <x v="0"/>
    <s v="Saturno Inc."/>
    <x v="6"/>
    <s v="INV616EF"/>
    <s v="CAD"/>
    <n v="83"/>
    <n v="4.4626208333333341"/>
    <n v="370.39752916666674"/>
  </r>
  <r>
    <n v="684"/>
    <x v="50"/>
    <x v="1"/>
    <s v="Saturno Inc."/>
    <x v="6"/>
    <s v="INV332MY"/>
    <s v="CAD"/>
    <n v="192"/>
    <n v="8.9294958333333341"/>
    <n v="1714.4632000000001"/>
  </r>
  <r>
    <n v="685"/>
    <x v="138"/>
    <x v="1"/>
    <s v="Saturno Inc."/>
    <x v="10"/>
    <s v="INV684RN"/>
    <s v="CAD"/>
    <n v="294"/>
    <n v="8.9294958333333341"/>
    <n v="2625.2717750000002"/>
  </r>
  <r>
    <n v="686"/>
    <x v="75"/>
    <x v="1"/>
    <s v="Saturno Inc."/>
    <x v="0"/>
    <s v="INV372QL"/>
    <s v="CAD"/>
    <n v="177"/>
    <n v="8.9294958333333341"/>
    <n v="1580.5207625"/>
  </r>
  <r>
    <n v="687"/>
    <x v="196"/>
    <x v="1"/>
    <s v="Saturno Inc."/>
    <x v="2"/>
    <s v="INV684YU"/>
    <s v="CAD"/>
    <n v="246"/>
    <n v="8.9294958333333341"/>
    <n v="2196.6559750000001"/>
  </r>
  <r>
    <n v="688"/>
    <x v="93"/>
    <x v="1"/>
    <s v="Saturno Inc."/>
    <x v="6"/>
    <s v="INV886NZ"/>
    <s v="CAD"/>
    <n v="157"/>
    <n v="8.9294958333333341"/>
    <n v="1401.9308458333335"/>
  </r>
  <r>
    <n v="689"/>
    <x v="124"/>
    <x v="1"/>
    <s v="Saturno Inc."/>
    <x v="0"/>
    <s v="INV871RB"/>
    <s v="CAD"/>
    <n v="110"/>
    <n v="8.9294958333333341"/>
    <n v="982.24454166666669"/>
  </r>
  <r>
    <n v="690"/>
    <x v="62"/>
    <x v="1"/>
    <s v="Saturno Inc."/>
    <x v="1"/>
    <s v="INV309SE"/>
    <s v="CAD"/>
    <n v="265"/>
    <n v="8.9294958333333341"/>
    <n v="2366.3163958333334"/>
  </r>
  <r>
    <n v="691"/>
    <x v="197"/>
    <x v="1"/>
    <s v="Saturno Inc."/>
    <x v="10"/>
    <s v="INV720YW"/>
    <s v="CAD"/>
    <n v="91"/>
    <n v="8.9294958333333341"/>
    <n v="812.58412083333337"/>
  </r>
  <r>
    <n v="692"/>
    <x v="181"/>
    <x v="0"/>
    <s v="Saturno Inc."/>
    <x v="19"/>
    <s v="INV613NV"/>
    <s v="CAD"/>
    <n v="124"/>
    <n v="4.4626208333333341"/>
    <n v="553.36498333333338"/>
  </r>
  <r>
    <n v="693"/>
    <x v="164"/>
    <x v="1"/>
    <s v="Saturno Inc."/>
    <x v="6"/>
    <s v="INV398KN"/>
    <s v="CAD"/>
    <n v="295"/>
    <n v="8.9294958333333341"/>
    <n v="2634.2012708333336"/>
  </r>
  <r>
    <n v="694"/>
    <x v="264"/>
    <x v="1"/>
    <s v="Saturno Inc."/>
    <x v="0"/>
    <s v="INV931SY"/>
    <s v="CAD"/>
    <n v="214"/>
    <n v="8.9294958333333341"/>
    <n v="1910.9121083333334"/>
  </r>
  <r>
    <n v="695"/>
    <x v="88"/>
    <x v="1"/>
    <s v="Saturno Inc."/>
    <x v="0"/>
    <s v="INV159UF"/>
    <s v="CAD"/>
    <n v="290"/>
    <n v="8.9294958333333341"/>
    <n v="2589.5537916666667"/>
  </r>
  <r>
    <n v="696"/>
    <x v="83"/>
    <x v="1"/>
    <s v="Saturno Inc."/>
    <x v="8"/>
    <s v="INV844NN"/>
    <s v="CAD"/>
    <n v="167"/>
    <n v="8.9294958333333341"/>
    <n v="1491.2258041666669"/>
  </r>
  <r>
    <n v="697"/>
    <x v="289"/>
    <x v="1"/>
    <s v="Saturno Inc."/>
    <x v="12"/>
    <s v="INV328KH"/>
    <s v="CAD"/>
    <n v="204"/>
    <n v="8.9294958333333341"/>
    <n v="1821.61715"/>
  </r>
  <r>
    <n v="698"/>
    <x v="24"/>
    <x v="0"/>
    <s v="Saturno Inc."/>
    <x v="10"/>
    <s v="INV362DJ"/>
    <s v="CAD"/>
    <n v="239"/>
    <n v="4.4626208333333341"/>
    <n v="1066.5663791666668"/>
  </r>
  <r>
    <n v="699"/>
    <x v="249"/>
    <x v="1"/>
    <s v="Saturno Inc."/>
    <x v="17"/>
    <s v="INV963MA"/>
    <s v="CAD"/>
    <n v="66"/>
    <n v="8.9294958333333341"/>
    <n v="589.34672500000011"/>
  </r>
  <r>
    <n v="700"/>
    <x v="120"/>
    <x v="1"/>
    <s v="Saturno Inc."/>
    <x v="4"/>
    <s v="INV730UU"/>
    <s v="CAD"/>
    <n v="191"/>
    <n v="8.9294958333333341"/>
    <n v="1705.5337041666669"/>
  </r>
  <r>
    <n v="701"/>
    <x v="281"/>
    <x v="1"/>
    <s v="Saturno Inc."/>
    <x v="0"/>
    <s v="INV642RJ"/>
    <s v="CAD"/>
    <n v="260"/>
    <n v="8.9294958333333341"/>
    <n v="2321.668916666667"/>
  </r>
  <r>
    <n v="702"/>
    <x v="185"/>
    <x v="1"/>
    <s v="Saturno Inc."/>
    <x v="16"/>
    <s v="INV355VN"/>
    <s v="CAD"/>
    <n v="173"/>
    <n v="8.9294958333333341"/>
    <n v="1544.8027791666668"/>
  </r>
  <r>
    <n v="703"/>
    <x v="24"/>
    <x v="1"/>
    <s v="Saturno Inc."/>
    <x v="15"/>
    <s v="INV579XL"/>
    <s v="CAD"/>
    <n v="102"/>
    <n v="8.9294958333333341"/>
    <n v="910.80857500000002"/>
  </r>
  <r>
    <n v="704"/>
    <x v="271"/>
    <x v="1"/>
    <s v="Saturno Inc."/>
    <x v="6"/>
    <s v="INV718UX"/>
    <s v="CAD"/>
    <n v="239"/>
    <n v="8.9294958333333341"/>
    <n v="2134.1495041666667"/>
  </r>
  <r>
    <n v="705"/>
    <x v="290"/>
    <x v="0"/>
    <s v="Saturno Inc."/>
    <x v="19"/>
    <s v="INV666YI"/>
    <s v="CAD"/>
    <n v="112"/>
    <n v="4.4626208333333341"/>
    <n v="499.81353333333345"/>
  </r>
  <r>
    <n v="706"/>
    <x v="291"/>
    <x v="1"/>
    <s v="Saturno Inc."/>
    <x v="6"/>
    <s v="INV916OF"/>
    <s v="CAD"/>
    <n v="131"/>
    <n v="8.9294958333333341"/>
    <n v="1169.7639541666667"/>
  </r>
  <r>
    <n v="707"/>
    <x v="35"/>
    <x v="1"/>
    <s v="Saturno Inc."/>
    <x v="0"/>
    <s v="INV626WD"/>
    <s v="CAD"/>
    <n v="253"/>
    <n v="8.9294958333333341"/>
    <n v="2259.1624458333335"/>
  </r>
  <r>
    <n v="708"/>
    <x v="292"/>
    <x v="1"/>
    <s v="Saturno Inc."/>
    <x v="2"/>
    <s v="INV995FW"/>
    <s v="CAD"/>
    <n v="202"/>
    <n v="8.9294958333333341"/>
    <n v="1803.7581583333335"/>
  </r>
  <r>
    <n v="709"/>
    <x v="293"/>
    <x v="0"/>
    <s v="Saturno Inc."/>
    <x v="6"/>
    <s v="INV512LM"/>
    <s v="CAD"/>
    <n v="144"/>
    <n v="4.4626208333333341"/>
    <n v="642.61740000000009"/>
  </r>
  <r>
    <n v="710"/>
    <x v="283"/>
    <x v="1"/>
    <s v="Saturno Inc."/>
    <x v="10"/>
    <s v="INV20ST"/>
    <s v="CAD"/>
    <n v="262"/>
    <n v="8.9294958333333341"/>
    <n v="2339.5279083333335"/>
  </r>
  <r>
    <n v="711"/>
    <x v="216"/>
    <x v="1"/>
    <s v="Saturno Inc."/>
    <x v="12"/>
    <s v="INV176NG"/>
    <s v="CAD"/>
    <n v="241"/>
    <n v="8.9294958333333341"/>
    <n v="2152.0084958333337"/>
  </r>
  <r>
    <n v="712"/>
    <x v="270"/>
    <x v="0"/>
    <s v="Saturno Inc."/>
    <x v="13"/>
    <s v="INV996XL"/>
    <s v="CAD"/>
    <n v="116"/>
    <n v="4.4626208333333341"/>
    <n v="517.66401666666673"/>
  </r>
  <r>
    <n v="713"/>
    <x v="264"/>
    <x v="0"/>
    <s v="Saturno Inc."/>
    <x v="7"/>
    <s v="INV707FB"/>
    <s v="CAD"/>
    <n v="46"/>
    <n v="4.4626208333333341"/>
    <n v="205.28055833333337"/>
  </r>
  <r>
    <n v="714"/>
    <x v="28"/>
    <x v="1"/>
    <s v="Saturno Inc."/>
    <x v="5"/>
    <s v="INV131LJ"/>
    <s v="CAD"/>
    <n v="42"/>
    <n v="8.9294958333333341"/>
    <n v="375.03882500000003"/>
  </r>
  <r>
    <n v="715"/>
    <x v="73"/>
    <x v="1"/>
    <s v="Saturno Inc."/>
    <x v="6"/>
    <s v="INV621GU"/>
    <s v="CAD"/>
    <n v="77"/>
    <n v="8.9294958333333341"/>
    <n v="687.57117916666675"/>
  </r>
  <r>
    <n v="716"/>
    <x v="115"/>
    <x v="1"/>
    <s v="Saturno Inc."/>
    <x v="12"/>
    <s v="INV961KV"/>
    <s v="CAD"/>
    <n v="56"/>
    <n v="8.9294958333333341"/>
    <n v="500.05176666666671"/>
  </r>
  <r>
    <n v="717"/>
    <x v="122"/>
    <x v="1"/>
    <s v="Saturno Inc."/>
    <x v="10"/>
    <s v="INV70AJ"/>
    <s v="CAD"/>
    <n v="231"/>
    <n v="8.9294958333333341"/>
    <n v="2062.7135375000003"/>
  </r>
  <r>
    <n v="718"/>
    <x v="169"/>
    <x v="0"/>
    <s v="Saturno Inc."/>
    <x v="6"/>
    <s v="INV71LG"/>
    <s v="CAD"/>
    <n v="276"/>
    <n v="4.4626208333333341"/>
    <n v="1231.6833500000002"/>
  </r>
  <r>
    <n v="719"/>
    <x v="10"/>
    <x v="1"/>
    <s v="Saturno Inc."/>
    <x v="13"/>
    <s v="INV44BQ"/>
    <s v="CAD"/>
    <n v="84"/>
    <n v="8.9294958333333341"/>
    <n v="750.07765000000006"/>
  </r>
  <r>
    <n v="720"/>
    <x v="108"/>
    <x v="1"/>
    <s v="Saturno Inc."/>
    <x v="6"/>
    <s v="INV406PT"/>
    <s v="CAD"/>
    <n v="217"/>
    <n v="8.9294958333333341"/>
    <n v="1937.7005958333334"/>
  </r>
  <r>
    <n v="721"/>
    <x v="182"/>
    <x v="1"/>
    <s v="Saturno Inc."/>
    <x v="9"/>
    <s v="INV883ST"/>
    <s v="CAD"/>
    <n v="80"/>
    <n v="8.9294958333333341"/>
    <n v="714.35966666666673"/>
  </r>
  <r>
    <n v="722"/>
    <x v="23"/>
    <x v="1"/>
    <s v="Saturno Inc."/>
    <x v="10"/>
    <s v="INV166LB"/>
    <s v="CAD"/>
    <n v="295"/>
    <n v="8.9294958333333341"/>
    <n v="2634.2012708333336"/>
  </r>
  <r>
    <n v="723"/>
    <x v="22"/>
    <x v="0"/>
    <s v="Saturno Inc."/>
    <x v="1"/>
    <s v="INV283AH"/>
    <s v="CAD"/>
    <n v="122"/>
    <n v="4.4626208333333341"/>
    <n v="544.43974166666681"/>
  </r>
  <r>
    <n v="724"/>
    <x v="239"/>
    <x v="0"/>
    <s v="Saturno Inc."/>
    <x v="9"/>
    <s v="INV325VA"/>
    <s v="CAD"/>
    <n v="213"/>
    <n v="4.4626208333333341"/>
    <n v="950.53823750000015"/>
  </r>
  <r>
    <n v="725"/>
    <x v="227"/>
    <x v="1"/>
    <s v="Saturno Inc."/>
    <x v="0"/>
    <s v="INV60TL"/>
    <s v="CAD"/>
    <n v="246"/>
    <n v="8.9294958333333341"/>
    <n v="2196.6559750000001"/>
  </r>
  <r>
    <n v="726"/>
    <x v="143"/>
    <x v="1"/>
    <s v="Saturno Inc."/>
    <x v="8"/>
    <s v="INV693XH"/>
    <s v="CAD"/>
    <n v="54"/>
    <n v="8.9294958333333341"/>
    <n v="482.19277500000004"/>
  </r>
  <r>
    <n v="727"/>
    <x v="164"/>
    <x v="1"/>
    <s v="Saturno Inc."/>
    <x v="17"/>
    <s v="INV661XS"/>
    <s v="CAD"/>
    <n v="152"/>
    <n v="8.9294958333333341"/>
    <n v="1357.2833666666668"/>
  </r>
  <r>
    <n v="728"/>
    <x v="158"/>
    <x v="0"/>
    <s v="Saturno Inc."/>
    <x v="0"/>
    <s v="INV754EQ"/>
    <s v="CAD"/>
    <n v="205"/>
    <n v="4.4626208333333341"/>
    <n v="914.83727083333349"/>
  </r>
  <r>
    <n v="729"/>
    <x v="144"/>
    <x v="1"/>
    <s v="Saturno Inc."/>
    <x v="4"/>
    <s v="INV688KX"/>
    <s v="CAD"/>
    <n v="75"/>
    <n v="8.9294958333333341"/>
    <n v="669.71218750000003"/>
  </r>
  <r>
    <n v="730"/>
    <x v="185"/>
    <x v="0"/>
    <s v="Saturno Inc."/>
    <x v="1"/>
    <s v="INV614ZX"/>
    <s v="CAD"/>
    <n v="137"/>
    <n v="4.4626208333333341"/>
    <n v="611.37905416666683"/>
  </r>
  <r>
    <n v="731"/>
    <x v="30"/>
    <x v="0"/>
    <s v="Saturno Inc."/>
    <x v="0"/>
    <s v="INV371VF"/>
    <s v="CAD"/>
    <n v="144"/>
    <n v="4.4626208333333341"/>
    <n v="642.61740000000009"/>
  </r>
  <r>
    <n v="732"/>
    <x v="111"/>
    <x v="1"/>
    <s v="Saturno Inc."/>
    <x v="0"/>
    <s v="INV393YS"/>
    <s v="CAD"/>
    <n v="163"/>
    <n v="8.9294958333333341"/>
    <n v="1455.5078208333334"/>
  </r>
  <r>
    <n v="733"/>
    <x v="152"/>
    <x v="1"/>
    <s v="Saturno Inc."/>
    <x v="16"/>
    <s v="INV170XG"/>
    <s v="CAD"/>
    <n v="194"/>
    <n v="8.9294958333333341"/>
    <n v="1732.3221916666669"/>
  </r>
  <r>
    <n v="734"/>
    <x v="186"/>
    <x v="0"/>
    <s v="Saturno Inc."/>
    <x v="5"/>
    <s v="INV524GF"/>
    <s v="CAD"/>
    <n v="169"/>
    <n v="4.4626208333333341"/>
    <n v="754.18292083333347"/>
  </r>
  <r>
    <n v="735"/>
    <x v="61"/>
    <x v="1"/>
    <s v="Saturno Inc."/>
    <x v="10"/>
    <s v="INV148GP"/>
    <s v="CAD"/>
    <n v="199"/>
    <n v="8.9294958333333341"/>
    <n v="1776.9696708333336"/>
  </r>
  <r>
    <n v="736"/>
    <x v="137"/>
    <x v="0"/>
    <s v="Saturno Inc."/>
    <x v="6"/>
    <s v="INV720WD"/>
    <s v="CAD"/>
    <n v="108"/>
    <n v="4.4626208333333341"/>
    <n v="481.96305000000007"/>
  </r>
  <r>
    <n v="737"/>
    <x v="290"/>
    <x v="0"/>
    <s v="Saturno Inc."/>
    <x v="6"/>
    <s v="INV719WR"/>
    <s v="CAD"/>
    <n v="256"/>
    <n v="4.4626208333333341"/>
    <n v="1142.4309333333335"/>
  </r>
  <r>
    <n v="738"/>
    <x v="294"/>
    <x v="1"/>
    <s v="Saturno Inc."/>
    <x v="4"/>
    <s v="INV25TS"/>
    <s v="CAD"/>
    <n v="238"/>
    <n v="8.9294958333333341"/>
    <n v="2125.2200083333337"/>
  </r>
  <r>
    <n v="739"/>
    <x v="30"/>
    <x v="1"/>
    <s v="Saturno Inc."/>
    <x v="7"/>
    <s v="INV85TY"/>
    <s v="CAD"/>
    <n v="144"/>
    <n v="8.9294958333333341"/>
    <n v="1285.8474000000001"/>
  </r>
  <r>
    <n v="740"/>
    <x v="293"/>
    <x v="1"/>
    <s v="Saturno Inc."/>
    <x v="7"/>
    <s v="INV604PK"/>
    <s v="CAD"/>
    <n v="57"/>
    <n v="8.9294958333333341"/>
    <n v="508.98126250000007"/>
  </r>
  <r>
    <n v="741"/>
    <x v="91"/>
    <x v="0"/>
    <s v="Saturno Inc."/>
    <x v="5"/>
    <s v="INV965WK"/>
    <s v="CAD"/>
    <n v="116"/>
    <n v="4.4626208333333341"/>
    <n v="517.66401666666673"/>
  </r>
  <r>
    <n v="742"/>
    <x v="245"/>
    <x v="1"/>
    <s v="Saturno Inc."/>
    <x v="5"/>
    <s v="INV187MV"/>
    <s v="CAD"/>
    <n v="227"/>
    <n v="8.9294958333333341"/>
    <n v="2026.9955541666668"/>
  </r>
  <r>
    <n v="743"/>
    <x v="260"/>
    <x v="0"/>
    <s v="Saturno Inc."/>
    <x v="13"/>
    <s v="INV151NP"/>
    <s v="CAD"/>
    <n v="291"/>
    <n v="4.4626208333333341"/>
    <n v="1298.6226625000002"/>
  </r>
  <r>
    <n v="744"/>
    <x v="263"/>
    <x v="1"/>
    <s v="Saturno Inc."/>
    <x v="0"/>
    <s v="INV844YJ"/>
    <s v="CAD"/>
    <n v="228"/>
    <n v="8.9294958333333341"/>
    <n v="2035.9250500000003"/>
  </r>
  <r>
    <n v="745"/>
    <x v="131"/>
    <x v="1"/>
    <s v="Saturno Inc."/>
    <x v="6"/>
    <s v="INV850VN"/>
    <s v="CAD"/>
    <n v="164"/>
    <n v="8.9294958333333341"/>
    <n v="1464.4373166666669"/>
  </r>
  <r>
    <n v="746"/>
    <x v="11"/>
    <x v="0"/>
    <s v="Saturno Inc."/>
    <x v="0"/>
    <s v="INV478JJ"/>
    <s v="CAD"/>
    <n v="210"/>
    <n v="4.4626208333333341"/>
    <n v="937.15037500000017"/>
  </r>
  <r>
    <n v="747"/>
    <x v="295"/>
    <x v="1"/>
    <s v="Saturno Inc."/>
    <x v="2"/>
    <s v="INV730XR"/>
    <s v="CAD"/>
    <n v="120"/>
    <n v="8.9294958333333341"/>
    <n v="1071.5395000000001"/>
  </r>
  <r>
    <n v="748"/>
    <x v="283"/>
    <x v="0"/>
    <s v="Saturno Inc."/>
    <x v="19"/>
    <s v="INV417VS"/>
    <s v="CAD"/>
    <n v="194"/>
    <n v="4.4626208333333341"/>
    <n v="865.74844166666685"/>
  </r>
  <r>
    <n v="749"/>
    <x v="83"/>
    <x v="1"/>
    <s v="Saturno Inc."/>
    <x v="4"/>
    <s v="INV5BM"/>
    <s v="CAD"/>
    <n v="173"/>
    <n v="8.9294958333333341"/>
    <n v="1544.8027791666668"/>
  </r>
  <r>
    <n v="750"/>
    <x v="226"/>
    <x v="1"/>
    <s v="Saturno Inc."/>
    <x v="2"/>
    <s v="INV326YQ"/>
    <s v="CAD"/>
    <n v="149"/>
    <n v="8.9294958333333341"/>
    <n v="1330.4948791666668"/>
  </r>
  <r>
    <n v="751"/>
    <x v="120"/>
    <x v="1"/>
    <s v="Saturno Inc."/>
    <x v="6"/>
    <s v="INV493GG"/>
    <s v="CAD"/>
    <n v="62"/>
    <n v="8.9294958333333341"/>
    <n v="553.62874166666666"/>
  </r>
  <r>
    <n v="752"/>
    <x v="188"/>
    <x v="0"/>
    <s v="Saturno Inc."/>
    <x v="13"/>
    <s v="INV312KJ"/>
    <s v="CAD"/>
    <n v="127"/>
    <n v="4.4626208333333341"/>
    <n v="566.75284583333348"/>
  </r>
  <r>
    <n v="753"/>
    <x v="91"/>
    <x v="0"/>
    <s v="Saturno Inc."/>
    <x v="9"/>
    <s v="INV948WN"/>
    <s v="CAD"/>
    <n v="135"/>
    <n v="4.4626208333333341"/>
    <n v="602.45381250000014"/>
  </r>
  <r>
    <n v="754"/>
    <x v="248"/>
    <x v="0"/>
    <s v="Saturno Inc."/>
    <x v="2"/>
    <s v="INV844AS"/>
    <s v="CAD"/>
    <n v="88"/>
    <n v="4.4626208333333341"/>
    <n v="392.71063333333342"/>
  </r>
  <r>
    <n v="755"/>
    <x v="60"/>
    <x v="1"/>
    <s v="Saturno Inc."/>
    <x v="10"/>
    <s v="INV486HY"/>
    <s v="CAD"/>
    <n v="226"/>
    <n v="8.9294958333333341"/>
    <n v="2018.0660583333336"/>
  </r>
  <r>
    <n v="756"/>
    <x v="264"/>
    <x v="0"/>
    <s v="Saturno Inc."/>
    <x v="0"/>
    <s v="INV359DU"/>
    <s v="CAD"/>
    <n v="155"/>
    <n v="4.4626208333333341"/>
    <n v="691.70622916666684"/>
  </r>
  <r>
    <n v="757"/>
    <x v="210"/>
    <x v="0"/>
    <s v="Saturno Inc."/>
    <x v="5"/>
    <s v="INV158LV"/>
    <s v="CAD"/>
    <n v="250"/>
    <n v="4.4626208333333341"/>
    <n v="1115.6552083333336"/>
  </r>
  <r>
    <n v="758"/>
    <x v="55"/>
    <x v="1"/>
    <s v="Saturno Inc."/>
    <x v="6"/>
    <s v="INV145BV"/>
    <s v="CAD"/>
    <n v="137"/>
    <n v="8.9294958333333341"/>
    <n v="1223.3409291666667"/>
  </r>
  <r>
    <n v="759"/>
    <x v="172"/>
    <x v="0"/>
    <s v="Saturno Inc."/>
    <x v="19"/>
    <s v="INV578XQ"/>
    <s v="CAD"/>
    <n v="119"/>
    <n v="4.4626208333333341"/>
    <n v="531.05187916666671"/>
  </r>
  <r>
    <n v="760"/>
    <x v="37"/>
    <x v="1"/>
    <s v="Saturno Inc."/>
    <x v="2"/>
    <s v="INV523SB"/>
    <s v="CAD"/>
    <n v="287"/>
    <n v="8.9294958333333341"/>
    <n v="2562.7653041666667"/>
  </r>
  <r>
    <n v="761"/>
    <x v="191"/>
    <x v="1"/>
    <s v="Saturno Inc."/>
    <x v="5"/>
    <s v="INV873SH"/>
    <s v="CAD"/>
    <n v="119"/>
    <n v="8.9294958333333341"/>
    <n v="1062.6100041666668"/>
  </r>
  <r>
    <n v="762"/>
    <x v="79"/>
    <x v="0"/>
    <s v="Saturno Inc."/>
    <x v="6"/>
    <s v="INV716PP"/>
    <s v="CAD"/>
    <n v="112"/>
    <n v="4.4626208333333341"/>
    <n v="499.81353333333345"/>
  </r>
  <r>
    <n v="763"/>
    <x v="37"/>
    <x v="0"/>
    <s v="Saturno Inc."/>
    <x v="0"/>
    <s v="INV269HA"/>
    <s v="CAD"/>
    <n v="80"/>
    <n v="4.4626208333333341"/>
    <n v="357.0096666666667"/>
  </r>
  <r>
    <n v="764"/>
    <x v="149"/>
    <x v="1"/>
    <s v="Saturno Inc."/>
    <x v="2"/>
    <s v="INV69RP"/>
    <s v="CAD"/>
    <n v="72"/>
    <n v="8.9294958333333341"/>
    <n v="642.92370000000005"/>
  </r>
  <r>
    <n v="765"/>
    <x v="209"/>
    <x v="1"/>
    <s v="Saturno Inc."/>
    <x v="6"/>
    <s v="INV630RN"/>
    <s v="CAD"/>
    <n v="42"/>
    <n v="8.9294958333333341"/>
    <n v="375.03882500000003"/>
  </r>
  <r>
    <n v="766"/>
    <x v="69"/>
    <x v="0"/>
    <s v="Saturno Inc."/>
    <x v="15"/>
    <s v="INV517PB"/>
    <s v="CAD"/>
    <n v="52"/>
    <n v="4.4626208333333341"/>
    <n v="232.05628333333337"/>
  </r>
  <r>
    <n v="767"/>
    <x v="238"/>
    <x v="0"/>
    <s v="Saturno Inc."/>
    <x v="0"/>
    <s v="INV677EV"/>
    <s v="CAD"/>
    <n v="106"/>
    <n v="4.4626208333333341"/>
    <n v="473.03780833333343"/>
  </r>
  <r>
    <n v="768"/>
    <x v="259"/>
    <x v="0"/>
    <s v="Saturno Inc."/>
    <x v="6"/>
    <s v="INV46HA"/>
    <s v="CAD"/>
    <n v="280"/>
    <n v="4.4626208333333341"/>
    <n v="1249.5338333333336"/>
  </r>
  <r>
    <n v="769"/>
    <x v="70"/>
    <x v="1"/>
    <s v="Saturno Inc."/>
    <x v="4"/>
    <s v="INV480XD"/>
    <s v="CAD"/>
    <n v="119"/>
    <n v="8.9294958333333341"/>
    <n v="1062.6100041666668"/>
  </r>
  <r>
    <n v="770"/>
    <x v="296"/>
    <x v="0"/>
    <s v="Saturno Inc."/>
    <x v="14"/>
    <s v="INV501NJ"/>
    <s v="CAD"/>
    <n v="142"/>
    <n v="4.4626208333333341"/>
    <n v="633.6921583333334"/>
  </r>
  <r>
    <n v="771"/>
    <x v="16"/>
    <x v="0"/>
    <s v="Saturno Inc."/>
    <x v="10"/>
    <s v="INV703IG"/>
    <s v="CAD"/>
    <n v="252"/>
    <n v="4.4626208333333341"/>
    <n v="1124.5804500000002"/>
  </r>
  <r>
    <n v="772"/>
    <x v="8"/>
    <x v="0"/>
    <s v="Saturno Inc."/>
    <x v="19"/>
    <s v="INV264GB"/>
    <s v="CAD"/>
    <n v="186"/>
    <n v="4.4626208333333341"/>
    <n v="830.04747500000019"/>
  </r>
  <r>
    <n v="773"/>
    <x v="140"/>
    <x v="0"/>
    <s v="Saturno Inc."/>
    <x v="17"/>
    <s v="INV612DO"/>
    <s v="CAD"/>
    <n v="78"/>
    <n v="4.4626208333333341"/>
    <n v="348.08442500000007"/>
  </r>
  <r>
    <n v="774"/>
    <x v="193"/>
    <x v="0"/>
    <s v="Saturno Inc."/>
    <x v="7"/>
    <s v="INV435LA"/>
    <s v="CAD"/>
    <n v="80"/>
    <n v="4.4626208333333341"/>
    <n v="357.0096666666667"/>
  </r>
  <r>
    <n v="775"/>
    <x v="156"/>
    <x v="1"/>
    <s v="Saturno Inc."/>
    <x v="4"/>
    <s v="INV176FS"/>
    <s v="CAD"/>
    <n v="241"/>
    <n v="8.9294958333333341"/>
    <n v="2152.0084958333337"/>
  </r>
  <r>
    <n v="776"/>
    <x v="26"/>
    <x v="1"/>
    <s v="Saturno Inc."/>
    <x v="17"/>
    <s v="INV218WF"/>
    <s v="CAD"/>
    <n v="294"/>
    <n v="8.9294958333333341"/>
    <n v="2625.2717750000002"/>
  </r>
  <r>
    <n v="777"/>
    <x v="145"/>
    <x v="1"/>
    <s v="Saturno Inc."/>
    <x v="6"/>
    <s v="INV327JK"/>
    <s v="CAD"/>
    <n v="257"/>
    <n v="8.9294958333333341"/>
    <n v="2294.880429166667"/>
  </r>
  <r>
    <n v="778"/>
    <x v="157"/>
    <x v="1"/>
    <s v="Saturno Inc."/>
    <x v="0"/>
    <s v="INV0ZM"/>
    <s v="CAD"/>
    <n v="213"/>
    <n v="8.9294958333333341"/>
    <n v="1901.9826125000002"/>
  </r>
  <r>
    <n v="779"/>
    <x v="297"/>
    <x v="1"/>
    <s v="Saturno Inc."/>
    <x v="4"/>
    <s v="INV217VM"/>
    <s v="CAD"/>
    <n v="111"/>
    <n v="8.9294958333333341"/>
    <n v="991.17403750000005"/>
  </r>
  <r>
    <n v="780"/>
    <x v="251"/>
    <x v="0"/>
    <s v="Saturno Inc."/>
    <x v="9"/>
    <s v="INV775HR"/>
    <s v="CAD"/>
    <n v="215"/>
    <n v="4.4626208333333341"/>
    <n v="959.46347916666684"/>
  </r>
  <r>
    <n v="781"/>
    <x v="191"/>
    <x v="1"/>
    <s v="Saturno Inc."/>
    <x v="3"/>
    <s v="INV534NC"/>
    <s v="CAD"/>
    <n v="257"/>
    <n v="8.9294958333333341"/>
    <n v="2294.880429166667"/>
  </r>
  <r>
    <n v="782"/>
    <x v="164"/>
    <x v="1"/>
    <s v="Saturno Inc."/>
    <x v="17"/>
    <s v="INV943WS"/>
    <s v="CAD"/>
    <n v="295"/>
    <n v="8.9294958333333341"/>
    <n v="2634.2012708333336"/>
  </r>
  <r>
    <n v="783"/>
    <x v="0"/>
    <x v="1"/>
    <s v="Saturno Inc."/>
    <x v="3"/>
    <s v="INV747MV"/>
    <s v="CAD"/>
    <n v="244"/>
    <n v="8.9294958333333341"/>
    <n v="2178.7969833333336"/>
  </r>
  <r>
    <n v="784"/>
    <x v="198"/>
    <x v="1"/>
    <s v="Saturno Inc."/>
    <x v="13"/>
    <s v="INV904YB"/>
    <s v="CAD"/>
    <n v="212"/>
    <n v="8.9294958333333341"/>
    <n v="1893.0531166666669"/>
  </r>
  <r>
    <n v="785"/>
    <x v="113"/>
    <x v="0"/>
    <s v="Saturno Inc."/>
    <x v="0"/>
    <s v="INV510VD"/>
    <s v="CAD"/>
    <n v="293"/>
    <n v="4.4626208333333341"/>
    <n v="1307.547904166667"/>
  </r>
  <r>
    <n v="786"/>
    <x v="36"/>
    <x v="0"/>
    <s v="Saturno Inc."/>
    <x v="0"/>
    <s v="INV233WD"/>
    <s v="CAD"/>
    <n v="279"/>
    <n v="4.4626208333333341"/>
    <n v="1245.0712125000002"/>
  </r>
  <r>
    <n v="787"/>
    <x v="154"/>
    <x v="1"/>
    <s v="Saturno Inc."/>
    <x v="8"/>
    <s v="INV58PY"/>
    <s v="CAD"/>
    <n v="174"/>
    <n v="8.9294958333333341"/>
    <n v="1553.7322750000001"/>
  </r>
  <r>
    <n v="788"/>
    <x v="124"/>
    <x v="0"/>
    <s v="Saturno Inc."/>
    <x v="6"/>
    <s v="INV885OC"/>
    <s v="CAD"/>
    <n v="234"/>
    <n v="4.4626208333333341"/>
    <n v="1044.2532750000003"/>
  </r>
  <r>
    <n v="789"/>
    <x v="182"/>
    <x v="1"/>
    <s v="Saturno Inc."/>
    <x v="6"/>
    <s v="INV319RB"/>
    <s v="CAD"/>
    <n v="177"/>
    <n v="8.9294958333333341"/>
    <n v="1580.5207625"/>
  </r>
  <r>
    <n v="790"/>
    <x v="298"/>
    <x v="1"/>
    <s v="Saturno Inc."/>
    <x v="6"/>
    <s v="INV449YL"/>
    <s v="CAD"/>
    <n v="258"/>
    <n v="8.9294958333333341"/>
    <n v="2303.809925"/>
  </r>
  <r>
    <n v="791"/>
    <x v="227"/>
    <x v="0"/>
    <s v="Saturno Inc."/>
    <x v="4"/>
    <s v="INV416OV"/>
    <s v="CAD"/>
    <n v="244"/>
    <n v="4.4626208333333341"/>
    <n v="1088.8794833333336"/>
  </r>
  <r>
    <n v="792"/>
    <x v="24"/>
    <x v="0"/>
    <s v="Saturno Inc."/>
    <x v="7"/>
    <s v="INV332WT"/>
    <s v="CAD"/>
    <n v="210"/>
    <n v="4.4626208333333341"/>
    <n v="937.15037500000017"/>
  </r>
  <r>
    <n v="793"/>
    <x v="236"/>
    <x v="0"/>
    <s v="Saturno Inc."/>
    <x v="6"/>
    <s v="INV554JS"/>
    <s v="CAD"/>
    <n v="130"/>
    <n v="4.4626208333333341"/>
    <n v="580.14070833333346"/>
  </r>
  <r>
    <n v="794"/>
    <x v="298"/>
    <x v="0"/>
    <s v="Saturno Inc."/>
    <x v="2"/>
    <s v="INV837WO"/>
    <s v="CAD"/>
    <n v="70"/>
    <n v="4.4626208333333341"/>
    <n v="312.38345833333341"/>
  </r>
  <r>
    <n v="795"/>
    <x v="56"/>
    <x v="1"/>
    <s v="Saturno Inc."/>
    <x v="8"/>
    <s v="INV474BS"/>
    <s v="CAD"/>
    <n v="55"/>
    <n v="8.9294958333333341"/>
    <n v="491.12227083333335"/>
  </r>
  <r>
    <n v="796"/>
    <x v="234"/>
    <x v="0"/>
    <s v="Saturno Inc."/>
    <x v="4"/>
    <s v="INV64WC"/>
    <s v="CAD"/>
    <n v="133"/>
    <n v="4.4626208333333341"/>
    <n v="593.52857083333345"/>
  </r>
  <r>
    <n v="797"/>
    <x v="107"/>
    <x v="1"/>
    <s v="Saturno Inc."/>
    <x v="4"/>
    <s v="INV696RL"/>
    <s v="CAD"/>
    <n v="145"/>
    <n v="8.9294958333333341"/>
    <n v="1294.7768958333334"/>
  </r>
  <r>
    <n v="798"/>
    <x v="299"/>
    <x v="1"/>
    <s v="Saturno Inc."/>
    <x v="12"/>
    <s v="INV840GR"/>
    <s v="CAD"/>
    <n v="242"/>
    <n v="8.9294958333333341"/>
    <n v="2160.9379916666667"/>
  </r>
  <r>
    <n v="799"/>
    <x v="123"/>
    <x v="0"/>
    <s v="Saturno Inc."/>
    <x v="13"/>
    <s v="INV969BY"/>
    <s v="CAD"/>
    <n v="184"/>
    <n v="4.4626208333333341"/>
    <n v="821.1222333333335"/>
  </r>
  <r>
    <n v="800"/>
    <x v="45"/>
    <x v="1"/>
    <s v="Saturno Inc."/>
    <x v="2"/>
    <s v="INV695RA"/>
    <s v="CAD"/>
    <n v="88"/>
    <n v="8.9294958333333341"/>
    <n v="785.7956333333334"/>
  </r>
  <r>
    <n v="801"/>
    <x v="23"/>
    <x v="0"/>
    <s v="Saturno Inc."/>
    <x v="15"/>
    <s v="INV874LL"/>
    <s v="CAD"/>
    <n v="194"/>
    <n v="4.4626208333333341"/>
    <n v="865.74844166666685"/>
  </r>
  <r>
    <n v="802"/>
    <x v="300"/>
    <x v="1"/>
    <s v="Saturno Inc."/>
    <x v="6"/>
    <s v="INV752IE"/>
    <s v="CAD"/>
    <n v="209"/>
    <n v="8.9294958333333341"/>
    <n v="1866.2646291666667"/>
  </r>
  <r>
    <n v="803"/>
    <x v="301"/>
    <x v="1"/>
    <s v="Saturno Inc."/>
    <x v="2"/>
    <s v="INV378MC"/>
    <s v="CAD"/>
    <n v="257"/>
    <n v="8.9294958333333341"/>
    <n v="2294.880429166667"/>
  </r>
  <r>
    <n v="804"/>
    <x v="85"/>
    <x v="1"/>
    <s v="Saturno Inc."/>
    <x v="9"/>
    <s v="INV967ZW"/>
    <s v="CAD"/>
    <n v="72"/>
    <n v="8.9294958333333341"/>
    <n v="642.92370000000005"/>
  </r>
  <r>
    <n v="805"/>
    <x v="302"/>
    <x v="0"/>
    <s v="Saturno Inc."/>
    <x v="6"/>
    <s v="INV571BE"/>
    <s v="CAD"/>
    <n v="174"/>
    <n v="4.4626208333333341"/>
    <n v="776.49602500000015"/>
  </r>
  <r>
    <n v="806"/>
    <x v="92"/>
    <x v="0"/>
    <s v="Saturno Inc."/>
    <x v="3"/>
    <s v="INV535VS"/>
    <s v="CAD"/>
    <n v="101"/>
    <n v="4.4626208333333341"/>
    <n v="450.72470416666675"/>
  </r>
  <r>
    <n v="807"/>
    <x v="39"/>
    <x v="0"/>
    <s v="Saturno Inc."/>
    <x v="3"/>
    <s v="INV530IB"/>
    <s v="CAD"/>
    <n v="268"/>
    <n v="4.4626208333333341"/>
    <n v="1195.9823833333335"/>
  </r>
  <r>
    <n v="808"/>
    <x v="3"/>
    <x v="0"/>
    <s v="Saturno Inc."/>
    <x v="0"/>
    <s v="INV272XY"/>
    <s v="CAD"/>
    <n v="229"/>
    <n v="4.4626208333333341"/>
    <n v="1021.9401708333335"/>
  </r>
  <r>
    <n v="809"/>
    <x v="45"/>
    <x v="1"/>
    <s v="Saturno Inc."/>
    <x v="3"/>
    <s v="INV914NR"/>
    <s v="CAD"/>
    <n v="241"/>
    <n v="8.9294958333333341"/>
    <n v="2152.0084958333337"/>
  </r>
  <r>
    <n v="810"/>
    <x v="303"/>
    <x v="1"/>
    <s v="Saturno Inc."/>
    <x v="11"/>
    <s v="INV634MY"/>
    <s v="CAD"/>
    <n v="299"/>
    <n v="8.9294958333333341"/>
    <n v="2669.9192541666671"/>
  </r>
  <r>
    <n v="811"/>
    <x v="177"/>
    <x v="1"/>
    <s v="Saturno Inc."/>
    <x v="0"/>
    <s v="INV517UM"/>
    <s v="CAD"/>
    <n v="286"/>
    <n v="8.9294958333333341"/>
    <n v="2553.8358083333337"/>
  </r>
  <r>
    <n v="812"/>
    <x v="191"/>
    <x v="0"/>
    <s v="Saturno Inc."/>
    <x v="17"/>
    <s v="INV263SW"/>
    <s v="CAD"/>
    <n v="261"/>
    <n v="4.4626208333333341"/>
    <n v="1164.7440375000001"/>
  </r>
  <r>
    <n v="813"/>
    <x v="192"/>
    <x v="0"/>
    <s v="Saturno Inc."/>
    <x v="16"/>
    <s v="INV395HR"/>
    <s v="CAD"/>
    <n v="141"/>
    <n v="4.4626208333333341"/>
    <n v="629.22953750000011"/>
  </r>
  <r>
    <n v="814"/>
    <x v="304"/>
    <x v="1"/>
    <s v="Saturno Inc."/>
    <x v="6"/>
    <s v="INV291RF"/>
    <s v="CAD"/>
    <n v="225"/>
    <n v="8.9294958333333341"/>
    <n v="2009.1365625000001"/>
  </r>
  <r>
    <n v="815"/>
    <x v="176"/>
    <x v="0"/>
    <s v="Saturno Inc."/>
    <x v="10"/>
    <s v="INV266KS"/>
    <s v="CAD"/>
    <n v="149"/>
    <n v="4.4626208333333341"/>
    <n v="664.93050416666676"/>
  </r>
  <r>
    <n v="816"/>
    <x v="263"/>
    <x v="1"/>
    <s v="Saturno Inc."/>
    <x v="0"/>
    <s v="INV37TK"/>
    <s v="CAD"/>
    <n v="214"/>
    <n v="8.9294958333333341"/>
    <n v="1910.9121083333334"/>
  </r>
  <r>
    <n v="817"/>
    <x v="139"/>
    <x v="1"/>
    <s v="Saturno Inc."/>
    <x v="13"/>
    <s v="INV519UE"/>
    <s v="CAD"/>
    <n v="296"/>
    <n v="8.9294958333333341"/>
    <n v="2643.1307666666671"/>
  </r>
  <r>
    <n v="818"/>
    <x v="305"/>
    <x v="0"/>
    <s v="Saturno Inc."/>
    <x v="10"/>
    <s v="INV988UI"/>
    <s v="CAD"/>
    <n v="230"/>
    <n v="4.4626208333333341"/>
    <n v="1026.4027916666669"/>
  </r>
  <r>
    <n v="819"/>
    <x v="43"/>
    <x v="1"/>
    <s v="Saturno Inc."/>
    <x v="3"/>
    <s v="INV665JM"/>
    <s v="CAD"/>
    <n v="143"/>
    <n v="8.9294958333333341"/>
    <n v="1276.9179041666669"/>
  </r>
  <r>
    <n v="820"/>
    <x v="266"/>
    <x v="1"/>
    <s v="Saturno Inc."/>
    <x v="3"/>
    <s v="INV829KV"/>
    <s v="CAD"/>
    <n v="68"/>
    <n v="8.9294958333333341"/>
    <n v="607.20571666666672"/>
  </r>
  <r>
    <n v="821"/>
    <x v="306"/>
    <x v="1"/>
    <s v="Saturno Inc."/>
    <x v="2"/>
    <s v="INV887HN"/>
    <s v="CAD"/>
    <n v="259"/>
    <n v="8.9294958333333341"/>
    <n v="2312.7394208333335"/>
  </r>
  <r>
    <n v="822"/>
    <x v="307"/>
    <x v="1"/>
    <s v="Saturno Inc."/>
    <x v="7"/>
    <s v="INV279MT"/>
    <s v="CAD"/>
    <n v="84"/>
    <n v="8.9294958333333341"/>
    <n v="750.07765000000006"/>
  </r>
  <r>
    <n v="823"/>
    <x v="258"/>
    <x v="0"/>
    <s v="Saturno Inc."/>
    <x v="2"/>
    <s v="INV517DJ"/>
    <s v="CAD"/>
    <n v="239"/>
    <n v="4.4626208333333341"/>
    <n v="1066.5663791666668"/>
  </r>
  <r>
    <n v="824"/>
    <x v="117"/>
    <x v="1"/>
    <s v="Saturno Inc."/>
    <x v="2"/>
    <s v="INV139FO"/>
    <s v="CAD"/>
    <n v="167"/>
    <n v="8.9294958333333341"/>
    <n v="1491.2258041666669"/>
  </r>
  <r>
    <n v="825"/>
    <x v="123"/>
    <x v="1"/>
    <s v="Saturno Inc."/>
    <x v="2"/>
    <s v="INV681UL"/>
    <s v="CAD"/>
    <n v="158"/>
    <n v="8.9294958333333341"/>
    <n v="1410.8603416666667"/>
  </r>
  <r>
    <n v="826"/>
    <x v="234"/>
    <x v="1"/>
    <s v="Saturno Inc."/>
    <x v="10"/>
    <s v="INV170XR"/>
    <s v="CAD"/>
    <n v="78"/>
    <n v="8.9294958333333341"/>
    <n v="696.500675"/>
  </r>
  <r>
    <n v="827"/>
    <x v="156"/>
    <x v="0"/>
    <s v="Saturno Inc."/>
    <x v="2"/>
    <s v="INV490JI"/>
    <s v="CAD"/>
    <n v="175"/>
    <n v="4.4626208333333341"/>
    <n v="780.95864583333343"/>
  </r>
  <r>
    <n v="828"/>
    <x v="243"/>
    <x v="0"/>
    <s v="Saturno Inc."/>
    <x v="0"/>
    <s v="INV339PO"/>
    <s v="CAD"/>
    <n v="146"/>
    <n v="4.4626208333333341"/>
    <n v="651.54264166666678"/>
  </r>
  <r>
    <n v="829"/>
    <x v="133"/>
    <x v="1"/>
    <s v="Saturno Inc."/>
    <x v="6"/>
    <s v="INV543ON"/>
    <s v="CAD"/>
    <n v="151"/>
    <n v="8.9294958333333341"/>
    <n v="1348.3538708333335"/>
  </r>
  <r>
    <n v="830"/>
    <x v="210"/>
    <x v="0"/>
    <s v="Saturno Inc."/>
    <x v="6"/>
    <s v="INV369VO"/>
    <s v="CAD"/>
    <n v="178"/>
    <n v="4.4626208333333341"/>
    <n v="794.34650833333353"/>
  </r>
  <r>
    <n v="831"/>
    <x v="39"/>
    <x v="1"/>
    <s v="Saturno Inc."/>
    <x v="2"/>
    <s v="INV421RO"/>
    <s v="CAD"/>
    <n v="147"/>
    <n v="8.9294958333333341"/>
    <n v="1312.6358875000001"/>
  </r>
  <r>
    <n v="832"/>
    <x v="216"/>
    <x v="1"/>
    <s v="Saturno Inc."/>
    <x v="6"/>
    <s v="INV333ZX"/>
    <s v="CAD"/>
    <n v="52"/>
    <n v="8.9294958333333341"/>
    <n v="464.33378333333337"/>
  </r>
  <r>
    <n v="833"/>
    <x v="199"/>
    <x v="0"/>
    <s v="Saturno Inc."/>
    <x v="11"/>
    <s v="INV597LT"/>
    <s v="CAD"/>
    <n v="100"/>
    <n v="4.4626208333333341"/>
    <n v="446.26208333333341"/>
  </r>
  <r>
    <n v="834"/>
    <x v="308"/>
    <x v="0"/>
    <s v="Saturno Inc."/>
    <x v="0"/>
    <s v="INV294US"/>
    <s v="CAD"/>
    <n v="152"/>
    <n v="4.4626208333333341"/>
    <n v="678.31836666666675"/>
  </r>
  <r>
    <n v="835"/>
    <x v="161"/>
    <x v="0"/>
    <s v="Saturno Inc."/>
    <x v="2"/>
    <s v="INV836EU"/>
    <s v="CAD"/>
    <n v="268"/>
    <n v="4.4626208333333341"/>
    <n v="1195.9823833333335"/>
  </r>
  <r>
    <n v="836"/>
    <x v="151"/>
    <x v="1"/>
    <s v="Saturno Inc."/>
    <x v="4"/>
    <s v="INV97OU"/>
    <s v="CAD"/>
    <n v="121"/>
    <n v="8.9294958333333341"/>
    <n v="1080.4689958333333"/>
  </r>
  <r>
    <n v="837"/>
    <x v="309"/>
    <x v="1"/>
    <s v="Saturno Inc."/>
    <x v="15"/>
    <s v="INV779FP"/>
    <s v="CAD"/>
    <n v="136"/>
    <n v="8.9294958333333341"/>
    <n v="1214.4114333333334"/>
  </r>
  <r>
    <n v="838"/>
    <x v="125"/>
    <x v="1"/>
    <s v="Saturno Inc."/>
    <x v="1"/>
    <s v="INV98YF"/>
    <s v="CAD"/>
    <n v="48"/>
    <n v="8.9294958333333341"/>
    <n v="428.61580000000004"/>
  </r>
  <r>
    <n v="839"/>
    <x v="24"/>
    <x v="0"/>
    <s v="Saturno Inc."/>
    <x v="3"/>
    <s v="INV287LN"/>
    <s v="CAD"/>
    <n v="129"/>
    <n v="4.4626208333333341"/>
    <n v="575.67808750000006"/>
  </r>
  <r>
    <n v="840"/>
    <x v="305"/>
    <x v="1"/>
    <s v="Saturno Inc."/>
    <x v="3"/>
    <s v="INV814AW"/>
    <s v="CAD"/>
    <n v="161"/>
    <n v="8.9294958333333341"/>
    <n v="1437.6488291666667"/>
  </r>
  <r>
    <n v="841"/>
    <x v="173"/>
    <x v="0"/>
    <s v="Saturno Inc."/>
    <x v="6"/>
    <s v="INV116GW"/>
    <s v="CAD"/>
    <n v="218"/>
    <n v="4.4626208333333341"/>
    <n v="972.85134166666683"/>
  </r>
  <r>
    <n v="842"/>
    <x v="33"/>
    <x v="1"/>
    <s v="Saturno Inc."/>
    <x v="2"/>
    <s v="INV849UM"/>
    <s v="CAD"/>
    <n v="133"/>
    <n v="8.9294958333333341"/>
    <n v="1187.6229458333335"/>
  </r>
  <r>
    <n v="843"/>
    <x v="144"/>
    <x v="1"/>
    <s v="Saturno Inc."/>
    <x v="14"/>
    <s v="INV494UJ"/>
    <s v="CAD"/>
    <n v="77"/>
    <n v="8.9294958333333341"/>
    <n v="687.57117916666675"/>
  </r>
  <r>
    <n v="844"/>
    <x v="43"/>
    <x v="1"/>
    <s v="Saturno Inc."/>
    <x v="17"/>
    <s v="INV324OO"/>
    <s v="CAD"/>
    <n v="132"/>
    <n v="8.9294958333333341"/>
    <n v="1178.6934500000002"/>
  </r>
  <r>
    <n v="845"/>
    <x v="197"/>
    <x v="1"/>
    <s v="Saturno Inc."/>
    <x v="10"/>
    <s v="INV676ZQ"/>
    <s v="CAD"/>
    <n v="210"/>
    <n v="8.9294958333333341"/>
    <n v="1875.1941250000002"/>
  </r>
  <r>
    <n v="846"/>
    <x v="243"/>
    <x v="1"/>
    <s v="Saturno Inc."/>
    <x v="6"/>
    <s v="INV20KL"/>
    <s v="CAD"/>
    <n v="59"/>
    <n v="8.9294958333333341"/>
    <n v="526.84025416666668"/>
  </r>
  <r>
    <n v="847"/>
    <x v="11"/>
    <x v="1"/>
    <s v="Saturno Inc."/>
    <x v="14"/>
    <s v="INV232JU"/>
    <s v="CAD"/>
    <n v="280"/>
    <n v="8.9294958333333341"/>
    <n v="2500.2588333333333"/>
  </r>
  <r>
    <n v="848"/>
    <x v="28"/>
    <x v="1"/>
    <s v="Saturno Inc."/>
    <x v="5"/>
    <s v="INV515GO"/>
    <s v="CAD"/>
    <n v="102"/>
    <n v="8.9294958333333341"/>
    <n v="910.80857500000002"/>
  </r>
  <r>
    <n v="849"/>
    <x v="226"/>
    <x v="1"/>
    <s v="Saturno Inc."/>
    <x v="9"/>
    <s v="INV72KU"/>
    <s v="CAD"/>
    <n v="277"/>
    <n v="8.9294958333333341"/>
    <n v="2473.4703458333333"/>
  </r>
  <r>
    <n v="850"/>
    <x v="238"/>
    <x v="0"/>
    <s v="Saturno Inc."/>
    <x v="5"/>
    <s v="INV477QQ"/>
    <s v="CAD"/>
    <n v="136"/>
    <n v="4.4626208333333341"/>
    <n v="606.91643333333343"/>
  </r>
  <r>
    <n v="851"/>
    <x v="310"/>
    <x v="1"/>
    <s v="Saturno Inc."/>
    <x v="9"/>
    <s v="INV773EQ"/>
    <s v="CAD"/>
    <n v="269"/>
    <n v="8.9294958333333341"/>
    <n v="2402.0343791666669"/>
  </r>
  <r>
    <n v="852"/>
    <x v="234"/>
    <x v="1"/>
    <s v="Saturno Inc."/>
    <x v="7"/>
    <s v="INV407ML"/>
    <s v="CAD"/>
    <n v="182"/>
    <n v="8.9294958333333341"/>
    <n v="1625.1682416666667"/>
  </r>
  <r>
    <n v="853"/>
    <x v="240"/>
    <x v="0"/>
    <s v="Saturno Inc."/>
    <x v="0"/>
    <s v="INV544SF"/>
    <s v="CAD"/>
    <n v="280"/>
    <n v="4.4626208333333341"/>
    <n v="1249.5338333333336"/>
  </r>
  <r>
    <n v="854"/>
    <x v="20"/>
    <x v="1"/>
    <s v="Saturno Inc."/>
    <x v="4"/>
    <s v="INV127RX"/>
    <s v="CAD"/>
    <n v="94"/>
    <n v="8.9294958333333341"/>
    <n v="839.37260833333335"/>
  </r>
  <r>
    <n v="855"/>
    <x v="8"/>
    <x v="1"/>
    <s v="Saturno Inc."/>
    <x v="9"/>
    <s v="INV272GH"/>
    <s v="CAD"/>
    <n v="184"/>
    <n v="8.9294958333333341"/>
    <n v="1643.0272333333335"/>
  </r>
  <r>
    <n v="856"/>
    <x v="41"/>
    <x v="1"/>
    <s v="Saturno Inc."/>
    <x v="5"/>
    <s v="INV727PZ"/>
    <s v="CAD"/>
    <n v="250"/>
    <n v="8.9294958333333341"/>
    <n v="2232.3739583333336"/>
  </r>
  <r>
    <n v="857"/>
    <x v="149"/>
    <x v="0"/>
    <s v="Saturno Inc."/>
    <x v="5"/>
    <s v="INV301WM"/>
    <s v="CAD"/>
    <n v="253"/>
    <n v="4.4626208333333341"/>
    <n v="1129.0430708333336"/>
  </r>
  <r>
    <n v="858"/>
    <x v="137"/>
    <x v="0"/>
    <s v="Saturno Inc."/>
    <x v="2"/>
    <s v="INV202DB"/>
    <s v="CAD"/>
    <n v="93"/>
    <n v="4.4626208333333341"/>
    <n v="415.0237375000001"/>
  </r>
  <r>
    <n v="859"/>
    <x v="44"/>
    <x v="1"/>
    <s v="Saturno Inc."/>
    <x v="0"/>
    <s v="INV584RC"/>
    <s v="CAD"/>
    <n v="269"/>
    <n v="8.9294958333333341"/>
    <n v="2402.0343791666669"/>
  </r>
  <r>
    <n v="860"/>
    <x v="125"/>
    <x v="0"/>
    <s v="Saturno Inc."/>
    <x v="6"/>
    <s v="INV395QD"/>
    <s v="CAD"/>
    <n v="275"/>
    <n v="4.4626208333333341"/>
    <n v="1227.2207291666668"/>
  </r>
  <r>
    <n v="861"/>
    <x v="130"/>
    <x v="1"/>
    <s v="Saturno Inc."/>
    <x v="10"/>
    <s v="INV690VI"/>
    <s v="CAD"/>
    <n v="127"/>
    <n v="8.9294958333333341"/>
    <n v="1134.0459708333335"/>
  </r>
  <r>
    <n v="862"/>
    <x v="43"/>
    <x v="1"/>
    <s v="Saturno Inc."/>
    <x v="16"/>
    <s v="INV582RI"/>
    <s v="CAD"/>
    <n v="277"/>
    <n v="8.9294958333333341"/>
    <n v="2473.4703458333333"/>
  </r>
  <r>
    <n v="863"/>
    <x v="307"/>
    <x v="1"/>
    <s v="Saturno Inc."/>
    <x v="18"/>
    <s v="INV352KX"/>
    <s v="CAD"/>
    <n v="168"/>
    <n v="8.9294958333333341"/>
    <n v="1500.1553000000001"/>
  </r>
  <r>
    <n v="864"/>
    <x v="294"/>
    <x v="0"/>
    <s v="Saturno Inc."/>
    <x v="6"/>
    <s v="INV629NQ"/>
    <s v="CAD"/>
    <n v="235"/>
    <n v="4.4626208333333341"/>
    <n v="1048.7158958333334"/>
  </r>
  <r>
    <n v="865"/>
    <x v="81"/>
    <x v="1"/>
    <s v="Saturno Inc."/>
    <x v="3"/>
    <s v="INV747BC"/>
    <s v="CAD"/>
    <n v="96"/>
    <n v="8.9294958333333341"/>
    <n v="857.23160000000007"/>
  </r>
  <r>
    <n v="866"/>
    <x v="155"/>
    <x v="1"/>
    <s v="Saturno Inc."/>
    <x v="14"/>
    <s v="INV789NF"/>
    <s v="CAD"/>
    <n v="46"/>
    <n v="8.9294958333333341"/>
    <n v="410.75680833333337"/>
  </r>
  <r>
    <n v="867"/>
    <x v="191"/>
    <x v="1"/>
    <s v="Saturno Inc."/>
    <x v="13"/>
    <s v="INV439FY"/>
    <s v="CAD"/>
    <n v="220"/>
    <n v="8.9294958333333341"/>
    <n v="1964.4890833333334"/>
  </r>
  <r>
    <n v="868"/>
    <x v="287"/>
    <x v="0"/>
    <s v="Saturno Inc."/>
    <x v="2"/>
    <s v="INV387AJ"/>
    <s v="CAD"/>
    <n v="150"/>
    <n v="4.4626208333333341"/>
    <n v="669.39312500000017"/>
  </r>
  <r>
    <n v="869"/>
    <x v="187"/>
    <x v="1"/>
    <s v="Saturno Inc."/>
    <x v="14"/>
    <s v="INV345AM"/>
    <s v="CAD"/>
    <n v="103"/>
    <n v="8.9294958333333341"/>
    <n v="919.73807083333338"/>
  </r>
  <r>
    <n v="870"/>
    <x v="172"/>
    <x v="0"/>
    <s v="Saturno Inc."/>
    <x v="3"/>
    <s v="INV552ME"/>
    <s v="CAD"/>
    <n v="260"/>
    <n v="4.4626208333333341"/>
    <n v="1160.2814166666669"/>
  </r>
  <r>
    <n v="871"/>
    <x v="22"/>
    <x v="0"/>
    <s v="Saturno Inc."/>
    <x v="0"/>
    <s v="INV500OB"/>
    <s v="CAD"/>
    <n v="111"/>
    <n v="4.4626208333333341"/>
    <n v="495.35091250000011"/>
  </r>
  <r>
    <n v="872"/>
    <x v="19"/>
    <x v="1"/>
    <s v="Saturno Inc."/>
    <x v="3"/>
    <s v="INV168SE"/>
    <s v="CAD"/>
    <n v="67"/>
    <n v="8.9294958333333341"/>
    <n v="598.27622083333335"/>
  </r>
  <r>
    <n v="873"/>
    <x v="57"/>
    <x v="0"/>
    <s v="Saturno Inc."/>
    <x v="6"/>
    <s v="INV754WY"/>
    <s v="CAD"/>
    <n v="177"/>
    <n v="4.4626208333333341"/>
    <n v="789.88388750000013"/>
  </r>
  <r>
    <n v="874"/>
    <x v="49"/>
    <x v="0"/>
    <s v="Saturno Inc."/>
    <x v="7"/>
    <s v="INV925LB"/>
    <s v="CAD"/>
    <n v="68"/>
    <n v="4.4626208333333341"/>
    <n v="303.45821666666671"/>
  </r>
  <r>
    <n v="875"/>
    <x v="169"/>
    <x v="1"/>
    <s v="Saturno Inc."/>
    <x v="4"/>
    <s v="INV321AP"/>
    <s v="CAD"/>
    <n v="156"/>
    <n v="8.9294958333333341"/>
    <n v="1393.00135"/>
  </r>
  <r>
    <n v="876"/>
    <x v="145"/>
    <x v="0"/>
    <s v="Saturno Inc."/>
    <x v="6"/>
    <s v="INV179KO"/>
    <s v="CAD"/>
    <n v="167"/>
    <n v="4.4626208333333341"/>
    <n v="745.25767916666678"/>
  </r>
  <r>
    <n v="877"/>
    <x v="94"/>
    <x v="0"/>
    <s v="Saturno Inc."/>
    <x v="5"/>
    <s v="INV400AU"/>
    <s v="CAD"/>
    <n v="86"/>
    <n v="4.4626208333333341"/>
    <n v="383.78539166666673"/>
  </r>
  <r>
    <n v="878"/>
    <x v="202"/>
    <x v="1"/>
    <s v="Saturno Inc."/>
    <x v="15"/>
    <s v="INV972UK"/>
    <s v="CAD"/>
    <n v="79"/>
    <n v="8.9294958333333341"/>
    <n v="705.43017083333336"/>
  </r>
  <r>
    <n v="879"/>
    <x v="206"/>
    <x v="0"/>
    <s v="Saturno Inc."/>
    <x v="9"/>
    <s v="INV426KY"/>
    <s v="CAD"/>
    <n v="101"/>
    <n v="4.4626208333333341"/>
    <n v="450.72470416666675"/>
  </r>
  <r>
    <n v="880"/>
    <x v="147"/>
    <x v="0"/>
    <s v="Saturno Inc."/>
    <x v="5"/>
    <s v="INV541XM"/>
    <s v="CAD"/>
    <n v="148"/>
    <n v="4.4626208333333341"/>
    <n v="660.46788333333348"/>
  </r>
  <r>
    <n v="881"/>
    <x v="231"/>
    <x v="0"/>
    <s v="Saturno Inc."/>
    <x v="1"/>
    <s v="INV41OM"/>
    <s v="CAD"/>
    <n v="298"/>
    <n v="4.4626208333333341"/>
    <n v="1329.8610083333335"/>
  </r>
  <r>
    <n v="882"/>
    <x v="236"/>
    <x v="1"/>
    <s v="Saturno Inc."/>
    <x v="17"/>
    <s v="INV745DA"/>
    <s v="CAD"/>
    <n v="72"/>
    <n v="8.9294958333333341"/>
    <n v="642.92370000000005"/>
  </r>
  <r>
    <n v="883"/>
    <x v="183"/>
    <x v="0"/>
    <s v="Saturno Inc."/>
    <x v="2"/>
    <s v="INV758JZ"/>
    <s v="CAD"/>
    <n v="205"/>
    <n v="4.4626208333333341"/>
    <n v="914.83727083333349"/>
  </r>
  <r>
    <n v="884"/>
    <x v="107"/>
    <x v="0"/>
    <s v="Saturno Inc."/>
    <x v="16"/>
    <s v="INV614MM"/>
    <s v="CAD"/>
    <n v="255"/>
    <n v="4.4626208333333341"/>
    <n v="1137.9683125000001"/>
  </r>
  <r>
    <n v="885"/>
    <x v="47"/>
    <x v="0"/>
    <s v="Saturno Inc."/>
    <x v="0"/>
    <s v="INV387KY"/>
    <s v="CAD"/>
    <n v="78"/>
    <n v="4.4626208333333341"/>
    <n v="348.08442500000007"/>
  </r>
  <r>
    <n v="886"/>
    <x v="196"/>
    <x v="1"/>
    <s v="Saturno Inc."/>
    <x v="17"/>
    <s v="INV999UQ"/>
    <s v="CAD"/>
    <n v="125"/>
    <n v="8.9294958333333341"/>
    <n v="1116.1869791666668"/>
  </r>
  <r>
    <n v="887"/>
    <x v="311"/>
    <x v="1"/>
    <s v="Saturno Inc."/>
    <x v="2"/>
    <s v="INV931ST"/>
    <s v="CAD"/>
    <n v="149"/>
    <n v="8.9294958333333341"/>
    <n v="1330.4948791666668"/>
  </r>
  <r>
    <n v="888"/>
    <x v="246"/>
    <x v="1"/>
    <s v="Saturno Inc."/>
    <x v="1"/>
    <s v="INV985ZK"/>
    <s v="CAD"/>
    <n v="177"/>
    <n v="8.9294958333333341"/>
    <n v="1580.5207625"/>
  </r>
  <r>
    <n v="889"/>
    <x v="16"/>
    <x v="1"/>
    <s v="Saturno Inc."/>
    <x v="11"/>
    <s v="INV92IL"/>
    <s v="CAD"/>
    <n v="140"/>
    <n v="8.9294958333333341"/>
    <n v="1250.1294166666667"/>
  </r>
  <r>
    <n v="890"/>
    <x v="35"/>
    <x v="1"/>
    <s v="Saturno Inc."/>
    <x v="6"/>
    <s v="INV423KB"/>
    <s v="CAD"/>
    <n v="113"/>
    <n v="8.9294958333333341"/>
    <n v="1009.0330291666668"/>
  </r>
  <r>
    <n v="891"/>
    <x v="24"/>
    <x v="1"/>
    <s v="Saturno Inc."/>
    <x v="6"/>
    <s v="INV943GN"/>
    <s v="CAD"/>
    <n v="247"/>
    <n v="8.9294958333333341"/>
    <n v="2205.5854708333336"/>
  </r>
  <r>
    <n v="892"/>
    <x v="193"/>
    <x v="1"/>
    <s v="Saturno Inc."/>
    <x v="3"/>
    <s v="INV704QY"/>
    <s v="CAD"/>
    <n v="255"/>
    <n v="8.9294958333333341"/>
    <n v="2277.0214375"/>
  </r>
  <r>
    <n v="893"/>
    <x v="189"/>
    <x v="0"/>
    <s v="Saturno Inc."/>
    <x v="7"/>
    <s v="INV974HZ"/>
    <s v="CAD"/>
    <n v="237"/>
    <n v="4.4626208333333341"/>
    <n v="1057.6411375000002"/>
  </r>
  <r>
    <n v="894"/>
    <x v="77"/>
    <x v="0"/>
    <s v="Saturno Inc."/>
    <x v="14"/>
    <s v="INV668HC"/>
    <s v="CAD"/>
    <n v="116"/>
    <n v="4.4626208333333341"/>
    <n v="517.66401666666673"/>
  </r>
  <r>
    <n v="895"/>
    <x v="41"/>
    <x v="1"/>
    <s v="Saturno Inc."/>
    <x v="3"/>
    <s v="INV5YB"/>
    <s v="CAD"/>
    <n v="277"/>
    <n v="8.9294958333333341"/>
    <n v="2473.4703458333333"/>
  </r>
  <r>
    <n v="896"/>
    <x v="43"/>
    <x v="1"/>
    <s v="Saturno Inc."/>
    <x v="0"/>
    <s v="INV109GK"/>
    <s v="CAD"/>
    <n v="57"/>
    <n v="8.9294958333333341"/>
    <n v="508.98126250000007"/>
  </r>
  <r>
    <n v="897"/>
    <x v="78"/>
    <x v="1"/>
    <s v="Saturno Inc."/>
    <x v="14"/>
    <s v="INV86EF"/>
    <s v="CAD"/>
    <n v="234"/>
    <n v="8.9294958333333341"/>
    <n v="2089.5020250000002"/>
  </r>
  <r>
    <n v="898"/>
    <x v="19"/>
    <x v="1"/>
    <s v="Saturno Inc."/>
    <x v="6"/>
    <s v="INV759MX"/>
    <s v="CAD"/>
    <n v="159"/>
    <n v="8.9294958333333341"/>
    <n v="1419.7898375000002"/>
  </r>
  <r>
    <n v="899"/>
    <x v="31"/>
    <x v="1"/>
    <s v="Saturno Inc."/>
    <x v="17"/>
    <s v="INV293AT"/>
    <s v="CAD"/>
    <n v="116"/>
    <n v="8.9294958333333341"/>
    <n v="1035.8215166666669"/>
  </r>
  <r>
    <n v="900"/>
    <x v="312"/>
    <x v="1"/>
    <s v="Saturno Inc."/>
    <x v="6"/>
    <s v="INV427DV"/>
    <s v="CAD"/>
    <n v="210"/>
    <n v="8.9294958333333341"/>
    <n v="1875.1941250000002"/>
  </r>
  <r>
    <n v="901"/>
    <x v="152"/>
    <x v="0"/>
    <s v="Saturno Inc."/>
    <x v="16"/>
    <s v="INV407SC"/>
    <s v="CAD"/>
    <n v="74"/>
    <n v="4.4626208333333341"/>
    <n v="330.23394166666674"/>
  </r>
  <r>
    <n v="902"/>
    <x v="55"/>
    <x v="1"/>
    <s v="Saturno Inc."/>
    <x v="0"/>
    <s v="INV534XF"/>
    <s v="CAD"/>
    <n v="260"/>
    <n v="8.9294958333333341"/>
    <n v="2321.668916666667"/>
  </r>
  <r>
    <n v="903"/>
    <x v="263"/>
    <x v="0"/>
    <s v="Saturno Inc."/>
    <x v="12"/>
    <s v="INV874NF"/>
    <s v="CAD"/>
    <n v="146"/>
    <n v="4.4626208333333341"/>
    <n v="651.54264166666678"/>
  </r>
  <r>
    <n v="904"/>
    <x v="276"/>
    <x v="1"/>
    <s v="Saturno Inc."/>
    <x v="5"/>
    <s v="INV455CL"/>
    <s v="CAD"/>
    <n v="196"/>
    <n v="8.9294958333333341"/>
    <n v="1750.1811833333336"/>
  </r>
  <r>
    <n v="905"/>
    <x v="33"/>
    <x v="1"/>
    <s v="Saturno Inc."/>
    <x v="13"/>
    <s v="INV803CI"/>
    <s v="CAD"/>
    <n v="297"/>
    <n v="8.9294958333333341"/>
    <n v="2652.0602625000001"/>
  </r>
  <r>
    <n v="906"/>
    <x v="20"/>
    <x v="0"/>
    <s v="Saturno Inc."/>
    <x v="5"/>
    <s v="INV240NC"/>
    <s v="CAD"/>
    <n v="162"/>
    <n v="4.4626208333333341"/>
    <n v="722.9445750000001"/>
  </r>
  <r>
    <n v="907"/>
    <x v="21"/>
    <x v="1"/>
    <s v="Saturno Inc."/>
    <x v="12"/>
    <s v="INV525HM"/>
    <s v="CAD"/>
    <n v="122"/>
    <n v="8.9294958333333341"/>
    <n v="1089.3984916666668"/>
  </r>
  <r>
    <n v="908"/>
    <x v="178"/>
    <x v="0"/>
    <s v="Saturno Inc."/>
    <x v="3"/>
    <s v="INV571IA"/>
    <s v="CAD"/>
    <n v="162"/>
    <n v="4.4626208333333341"/>
    <n v="722.9445750000001"/>
  </r>
  <r>
    <n v="909"/>
    <x v="154"/>
    <x v="0"/>
    <s v="Saturno Inc."/>
    <x v="6"/>
    <s v="INV513IB"/>
    <s v="CAD"/>
    <n v="91"/>
    <n v="4.4626208333333341"/>
    <n v="406.0984958333334"/>
  </r>
  <r>
    <n v="910"/>
    <x v="141"/>
    <x v="1"/>
    <s v="Saturno Inc."/>
    <x v="17"/>
    <s v="INV860VD"/>
    <s v="CAD"/>
    <n v="149"/>
    <n v="8.9294958333333341"/>
    <n v="1330.4948791666668"/>
  </r>
  <r>
    <n v="911"/>
    <x v="32"/>
    <x v="1"/>
    <s v="Saturno Inc."/>
    <x v="7"/>
    <s v="INV782DQ"/>
    <s v="CAD"/>
    <n v="114"/>
    <n v="8.9294958333333341"/>
    <n v="1017.9625250000001"/>
  </r>
  <r>
    <n v="912"/>
    <x v="91"/>
    <x v="0"/>
    <s v="Saturno Inc."/>
    <x v="8"/>
    <s v="INV33DX"/>
    <s v="CAD"/>
    <n v="139"/>
    <n v="4.4626208333333341"/>
    <n v="620.30429583333341"/>
  </r>
  <r>
    <n v="913"/>
    <x v="97"/>
    <x v="1"/>
    <s v="Saturno Inc."/>
    <x v="13"/>
    <s v="INV813TE"/>
    <s v="CAD"/>
    <n v="117"/>
    <n v="8.9294958333333341"/>
    <n v="1044.7510125000001"/>
  </r>
  <r>
    <n v="914"/>
    <x v="61"/>
    <x v="1"/>
    <s v="Saturno Inc."/>
    <x v="6"/>
    <s v="INV713GZ"/>
    <s v="CAD"/>
    <n v="175"/>
    <n v="8.9294958333333341"/>
    <n v="1562.6617708333335"/>
  </r>
  <r>
    <n v="915"/>
    <x v="156"/>
    <x v="1"/>
    <s v="Saturno Inc."/>
    <x v="8"/>
    <s v="INV61EZ"/>
    <s v="CAD"/>
    <n v="290"/>
    <n v="8.9294958333333341"/>
    <n v="2589.5537916666667"/>
  </r>
  <r>
    <n v="916"/>
    <x v="210"/>
    <x v="1"/>
    <s v="Saturno Inc."/>
    <x v="3"/>
    <s v="INV752PJ"/>
    <s v="CAD"/>
    <n v="132"/>
    <n v="8.9294958333333341"/>
    <n v="1178.6934500000002"/>
  </r>
  <r>
    <n v="917"/>
    <x v="171"/>
    <x v="1"/>
    <s v="Saturno Inc."/>
    <x v="6"/>
    <s v="INV84AB"/>
    <s v="CAD"/>
    <n v="278"/>
    <n v="8.9294958333333341"/>
    <n v="2482.3998416666668"/>
  </r>
  <r>
    <n v="918"/>
    <x v="128"/>
    <x v="0"/>
    <s v="Saturno Inc."/>
    <x v="3"/>
    <s v="INV733LT"/>
    <s v="CAD"/>
    <n v="103"/>
    <n v="4.4626208333333341"/>
    <n v="459.64994583333339"/>
  </r>
  <r>
    <n v="919"/>
    <x v="17"/>
    <x v="1"/>
    <s v="Saturno Inc."/>
    <x v="6"/>
    <s v="INV335XC"/>
    <s v="CAD"/>
    <n v="296"/>
    <n v="8.9294958333333341"/>
    <n v="2643.1307666666671"/>
  </r>
  <r>
    <n v="920"/>
    <x v="35"/>
    <x v="1"/>
    <s v="Saturno Inc."/>
    <x v="3"/>
    <s v="INV274TE"/>
    <s v="CAD"/>
    <n v="273"/>
    <n v="8.9294958333333341"/>
    <n v="2437.7523625000003"/>
  </r>
  <r>
    <n v="921"/>
    <x v="203"/>
    <x v="1"/>
    <s v="Saturno Inc."/>
    <x v="14"/>
    <s v="INV370RD"/>
    <s v="CAD"/>
    <n v="70"/>
    <n v="8.9294958333333341"/>
    <n v="625.06470833333333"/>
  </r>
  <r>
    <n v="922"/>
    <x v="282"/>
    <x v="1"/>
    <s v="Saturno Inc."/>
    <x v="17"/>
    <s v="INV233UU"/>
    <s v="CAD"/>
    <n v="48"/>
    <n v="8.9294958333333341"/>
    <n v="428.61580000000004"/>
  </r>
  <r>
    <n v="923"/>
    <x v="106"/>
    <x v="1"/>
    <s v="Saturno Inc."/>
    <x v="2"/>
    <s v="INV304UJ"/>
    <s v="CAD"/>
    <n v="223"/>
    <n v="8.9294958333333341"/>
    <n v="1991.2775708333336"/>
  </r>
  <r>
    <n v="924"/>
    <x v="101"/>
    <x v="0"/>
    <s v="Saturno Inc."/>
    <x v="3"/>
    <s v="INV565QE"/>
    <s v="CAD"/>
    <n v="179"/>
    <n v="4.4626208333333341"/>
    <n v="798.80912916666682"/>
  </r>
  <r>
    <n v="925"/>
    <x v="54"/>
    <x v="0"/>
    <s v="Saturno Inc."/>
    <x v="3"/>
    <s v="INV38YZ"/>
    <s v="CAD"/>
    <n v="225"/>
    <n v="4.4626208333333341"/>
    <n v="1004.0896875000002"/>
  </r>
  <r>
    <n v="926"/>
    <x v="4"/>
    <x v="1"/>
    <s v="Saturno Inc."/>
    <x v="3"/>
    <s v="INV338RM"/>
    <s v="CAD"/>
    <n v="179"/>
    <n v="8.9294958333333341"/>
    <n v="1598.3797541666668"/>
  </r>
  <r>
    <n v="927"/>
    <x v="156"/>
    <x v="1"/>
    <s v="Saturno Inc."/>
    <x v="9"/>
    <s v="INV267RA"/>
    <s v="CAD"/>
    <n v="235"/>
    <n v="8.9294958333333341"/>
    <n v="2098.4315208333337"/>
  </r>
  <r>
    <n v="928"/>
    <x v="155"/>
    <x v="1"/>
    <s v="Saturno Inc."/>
    <x v="3"/>
    <s v="INV474DT"/>
    <s v="CAD"/>
    <n v="63"/>
    <n v="8.9294958333333341"/>
    <n v="562.55823750000002"/>
  </r>
  <r>
    <n v="929"/>
    <x v="181"/>
    <x v="1"/>
    <s v="Saturno Inc."/>
    <x v="4"/>
    <s v="INV348QA"/>
    <s v="CAD"/>
    <n v="113"/>
    <n v="8.9294958333333341"/>
    <n v="1009.0330291666668"/>
  </r>
  <r>
    <n v="930"/>
    <x v="95"/>
    <x v="0"/>
    <s v="Saturno Inc."/>
    <x v="7"/>
    <s v="INV277AD"/>
    <s v="CAD"/>
    <n v="105"/>
    <n v="4.4626208333333341"/>
    <n v="468.57518750000008"/>
  </r>
  <r>
    <n v="931"/>
    <x v="55"/>
    <x v="0"/>
    <s v="Saturno Inc."/>
    <x v="5"/>
    <s v="INV373AK"/>
    <s v="CAD"/>
    <n v="87"/>
    <n v="4.4626208333333341"/>
    <n v="388.24801250000007"/>
  </r>
  <r>
    <n v="932"/>
    <x v="279"/>
    <x v="1"/>
    <s v="Saturno Inc."/>
    <x v="18"/>
    <s v="INV740BR"/>
    <s v="CAD"/>
    <n v="73"/>
    <n v="8.9294958333333341"/>
    <n v="651.85319583333342"/>
  </r>
  <r>
    <n v="933"/>
    <x v="91"/>
    <x v="1"/>
    <s v="Saturno Inc."/>
    <x v="6"/>
    <s v="INV430BX"/>
    <s v="CAD"/>
    <n v="206"/>
    <n v="8.9294958333333341"/>
    <n v="1839.4761416666668"/>
  </r>
  <r>
    <n v="934"/>
    <x v="128"/>
    <x v="0"/>
    <s v="Saturno Inc."/>
    <x v="6"/>
    <s v="INV470JB"/>
    <s v="CAD"/>
    <n v="253"/>
    <n v="4.4626208333333341"/>
    <n v="1129.0430708333336"/>
  </r>
  <r>
    <n v="935"/>
    <x v="77"/>
    <x v="1"/>
    <s v="Saturno Inc."/>
    <x v="11"/>
    <s v="INV521JY"/>
    <s v="CAD"/>
    <n v="255"/>
    <n v="8.9294958333333341"/>
    <n v="2277.0214375"/>
  </r>
  <r>
    <n v="936"/>
    <x v="60"/>
    <x v="1"/>
    <s v="Saturno Inc."/>
    <x v="6"/>
    <s v="INV471EZ"/>
    <s v="CAD"/>
    <n v="46"/>
    <n v="8.9294958333333341"/>
    <n v="410.75680833333337"/>
  </r>
  <r>
    <n v="937"/>
    <x v="62"/>
    <x v="1"/>
    <s v="Saturno Inc."/>
    <x v="17"/>
    <s v="INV493ZY"/>
    <s v="CAD"/>
    <n v="263"/>
    <n v="8.9294958333333341"/>
    <n v="2348.4574041666669"/>
  </r>
  <r>
    <n v="938"/>
    <x v="17"/>
    <x v="1"/>
    <s v="Saturno Inc."/>
    <x v="19"/>
    <s v="INV974WN"/>
    <s v="CAD"/>
    <n v="255"/>
    <n v="8.9294958333333341"/>
    <n v="2277.0214375"/>
  </r>
  <r>
    <n v="939"/>
    <x v="24"/>
    <x v="0"/>
    <s v="Saturno Inc."/>
    <x v="4"/>
    <s v="INV882SR"/>
    <s v="CAD"/>
    <n v="221"/>
    <n v="4.4626208333333341"/>
    <n v="986.23920416666681"/>
  </r>
  <r>
    <n v="940"/>
    <x v="313"/>
    <x v="1"/>
    <s v="Saturno Inc."/>
    <x v="5"/>
    <s v="INV170AE"/>
    <s v="CAD"/>
    <n v="133"/>
    <n v="8.9294958333333341"/>
    <n v="1187.6229458333335"/>
  </r>
  <r>
    <n v="941"/>
    <x v="41"/>
    <x v="0"/>
    <s v="Saturno Inc."/>
    <x v="6"/>
    <s v="INV181SK"/>
    <s v="CAD"/>
    <n v="273"/>
    <n v="4.4626208333333341"/>
    <n v="1218.2954875000003"/>
  </r>
  <r>
    <n v="942"/>
    <x v="34"/>
    <x v="1"/>
    <s v="Saturno Inc."/>
    <x v="5"/>
    <s v="INV993EG"/>
    <s v="CAD"/>
    <n v="201"/>
    <n v="8.9294958333333341"/>
    <n v="1794.8286625000001"/>
  </r>
  <r>
    <n v="943"/>
    <x v="28"/>
    <x v="1"/>
    <s v="Saturno Inc."/>
    <x v="8"/>
    <s v="INV248EN"/>
    <s v="CAD"/>
    <n v="156"/>
    <n v="8.9294958333333341"/>
    <n v="1393.00135"/>
  </r>
  <r>
    <n v="944"/>
    <x v="43"/>
    <x v="1"/>
    <s v="Saturno Inc."/>
    <x v="17"/>
    <s v="INV623FR"/>
    <s v="CAD"/>
    <n v="272"/>
    <n v="8.9294958333333341"/>
    <n v="2428.8228666666669"/>
  </r>
  <r>
    <n v="945"/>
    <x v="124"/>
    <x v="1"/>
    <s v="Saturno Inc."/>
    <x v="16"/>
    <s v="INV625SD"/>
    <s v="CAD"/>
    <n v="82"/>
    <n v="8.9294958333333341"/>
    <n v="732.21865833333345"/>
  </r>
  <r>
    <n v="946"/>
    <x v="219"/>
    <x v="1"/>
    <s v="Saturno Inc."/>
    <x v="16"/>
    <s v="INV134WX"/>
    <s v="CAD"/>
    <n v="244"/>
    <n v="8.9294958333333341"/>
    <n v="2178.7969833333336"/>
  </r>
  <r>
    <n v="947"/>
    <x v="128"/>
    <x v="1"/>
    <s v="Saturno Inc."/>
    <x v="17"/>
    <s v="INV969ZY"/>
    <s v="CAD"/>
    <n v="58"/>
    <n v="8.9294958333333341"/>
    <n v="517.91075833333343"/>
  </r>
  <r>
    <n v="948"/>
    <x v="28"/>
    <x v="0"/>
    <s v="Saturno Inc."/>
    <x v="0"/>
    <s v="INV531TC"/>
    <s v="CAD"/>
    <n v="83"/>
    <n v="4.4626208333333341"/>
    <n v="370.39752916666674"/>
  </r>
  <r>
    <n v="949"/>
    <x v="13"/>
    <x v="1"/>
    <s v="Saturno Inc."/>
    <x v="15"/>
    <s v="INV263NP"/>
    <s v="CAD"/>
    <n v="127"/>
    <n v="8.9294958333333341"/>
    <n v="1134.0459708333335"/>
  </r>
  <r>
    <n v="950"/>
    <x v="215"/>
    <x v="0"/>
    <s v="Saturno Inc."/>
    <x v="6"/>
    <s v="INV944ZE"/>
    <s v="CAD"/>
    <n v="47"/>
    <n v="4.4626208333333341"/>
    <n v="209.74317916666669"/>
  </r>
  <r>
    <n v="951"/>
    <x v="314"/>
    <x v="1"/>
    <s v="Saturno Inc."/>
    <x v="19"/>
    <s v="INV464ET"/>
    <s v="CAD"/>
    <n v="259"/>
    <n v="8.9294958333333341"/>
    <n v="2312.7394208333335"/>
  </r>
  <r>
    <n v="952"/>
    <x v="191"/>
    <x v="1"/>
    <s v="Saturno Inc."/>
    <x v="7"/>
    <s v="INV161KU"/>
    <s v="CAD"/>
    <n v="300"/>
    <n v="8.9294958333333341"/>
    <n v="2678.8487500000001"/>
  </r>
  <r>
    <n v="953"/>
    <x v="44"/>
    <x v="0"/>
    <s v="Saturno Inc."/>
    <x v="0"/>
    <s v="INV23LY"/>
    <s v="CAD"/>
    <n v="270"/>
    <n v="4.4626208333333341"/>
    <n v="1204.9076250000003"/>
  </r>
  <r>
    <n v="954"/>
    <x v="315"/>
    <x v="1"/>
    <s v="Saturno Inc."/>
    <x v="2"/>
    <s v="INV369DM"/>
    <s v="CAD"/>
    <n v="142"/>
    <n v="8.9294958333333341"/>
    <n v="1267.9884083333334"/>
  </r>
  <r>
    <n v="955"/>
    <x v="7"/>
    <x v="0"/>
    <s v="Saturno Inc."/>
    <x v="7"/>
    <s v="INV112SU"/>
    <s v="CAD"/>
    <n v="248"/>
    <n v="4.4626208333333341"/>
    <n v="1106.7299666666668"/>
  </r>
  <r>
    <n v="956"/>
    <x v="316"/>
    <x v="1"/>
    <s v="Saturno Inc."/>
    <x v="3"/>
    <s v="INV705AZ"/>
    <s v="CAD"/>
    <n v="226"/>
    <n v="8.9294958333333341"/>
    <n v="2018.0660583333336"/>
  </r>
  <r>
    <n v="957"/>
    <x v="145"/>
    <x v="0"/>
    <s v="Saturno Inc."/>
    <x v="10"/>
    <s v="INV893AU"/>
    <s v="CAD"/>
    <n v="222"/>
    <n v="4.4626208333333341"/>
    <n v="990.70182500000021"/>
  </r>
  <r>
    <n v="958"/>
    <x v="317"/>
    <x v="1"/>
    <s v="Saturno Inc."/>
    <x v="5"/>
    <s v="INV950LC"/>
    <s v="CAD"/>
    <n v="70"/>
    <n v="8.9294958333333341"/>
    <n v="625.06470833333333"/>
  </r>
  <r>
    <n v="959"/>
    <x v="252"/>
    <x v="0"/>
    <s v="Saturno Inc."/>
    <x v="6"/>
    <s v="INV980OE"/>
    <s v="CAD"/>
    <n v="153"/>
    <n v="4.4626208333333341"/>
    <n v="682.78098750000015"/>
  </r>
  <r>
    <n v="960"/>
    <x v="21"/>
    <x v="1"/>
    <s v="Saturno Inc."/>
    <x v="4"/>
    <s v="INV699WN"/>
    <s v="CAD"/>
    <n v="135"/>
    <n v="8.9294958333333341"/>
    <n v="1205.4819375000002"/>
  </r>
  <r>
    <n v="961"/>
    <x v="57"/>
    <x v="0"/>
    <s v="Saturno Inc."/>
    <x v="8"/>
    <s v="INV954FD"/>
    <s v="CAD"/>
    <n v="235"/>
    <n v="4.4626208333333341"/>
    <n v="1048.7158958333334"/>
  </r>
  <r>
    <n v="962"/>
    <x v="103"/>
    <x v="1"/>
    <s v="Saturno Inc."/>
    <x v="15"/>
    <s v="INV73MO"/>
    <s v="CAD"/>
    <n v="122"/>
    <n v="8.9294958333333341"/>
    <n v="1089.3984916666668"/>
  </r>
  <r>
    <n v="963"/>
    <x v="318"/>
    <x v="0"/>
    <s v="Saturno Inc."/>
    <x v="6"/>
    <s v="INV908KG"/>
    <s v="CAD"/>
    <n v="211"/>
    <n v="4.4626208333333341"/>
    <n v="941.61299583333346"/>
  </r>
  <r>
    <n v="964"/>
    <x v="15"/>
    <x v="1"/>
    <s v="Saturno Inc."/>
    <x v="13"/>
    <s v="INV674IF"/>
    <s v="CAD"/>
    <n v="104"/>
    <n v="8.9294958333333341"/>
    <n v="928.66756666666674"/>
  </r>
  <r>
    <n v="965"/>
    <x v="32"/>
    <x v="1"/>
    <s v="Saturno Inc."/>
    <x v="1"/>
    <s v="INV560AX"/>
    <s v="CAD"/>
    <n v="138"/>
    <n v="8.9294958333333341"/>
    <n v="1232.2704250000002"/>
  </r>
  <r>
    <n v="966"/>
    <x v="203"/>
    <x v="1"/>
    <s v="Saturno Inc."/>
    <x v="17"/>
    <s v="INV926XW"/>
    <s v="CAD"/>
    <n v="174"/>
    <n v="8.9294958333333341"/>
    <n v="1553.7322750000001"/>
  </r>
  <r>
    <n v="967"/>
    <x v="114"/>
    <x v="0"/>
    <s v="Saturno Inc."/>
    <x v="19"/>
    <s v="INV754VZ"/>
    <s v="CAD"/>
    <n v="119"/>
    <n v="4.4626208333333341"/>
    <n v="531.05187916666671"/>
  </r>
  <r>
    <n v="968"/>
    <x v="22"/>
    <x v="1"/>
    <s v="Saturno Inc."/>
    <x v="0"/>
    <s v="INV899TX"/>
    <s v="CAD"/>
    <n v="238"/>
    <n v="8.9294958333333341"/>
    <n v="2125.2200083333337"/>
  </r>
  <r>
    <n v="969"/>
    <x v="286"/>
    <x v="0"/>
    <s v="Saturno Inc."/>
    <x v="5"/>
    <s v="INV549GA"/>
    <s v="CAD"/>
    <n v="82"/>
    <n v="4.4626208333333341"/>
    <n v="365.9349083333334"/>
  </r>
  <r>
    <n v="970"/>
    <x v="230"/>
    <x v="1"/>
    <s v="Saturno Inc."/>
    <x v="3"/>
    <s v="INV730HE"/>
    <s v="CAD"/>
    <n v="275"/>
    <n v="8.9294958333333341"/>
    <n v="2455.6113541666668"/>
  </r>
  <r>
    <n v="971"/>
    <x v="18"/>
    <x v="1"/>
    <s v="Saturno Inc."/>
    <x v="6"/>
    <s v="INV468FQ"/>
    <s v="CAD"/>
    <n v="214"/>
    <n v="8.9294958333333341"/>
    <n v="1910.9121083333334"/>
  </r>
  <r>
    <n v="972"/>
    <x v="69"/>
    <x v="1"/>
    <s v="Saturno Inc."/>
    <x v="2"/>
    <s v="INV174CI"/>
    <s v="CAD"/>
    <n v="143"/>
    <n v="8.9294958333333341"/>
    <n v="1276.9179041666669"/>
  </r>
  <r>
    <n v="973"/>
    <x v="137"/>
    <x v="0"/>
    <s v="Saturno Inc."/>
    <x v="4"/>
    <s v="INV132IG"/>
    <s v="CAD"/>
    <n v="158"/>
    <n v="4.4626208333333341"/>
    <n v="705.09409166666683"/>
  </r>
  <r>
    <n v="974"/>
    <x v="252"/>
    <x v="0"/>
    <s v="Saturno Inc."/>
    <x v="17"/>
    <s v="INV952QX"/>
    <s v="CAD"/>
    <n v="212"/>
    <n v="4.4626208333333341"/>
    <n v="946.07561666666686"/>
  </r>
  <r>
    <n v="975"/>
    <x v="98"/>
    <x v="1"/>
    <s v="Saturno Inc."/>
    <x v="2"/>
    <s v="INV370AT"/>
    <s v="CAD"/>
    <n v="40"/>
    <n v="8.9294958333333341"/>
    <n v="357.17983333333336"/>
  </r>
  <r>
    <n v="976"/>
    <x v="105"/>
    <x v="1"/>
    <s v="Saturno Inc."/>
    <x v="2"/>
    <s v="INV459MT"/>
    <s v="CAD"/>
    <n v="142"/>
    <n v="8.9294958333333341"/>
    <n v="1267.9884083333334"/>
  </r>
  <r>
    <n v="977"/>
    <x v="61"/>
    <x v="0"/>
    <s v="Saturno Inc."/>
    <x v="18"/>
    <s v="INV121TQ"/>
    <s v="CAD"/>
    <n v="141"/>
    <n v="4.4626208333333341"/>
    <n v="629.22953750000011"/>
  </r>
  <r>
    <n v="978"/>
    <x v="186"/>
    <x v="1"/>
    <s v="Saturno Inc."/>
    <x v="16"/>
    <s v="INV681FX"/>
    <s v="CAD"/>
    <n v="257"/>
    <n v="8.9294958333333341"/>
    <n v="2294.880429166667"/>
  </r>
  <r>
    <n v="979"/>
    <x v="13"/>
    <x v="1"/>
    <s v="Saturno Inc."/>
    <x v="6"/>
    <s v="INV76OP"/>
    <s v="CAD"/>
    <n v="99"/>
    <n v="8.9294958333333341"/>
    <n v="884.02008750000005"/>
  </r>
  <r>
    <n v="980"/>
    <x v="128"/>
    <x v="0"/>
    <s v="Saturno Inc."/>
    <x v="8"/>
    <s v="INV704BJ"/>
    <s v="CAD"/>
    <n v="198"/>
    <n v="4.4626208333333341"/>
    <n v="883.59892500000012"/>
  </r>
  <r>
    <n v="981"/>
    <x v="88"/>
    <x v="1"/>
    <s v="Saturno Inc."/>
    <x v="0"/>
    <s v="INV119CT"/>
    <s v="CAD"/>
    <n v="286"/>
    <n v="8.9294958333333341"/>
    <n v="2553.8358083333337"/>
  </r>
  <r>
    <n v="982"/>
    <x v="185"/>
    <x v="0"/>
    <s v="Saturno Inc."/>
    <x v="6"/>
    <s v="INV596CD"/>
    <s v="CAD"/>
    <n v="290"/>
    <n v="4.4626208333333341"/>
    <n v="1294.160041666667"/>
  </r>
  <r>
    <n v="983"/>
    <x v="11"/>
    <x v="1"/>
    <s v="Saturno Inc."/>
    <x v="6"/>
    <s v="INV618IC"/>
    <s v="CAD"/>
    <n v="121"/>
    <n v="8.9294958333333341"/>
    <n v="1080.4689958333333"/>
  </r>
  <r>
    <n v="984"/>
    <x v="117"/>
    <x v="1"/>
    <s v="Saturno Inc."/>
    <x v="5"/>
    <s v="INV256BW"/>
    <s v="CAD"/>
    <n v="190"/>
    <n v="8.9294958333333341"/>
    <n v="1696.6042083333334"/>
  </r>
  <r>
    <n v="985"/>
    <x v="219"/>
    <x v="0"/>
    <s v="Saturno Inc."/>
    <x v="6"/>
    <s v="INV287WW"/>
    <s v="CAD"/>
    <n v="165"/>
    <n v="4.4626208333333341"/>
    <n v="736.33243750000008"/>
  </r>
  <r>
    <n v="986"/>
    <x v="23"/>
    <x v="1"/>
    <s v="Saturno Inc."/>
    <x v="9"/>
    <s v="INV860VD"/>
    <s v="CAD"/>
    <n v="88"/>
    <n v="8.9294958333333341"/>
    <n v="785.7956333333334"/>
  </r>
  <r>
    <n v="987"/>
    <x v="164"/>
    <x v="1"/>
    <s v="Saturno Inc."/>
    <x v="7"/>
    <s v="INV790XE"/>
    <s v="CAD"/>
    <n v="101"/>
    <n v="8.9294958333333341"/>
    <n v="901.87907916666677"/>
  </r>
  <r>
    <n v="988"/>
    <x v="106"/>
    <x v="1"/>
    <s v="Saturno Inc."/>
    <x v="2"/>
    <s v="INV13ZW"/>
    <s v="CAD"/>
    <n v="250"/>
    <n v="8.9294958333333341"/>
    <n v="2232.3739583333336"/>
  </r>
  <r>
    <n v="989"/>
    <x v="40"/>
    <x v="0"/>
    <s v="Saturno Inc."/>
    <x v="6"/>
    <s v="INV332TI"/>
    <s v="CAD"/>
    <n v="279"/>
    <n v="4.4626208333333341"/>
    <n v="1245.0712125000002"/>
  </r>
  <r>
    <n v="990"/>
    <x v="258"/>
    <x v="0"/>
    <s v="Saturno Inc."/>
    <x v="4"/>
    <s v="INV318FY"/>
    <s v="CAD"/>
    <n v="158"/>
    <n v="4.4626208333333341"/>
    <n v="705.09409166666683"/>
  </r>
  <r>
    <n v="991"/>
    <x v="123"/>
    <x v="1"/>
    <s v="Saturno Inc."/>
    <x v="14"/>
    <s v="INV348HF"/>
    <s v="CAD"/>
    <n v="291"/>
    <n v="8.9294958333333341"/>
    <n v="2598.4832875000002"/>
  </r>
  <r>
    <n v="992"/>
    <x v="214"/>
    <x v="1"/>
    <s v="Saturno Inc."/>
    <x v="17"/>
    <s v="INV520JF"/>
    <s v="CAD"/>
    <n v="187"/>
    <n v="8.9294958333333341"/>
    <n v="1669.8157208333334"/>
  </r>
  <r>
    <n v="993"/>
    <x v="226"/>
    <x v="1"/>
    <s v="Saturno Inc."/>
    <x v="16"/>
    <s v="INV135HY"/>
    <s v="CAD"/>
    <n v="89"/>
    <n v="8.9294958333333341"/>
    <n v="794.72512916666676"/>
  </r>
  <r>
    <n v="994"/>
    <x v="152"/>
    <x v="1"/>
    <s v="Saturno Inc."/>
    <x v="0"/>
    <s v="INV721LS"/>
    <s v="CAD"/>
    <n v="215"/>
    <n v="8.9294958333333341"/>
    <n v="1919.8416041666669"/>
  </r>
  <r>
    <n v="995"/>
    <x v="33"/>
    <x v="0"/>
    <s v="Saturno Inc."/>
    <x v="3"/>
    <s v="INV18ES"/>
    <s v="CAD"/>
    <n v="122"/>
    <n v="4.4626208333333341"/>
    <n v="544.43974166666681"/>
  </r>
  <r>
    <n v="996"/>
    <x v="79"/>
    <x v="1"/>
    <s v="Saturno Inc."/>
    <x v="6"/>
    <s v="INV86FW"/>
    <s v="CAD"/>
    <n v="63"/>
    <n v="8.9294958333333341"/>
    <n v="562.55823750000002"/>
  </r>
  <r>
    <n v="997"/>
    <x v="162"/>
    <x v="1"/>
    <s v="Saturno Inc."/>
    <x v="5"/>
    <s v="INV516BE"/>
    <s v="CAD"/>
    <n v="147"/>
    <n v="8.9294958333333341"/>
    <n v="1312.6358875000001"/>
  </r>
  <r>
    <n v="998"/>
    <x v="22"/>
    <x v="0"/>
    <s v="Saturno Inc."/>
    <x v="8"/>
    <s v="INV423CY"/>
    <s v="CAD"/>
    <n v="198"/>
    <n v="4.4626208333333341"/>
    <n v="883.59892500000012"/>
  </r>
  <r>
    <n v="999"/>
    <x v="319"/>
    <x v="0"/>
    <s v="Saturno Inc."/>
    <x v="6"/>
    <s v="INV607UB"/>
    <s v="CAD"/>
    <n v="41"/>
    <n v="4.4626208333333341"/>
    <n v="182.9674541666667"/>
  </r>
  <r>
    <n v="1000"/>
    <x v="226"/>
    <x v="1"/>
    <s v="Saturno Inc."/>
    <x v="0"/>
    <s v="INV149AU"/>
    <s v="CAD"/>
    <n v="246"/>
    <n v="8.9294958333333341"/>
    <n v="2196.6559750000001"/>
  </r>
  <r>
    <n v="1001"/>
    <x v="115"/>
    <x v="1"/>
    <s v="Saturno Inc."/>
    <x v="16"/>
    <s v="INV786II"/>
    <s v="CAD"/>
    <n v="163"/>
    <n v="8.9294958333333341"/>
    <n v="1455.5078208333334"/>
  </r>
  <r>
    <n v="1002"/>
    <x v="47"/>
    <x v="1"/>
    <s v="Saturno Inc."/>
    <x v="5"/>
    <s v="INV480LC"/>
    <s v="CAD"/>
    <n v="300"/>
    <n v="8.9294958333333341"/>
    <n v="2678.8487500000001"/>
  </r>
  <r>
    <n v="1003"/>
    <x v="200"/>
    <x v="0"/>
    <s v="Saturno Inc."/>
    <x v="5"/>
    <s v="INV175TL"/>
    <s v="CAD"/>
    <n v="225"/>
    <n v="4.4626208333333341"/>
    <n v="1004.0896875000002"/>
  </r>
  <r>
    <n v="1004"/>
    <x v="240"/>
    <x v="1"/>
    <s v="Saturno Inc."/>
    <x v="6"/>
    <s v="INV748VP"/>
    <s v="CAD"/>
    <n v="216"/>
    <n v="8.9294958333333341"/>
    <n v="1928.7711000000002"/>
  </r>
  <r>
    <n v="1005"/>
    <x v="283"/>
    <x v="1"/>
    <s v="Saturno Inc."/>
    <x v="7"/>
    <s v="INV518SA"/>
    <s v="CAD"/>
    <n v="222"/>
    <n v="8.9294958333333341"/>
    <n v="1982.3480750000001"/>
  </r>
  <r>
    <n v="1006"/>
    <x v="16"/>
    <x v="1"/>
    <s v="Saturno Inc."/>
    <x v="0"/>
    <s v="INV356QG"/>
    <s v="CAD"/>
    <n v="116"/>
    <n v="8.9294958333333341"/>
    <n v="1035.8215166666669"/>
  </r>
  <r>
    <n v="1007"/>
    <x v="168"/>
    <x v="1"/>
    <s v="Saturno Inc."/>
    <x v="17"/>
    <s v="INV739OF"/>
    <s v="CAD"/>
    <n v="133"/>
    <n v="8.9294958333333341"/>
    <n v="1187.6229458333335"/>
  </r>
  <r>
    <n v="1008"/>
    <x v="178"/>
    <x v="0"/>
    <s v="Saturno Inc."/>
    <x v="4"/>
    <s v="INV346AT"/>
    <s v="CAD"/>
    <n v="113"/>
    <n v="4.4626208333333341"/>
    <n v="504.27615416666674"/>
  </r>
  <r>
    <n v="1009"/>
    <x v="319"/>
    <x v="1"/>
    <s v="Saturno Inc."/>
    <x v="6"/>
    <s v="INV146EP"/>
    <s v="CAD"/>
    <n v="189"/>
    <n v="8.9294958333333341"/>
    <n v="1687.6747125000002"/>
  </r>
  <r>
    <n v="1010"/>
    <x v="99"/>
    <x v="0"/>
    <s v="Saturno Inc."/>
    <x v="12"/>
    <s v="INV319FM"/>
    <s v="CAD"/>
    <n v="136"/>
    <n v="4.4626208333333341"/>
    <n v="606.91643333333343"/>
  </r>
  <r>
    <n v="1011"/>
    <x v="32"/>
    <x v="1"/>
    <s v="Saturno Inc."/>
    <x v="6"/>
    <s v="INV377AP"/>
    <s v="CAD"/>
    <n v="264"/>
    <n v="8.9294958333333341"/>
    <n v="2357.3869000000004"/>
  </r>
  <r>
    <n v="1012"/>
    <x v="93"/>
    <x v="1"/>
    <s v="Saturno Inc."/>
    <x v="0"/>
    <s v="INV542MT"/>
    <s v="CAD"/>
    <n v="79"/>
    <n v="8.9294958333333341"/>
    <n v="705.43017083333336"/>
  </r>
  <r>
    <n v="1013"/>
    <x v="315"/>
    <x v="1"/>
    <s v="Saturno Inc."/>
    <x v="0"/>
    <s v="INV512VV"/>
    <s v="CAD"/>
    <n v="51"/>
    <n v="8.9294958333333341"/>
    <n v="455.40428750000001"/>
  </r>
  <r>
    <n v="1014"/>
    <x v="233"/>
    <x v="0"/>
    <s v="Saturno Inc."/>
    <x v="15"/>
    <s v="INV645KA"/>
    <s v="CAD"/>
    <n v="174"/>
    <n v="4.4626208333333341"/>
    <n v="776.49602500000015"/>
  </r>
  <r>
    <n v="1015"/>
    <x v="91"/>
    <x v="1"/>
    <s v="Saturno Inc."/>
    <x v="6"/>
    <s v="INV664RK"/>
    <s v="CAD"/>
    <n v="161"/>
    <n v="8.9294958333333341"/>
    <n v="1437.6488291666667"/>
  </r>
  <r>
    <n v="1016"/>
    <x v="37"/>
    <x v="0"/>
    <s v="Saturno Inc."/>
    <x v="6"/>
    <s v="INV945BH"/>
    <s v="CAD"/>
    <n v="81"/>
    <n v="4.4626208333333341"/>
    <n v="361.47228750000005"/>
  </r>
  <r>
    <n v="1017"/>
    <x v="70"/>
    <x v="1"/>
    <s v="Saturno Inc."/>
    <x v="3"/>
    <s v="INV365WH"/>
    <s v="CAD"/>
    <n v="136"/>
    <n v="8.9294958333333341"/>
    <n v="1214.4114333333334"/>
  </r>
  <r>
    <n v="1018"/>
    <x v="320"/>
    <x v="1"/>
    <s v="Saturno Inc."/>
    <x v="6"/>
    <s v="INV29UC"/>
    <s v="CAD"/>
    <n v="89"/>
    <n v="8.9294958333333341"/>
    <n v="794.72512916666676"/>
  </r>
  <r>
    <n v="1019"/>
    <x v="266"/>
    <x v="1"/>
    <s v="Saturno Inc."/>
    <x v="3"/>
    <s v="INV709UW"/>
    <s v="CAD"/>
    <n v="176"/>
    <n v="8.9294958333333341"/>
    <n v="1571.5912666666668"/>
  </r>
  <r>
    <n v="1020"/>
    <x v="275"/>
    <x v="0"/>
    <s v="Saturno Inc."/>
    <x v="6"/>
    <s v="INV978QD"/>
    <s v="CAD"/>
    <n v="191"/>
    <n v="4.4626208333333341"/>
    <n v="852.36057916666687"/>
  </r>
  <r>
    <n v="1021"/>
    <x v="83"/>
    <x v="1"/>
    <s v="Saturno Inc."/>
    <x v="6"/>
    <s v="INV10DV"/>
    <s v="CAD"/>
    <n v="212"/>
    <n v="8.9294958333333341"/>
    <n v="1893.0531166666669"/>
  </r>
  <r>
    <n v="1022"/>
    <x v="94"/>
    <x v="1"/>
    <s v="Saturno Inc."/>
    <x v="7"/>
    <s v="INV876SP"/>
    <s v="CAD"/>
    <n v="253"/>
    <n v="8.9294958333333341"/>
    <n v="2259.1624458333335"/>
  </r>
  <r>
    <n v="1023"/>
    <x v="321"/>
    <x v="0"/>
    <s v="Saturno Inc."/>
    <x v="10"/>
    <s v="INV998YG"/>
    <s v="CAD"/>
    <n v="184"/>
    <n v="4.4626208333333341"/>
    <n v="821.1222333333335"/>
  </r>
  <r>
    <n v="1024"/>
    <x v="255"/>
    <x v="1"/>
    <s v="Saturno Inc."/>
    <x v="2"/>
    <s v="INV430EE"/>
    <s v="CAD"/>
    <n v="289"/>
    <n v="8.9294958333333341"/>
    <n v="2580.6242958333337"/>
  </r>
  <r>
    <n v="1025"/>
    <x v="285"/>
    <x v="1"/>
    <s v="Saturno Inc."/>
    <x v="6"/>
    <s v="INV867EO"/>
    <s v="CAD"/>
    <n v="239"/>
    <n v="8.9294958333333341"/>
    <n v="2134.1495041666667"/>
  </r>
  <r>
    <n v="1026"/>
    <x v="195"/>
    <x v="1"/>
    <s v="Saturno Inc."/>
    <x v="17"/>
    <s v="INV128FR"/>
    <s v="CAD"/>
    <n v="250"/>
    <n v="8.9294958333333341"/>
    <n v="2232.3739583333336"/>
  </r>
  <r>
    <n v="1027"/>
    <x v="322"/>
    <x v="0"/>
    <s v="Saturno Inc."/>
    <x v="4"/>
    <s v="INV687CH"/>
    <s v="CAD"/>
    <n v="191"/>
    <n v="4.4626208333333341"/>
    <n v="852.36057916666687"/>
  </r>
  <r>
    <n v="1028"/>
    <x v="63"/>
    <x v="1"/>
    <s v="Saturno Inc."/>
    <x v="5"/>
    <s v="INV326QV"/>
    <s v="CAD"/>
    <n v="82"/>
    <n v="8.9294958333333341"/>
    <n v="732.21865833333345"/>
  </r>
  <r>
    <n v="1029"/>
    <x v="60"/>
    <x v="1"/>
    <s v="Saturno Inc."/>
    <x v="0"/>
    <s v="INV960HM"/>
    <s v="CAD"/>
    <n v="149"/>
    <n v="8.9294958333333341"/>
    <n v="1330.4948791666668"/>
  </r>
  <r>
    <n v="1030"/>
    <x v="215"/>
    <x v="1"/>
    <s v="Saturno Inc."/>
    <x v="0"/>
    <s v="INV506FE"/>
    <s v="CAD"/>
    <n v="197"/>
    <n v="8.9294958333333341"/>
    <n v="1759.1106791666668"/>
  </r>
  <r>
    <n v="1031"/>
    <x v="43"/>
    <x v="1"/>
    <s v="Saturno Inc."/>
    <x v="16"/>
    <s v="INV974VK"/>
    <s v="CAD"/>
    <n v="272"/>
    <n v="8.9294958333333341"/>
    <n v="2428.8228666666669"/>
  </r>
  <r>
    <n v="1032"/>
    <x v="148"/>
    <x v="1"/>
    <s v="Saturno Inc."/>
    <x v="3"/>
    <s v="INV988LK"/>
    <s v="CAD"/>
    <n v="125"/>
    <n v="8.9294958333333341"/>
    <n v="1116.1869791666668"/>
  </r>
  <r>
    <n v="1033"/>
    <x v="166"/>
    <x v="1"/>
    <s v="Saturno Inc."/>
    <x v="6"/>
    <s v="INV402FM"/>
    <s v="CAD"/>
    <n v="136"/>
    <n v="8.9294958333333341"/>
    <n v="1214.4114333333334"/>
  </r>
  <r>
    <n v="1034"/>
    <x v="191"/>
    <x v="1"/>
    <s v="Saturno Inc."/>
    <x v="6"/>
    <s v="INV727QK"/>
    <s v="CAD"/>
    <n v="269"/>
    <n v="8.9294958333333341"/>
    <n v="2402.0343791666669"/>
  </r>
  <r>
    <n v="1035"/>
    <x v="106"/>
    <x v="1"/>
    <s v="Saturno Inc."/>
    <x v="2"/>
    <s v="INV533II"/>
    <s v="CAD"/>
    <n v="48"/>
    <n v="8.9294958333333341"/>
    <n v="428.61580000000004"/>
  </r>
  <r>
    <n v="1036"/>
    <x v="177"/>
    <x v="0"/>
    <s v="Saturno Inc."/>
    <x v="4"/>
    <s v="INV343ZL"/>
    <s v="CAD"/>
    <n v="234"/>
    <n v="4.4626208333333341"/>
    <n v="1044.2532750000003"/>
  </r>
  <r>
    <n v="1037"/>
    <x v="21"/>
    <x v="1"/>
    <s v="Saturno Inc."/>
    <x v="1"/>
    <s v="INV551WK"/>
    <s v="CAD"/>
    <n v="147"/>
    <n v="8.9294958333333341"/>
    <n v="1312.6358875000001"/>
  </r>
  <r>
    <n v="1038"/>
    <x v="70"/>
    <x v="0"/>
    <s v="Saturno Inc."/>
    <x v="5"/>
    <s v="INV400ZM"/>
    <s v="CAD"/>
    <n v="222"/>
    <n v="4.4626208333333341"/>
    <n v="990.70182500000021"/>
  </r>
  <r>
    <n v="1039"/>
    <x v="103"/>
    <x v="1"/>
    <s v="Saturno Inc."/>
    <x v="0"/>
    <s v="INV502OT"/>
    <s v="CAD"/>
    <n v="91"/>
    <n v="8.9294958333333341"/>
    <n v="812.58412083333337"/>
  </r>
  <r>
    <n v="1040"/>
    <x v="2"/>
    <x v="1"/>
    <s v="Saturno Inc."/>
    <x v="6"/>
    <s v="INV554EU"/>
    <s v="CAD"/>
    <n v="238"/>
    <n v="8.9294958333333341"/>
    <n v="2125.2200083333337"/>
  </r>
  <r>
    <n v="1041"/>
    <x v="229"/>
    <x v="1"/>
    <s v="Saturno Inc."/>
    <x v="7"/>
    <s v="INV87UU"/>
    <s v="CAD"/>
    <n v="41"/>
    <n v="8.9294958333333341"/>
    <n v="366.10932916666673"/>
  </r>
  <r>
    <n v="1042"/>
    <x v="323"/>
    <x v="1"/>
    <s v="Saturno Inc."/>
    <x v="5"/>
    <s v="INV510KW"/>
    <s v="CAD"/>
    <n v="64"/>
    <n v="8.9294958333333341"/>
    <n v="571.48773333333338"/>
  </r>
  <r>
    <n v="1043"/>
    <x v="6"/>
    <x v="0"/>
    <s v="Saturno Inc."/>
    <x v="5"/>
    <s v="INV397JS"/>
    <s v="CAD"/>
    <n v="93"/>
    <n v="4.4626208333333341"/>
    <n v="415.0237375000001"/>
  </r>
  <r>
    <n v="1044"/>
    <x v="324"/>
    <x v="1"/>
    <s v="Saturno Inc."/>
    <x v="12"/>
    <s v="INV499HQ"/>
    <s v="CAD"/>
    <n v="212"/>
    <n v="8.9294958333333341"/>
    <n v="1893.0531166666669"/>
  </r>
  <r>
    <n v="1045"/>
    <x v="35"/>
    <x v="0"/>
    <s v="Saturno Inc."/>
    <x v="5"/>
    <s v="INV966CB"/>
    <s v="CAD"/>
    <n v="92"/>
    <n v="4.4626208333333341"/>
    <n v="410.56111666666675"/>
  </r>
  <r>
    <n v="1046"/>
    <x v="25"/>
    <x v="1"/>
    <s v="Saturno Inc."/>
    <x v="8"/>
    <s v="INV117ZG"/>
    <s v="CAD"/>
    <n v="84"/>
    <n v="8.9294958333333341"/>
    <n v="750.07765000000006"/>
  </r>
  <r>
    <n v="1047"/>
    <x v="288"/>
    <x v="1"/>
    <s v="Saturno Inc."/>
    <x v="2"/>
    <s v="INV878SG"/>
    <s v="CAD"/>
    <n v="177"/>
    <n v="8.9294958333333341"/>
    <n v="1580.5207625"/>
  </r>
  <r>
    <n v="1048"/>
    <x v="267"/>
    <x v="1"/>
    <s v="Saturno Inc."/>
    <x v="2"/>
    <s v="INV672JT"/>
    <s v="CAD"/>
    <n v="191"/>
    <n v="8.9294958333333341"/>
    <n v="1705.5337041666669"/>
  </r>
  <r>
    <n v="1049"/>
    <x v="12"/>
    <x v="0"/>
    <s v="Saturno Inc."/>
    <x v="17"/>
    <s v="INV911ZK"/>
    <s v="CAD"/>
    <n v="66"/>
    <n v="4.4626208333333341"/>
    <n v="294.53297500000008"/>
  </r>
  <r>
    <n v="1050"/>
    <x v="308"/>
    <x v="0"/>
    <s v="Saturno Inc."/>
    <x v="10"/>
    <s v="INV868AL"/>
    <s v="CAD"/>
    <n v="131"/>
    <n v="4.4626208333333341"/>
    <n v="584.60332916666675"/>
  </r>
  <r>
    <n v="1051"/>
    <x v="193"/>
    <x v="1"/>
    <s v="Saturno Inc."/>
    <x v="6"/>
    <s v="INV743XP"/>
    <s v="CAD"/>
    <n v="105"/>
    <n v="8.9294958333333341"/>
    <n v="937.59706250000011"/>
  </r>
  <r>
    <n v="1052"/>
    <x v="325"/>
    <x v="1"/>
    <s v="Saturno Inc."/>
    <x v="8"/>
    <s v="INV173VA"/>
    <s v="CAD"/>
    <n v="63"/>
    <n v="8.9294958333333341"/>
    <n v="562.55823750000002"/>
  </r>
  <r>
    <n v="1053"/>
    <x v="44"/>
    <x v="1"/>
    <s v="Saturno Inc."/>
    <x v="2"/>
    <s v="INV891PR"/>
    <s v="CAD"/>
    <n v="87"/>
    <n v="8.9294958333333341"/>
    <n v="776.86613750000004"/>
  </r>
  <r>
    <n v="1054"/>
    <x v="187"/>
    <x v="1"/>
    <s v="Saturno Inc."/>
    <x v="2"/>
    <s v="INV47NE"/>
    <s v="CAD"/>
    <n v="198"/>
    <n v="8.9294958333333341"/>
    <n v="1768.0401750000001"/>
  </r>
  <r>
    <n v="1055"/>
    <x v="151"/>
    <x v="0"/>
    <s v="Saturno Inc."/>
    <x v="2"/>
    <s v="INV524LU"/>
    <s v="CAD"/>
    <n v="150"/>
    <n v="4.4626208333333341"/>
    <n v="669.39312500000017"/>
  </r>
  <r>
    <n v="1056"/>
    <x v="214"/>
    <x v="0"/>
    <s v="Saturno Inc."/>
    <x v="5"/>
    <s v="INV908BB"/>
    <s v="CAD"/>
    <n v="162"/>
    <n v="4.4626208333333341"/>
    <n v="722.9445750000001"/>
  </r>
  <r>
    <n v="1057"/>
    <x v="43"/>
    <x v="1"/>
    <s v="Saturno Inc."/>
    <x v="10"/>
    <s v="INV833PV"/>
    <s v="CAD"/>
    <n v="286"/>
    <n v="8.9294958333333341"/>
    <n v="2553.8358083333337"/>
  </r>
  <r>
    <n v="1058"/>
    <x v="29"/>
    <x v="1"/>
    <s v="Saturno Inc."/>
    <x v="0"/>
    <s v="INV356XT"/>
    <s v="CAD"/>
    <n v="223"/>
    <n v="8.9294958333333341"/>
    <n v="1991.2775708333336"/>
  </r>
  <r>
    <n v="1059"/>
    <x v="286"/>
    <x v="1"/>
    <s v="Saturno Inc."/>
    <x v="0"/>
    <s v="INV62FL"/>
    <s v="CAD"/>
    <n v="61"/>
    <n v="8.9294958333333341"/>
    <n v="544.69924583333341"/>
  </r>
  <r>
    <n v="1060"/>
    <x v="115"/>
    <x v="0"/>
    <s v="Saturno Inc."/>
    <x v="3"/>
    <s v="INV289VT"/>
    <s v="CAD"/>
    <n v="204"/>
    <n v="4.4626208333333341"/>
    <n v="910.3746500000002"/>
  </r>
  <r>
    <n v="1061"/>
    <x v="108"/>
    <x v="1"/>
    <s v="Saturno Inc."/>
    <x v="11"/>
    <s v="INV341AI"/>
    <s v="CAD"/>
    <n v="297"/>
    <n v="8.9294958333333341"/>
    <n v="2652.0602625000001"/>
  </r>
  <r>
    <n v="1062"/>
    <x v="284"/>
    <x v="1"/>
    <s v="Saturno Inc."/>
    <x v="6"/>
    <s v="INV336IW"/>
    <s v="CAD"/>
    <n v="51"/>
    <n v="8.9294958333333341"/>
    <n v="455.40428750000001"/>
  </r>
  <r>
    <n v="1063"/>
    <x v="90"/>
    <x v="1"/>
    <s v="Saturno Inc."/>
    <x v="1"/>
    <s v="INV201MX"/>
    <s v="CAD"/>
    <n v="130"/>
    <n v="8.9294958333333341"/>
    <n v="1160.8344583333335"/>
  </r>
  <r>
    <n v="1064"/>
    <x v="326"/>
    <x v="1"/>
    <s v="Saturno Inc."/>
    <x v="17"/>
    <s v="INV853FW"/>
    <s v="CAD"/>
    <n v="300"/>
    <n v="8.9294958333333341"/>
    <n v="2678.8487500000001"/>
  </r>
  <r>
    <n v="1065"/>
    <x v="38"/>
    <x v="0"/>
    <s v="Saturno Inc."/>
    <x v="1"/>
    <s v="INV815PM"/>
    <s v="CAD"/>
    <n v="269"/>
    <n v="4.4626208333333341"/>
    <n v="1200.4450041666669"/>
  </r>
  <r>
    <n v="1066"/>
    <x v="235"/>
    <x v="0"/>
    <s v="Saturno Inc."/>
    <x v="2"/>
    <s v="INV711PQ"/>
    <s v="CAD"/>
    <n v="96"/>
    <n v="4.4626208333333341"/>
    <n v="428.41160000000008"/>
  </r>
  <r>
    <n v="1067"/>
    <x v="50"/>
    <x v="0"/>
    <s v="Saturno Inc."/>
    <x v="6"/>
    <s v="INV234DO"/>
    <s v="CAD"/>
    <n v="87"/>
    <n v="4.4626208333333341"/>
    <n v="388.24801250000007"/>
  </r>
  <r>
    <n v="1068"/>
    <x v="21"/>
    <x v="1"/>
    <s v="Saturno Inc."/>
    <x v="11"/>
    <s v="INV667HH"/>
    <s v="CAD"/>
    <n v="127"/>
    <n v="8.9294958333333341"/>
    <n v="1134.0459708333335"/>
  </r>
  <r>
    <n v="1069"/>
    <x v="120"/>
    <x v="1"/>
    <s v="Saturno Inc."/>
    <x v="10"/>
    <s v="INV307QQ"/>
    <s v="CAD"/>
    <n v="178"/>
    <n v="8.9294958333333341"/>
    <n v="1589.4502583333335"/>
  </r>
  <r>
    <n v="1070"/>
    <x v="34"/>
    <x v="0"/>
    <s v="Saturno Inc."/>
    <x v="18"/>
    <s v="INV907LM"/>
    <s v="CAD"/>
    <n v="150"/>
    <n v="4.4626208333333341"/>
    <n v="669.39312500000017"/>
  </r>
  <r>
    <n v="1071"/>
    <x v="158"/>
    <x v="1"/>
    <s v="Saturno Inc."/>
    <x v="14"/>
    <s v="INV865ZF"/>
    <s v="CAD"/>
    <n v="88"/>
    <n v="8.9294958333333341"/>
    <n v="785.7956333333334"/>
  </r>
  <r>
    <n v="1072"/>
    <x v="226"/>
    <x v="1"/>
    <s v="Saturno Inc."/>
    <x v="6"/>
    <s v="INV572UH"/>
    <s v="CAD"/>
    <n v="134"/>
    <n v="8.9294958333333341"/>
    <n v="1196.5524416666667"/>
  </r>
  <r>
    <n v="1073"/>
    <x v="63"/>
    <x v="1"/>
    <s v="Saturno Inc."/>
    <x v="3"/>
    <s v="INV567YL"/>
    <s v="CAD"/>
    <n v="210"/>
    <n v="8.9294958333333341"/>
    <n v="1875.1941250000002"/>
  </r>
  <r>
    <n v="1074"/>
    <x v="263"/>
    <x v="1"/>
    <s v="Saturno Inc."/>
    <x v="17"/>
    <s v="INV787TD"/>
    <s v="CAD"/>
    <n v="146"/>
    <n v="8.9294958333333341"/>
    <n v="1303.7063916666668"/>
  </r>
  <r>
    <n v="1075"/>
    <x v="216"/>
    <x v="1"/>
    <s v="Saturno Inc."/>
    <x v="5"/>
    <s v="INV75BE"/>
    <s v="CAD"/>
    <n v="105"/>
    <n v="8.9294958333333341"/>
    <n v="937.59706250000011"/>
  </r>
  <r>
    <n v="1076"/>
    <x v="220"/>
    <x v="1"/>
    <s v="Saturno Inc."/>
    <x v="5"/>
    <s v="INV173PE"/>
    <s v="CAD"/>
    <n v="223"/>
    <n v="8.9294958333333341"/>
    <n v="1991.2775708333336"/>
  </r>
  <r>
    <n v="1077"/>
    <x v="278"/>
    <x v="1"/>
    <s v="Saturno Inc."/>
    <x v="13"/>
    <s v="INV455NN"/>
    <s v="CAD"/>
    <n v="253"/>
    <n v="8.9294958333333341"/>
    <n v="2259.1624458333335"/>
  </r>
  <r>
    <n v="1078"/>
    <x v="43"/>
    <x v="1"/>
    <s v="Saturno Inc."/>
    <x v="3"/>
    <s v="INV629GK"/>
    <s v="CAD"/>
    <n v="70"/>
    <n v="8.9294958333333341"/>
    <n v="625.06470833333333"/>
  </r>
  <r>
    <n v="1079"/>
    <x v="242"/>
    <x v="1"/>
    <s v="Saturno Inc."/>
    <x v="6"/>
    <s v="INV157CK"/>
    <s v="CAD"/>
    <n v="227"/>
    <n v="8.9294958333333341"/>
    <n v="2026.9955541666668"/>
  </r>
  <r>
    <n v="1080"/>
    <x v="74"/>
    <x v="1"/>
    <s v="Saturno Inc."/>
    <x v="8"/>
    <s v="INV596VJ"/>
    <s v="CAD"/>
    <n v="161"/>
    <n v="8.9294958333333341"/>
    <n v="1437.6488291666667"/>
  </r>
  <r>
    <n v="1081"/>
    <x v="216"/>
    <x v="1"/>
    <s v="Saturno Inc."/>
    <x v="12"/>
    <s v="INV837AR"/>
    <s v="CAD"/>
    <n v="248"/>
    <n v="8.9294958333333341"/>
    <n v="2214.5149666666666"/>
  </r>
  <r>
    <n v="1082"/>
    <x v="97"/>
    <x v="1"/>
    <s v="Saturno Inc."/>
    <x v="17"/>
    <s v="INV266KP"/>
    <s v="CAD"/>
    <n v="103"/>
    <n v="8.9294958333333341"/>
    <n v="919.73807083333338"/>
  </r>
  <r>
    <n v="1083"/>
    <x v="327"/>
    <x v="1"/>
    <s v="Saturno Inc."/>
    <x v="17"/>
    <s v="INV179QA"/>
    <s v="CAD"/>
    <n v="127"/>
    <n v="8.9294958333333341"/>
    <n v="1134.0459708333335"/>
  </r>
  <r>
    <n v="1084"/>
    <x v="69"/>
    <x v="1"/>
    <s v="Saturno Inc."/>
    <x v="4"/>
    <s v="INV755ND"/>
    <s v="CAD"/>
    <n v="43"/>
    <n v="8.9294958333333341"/>
    <n v="383.96832083333334"/>
  </r>
  <r>
    <n v="1085"/>
    <x v="208"/>
    <x v="0"/>
    <s v="Saturno Inc."/>
    <x v="3"/>
    <s v="INV837YI"/>
    <s v="CAD"/>
    <n v="123"/>
    <n v="4.4626208333333341"/>
    <n v="548.90236250000009"/>
  </r>
  <r>
    <n v="1086"/>
    <x v="288"/>
    <x v="1"/>
    <s v="Saturno Inc."/>
    <x v="6"/>
    <s v="INV505PN"/>
    <s v="CAD"/>
    <n v="153"/>
    <n v="8.9294958333333341"/>
    <n v="1366.2128625"/>
  </r>
  <r>
    <n v="1087"/>
    <x v="77"/>
    <x v="0"/>
    <s v="Saturno Inc."/>
    <x v="14"/>
    <s v="INV694XL"/>
    <s v="CAD"/>
    <n v="116"/>
    <n v="4.4626208333333341"/>
    <n v="517.66401666666673"/>
  </r>
  <r>
    <n v="1088"/>
    <x v="328"/>
    <x v="0"/>
    <s v="Saturno Inc."/>
    <x v="3"/>
    <s v="INV570FC"/>
    <s v="CAD"/>
    <n v="276"/>
    <n v="4.4626208333333341"/>
    <n v="1231.6833500000002"/>
  </r>
  <r>
    <n v="1089"/>
    <x v="265"/>
    <x v="1"/>
    <s v="Saturno Inc."/>
    <x v="6"/>
    <s v="INV118BQ"/>
    <s v="CAD"/>
    <n v="63"/>
    <n v="8.9294958333333341"/>
    <n v="562.55823750000002"/>
  </r>
  <r>
    <n v="1090"/>
    <x v="154"/>
    <x v="0"/>
    <s v="Saturno Inc."/>
    <x v="6"/>
    <s v="INV127GA"/>
    <s v="CAD"/>
    <n v="94"/>
    <n v="4.4626208333333341"/>
    <n v="419.48635833333338"/>
  </r>
  <r>
    <n v="1091"/>
    <x v="61"/>
    <x v="0"/>
    <s v="Saturno Inc."/>
    <x v="0"/>
    <s v="INV403OY"/>
    <s v="CAD"/>
    <n v="155"/>
    <n v="4.4626208333333341"/>
    <n v="691.70622916666684"/>
  </r>
  <r>
    <n v="1092"/>
    <x v="199"/>
    <x v="0"/>
    <s v="Saturno Inc."/>
    <x v="9"/>
    <s v="INV275ZL"/>
    <s v="CAD"/>
    <n v="72"/>
    <n v="4.4626208333333341"/>
    <n v="321.30870000000004"/>
  </r>
  <r>
    <n v="1093"/>
    <x v="157"/>
    <x v="0"/>
    <s v="Saturno Inc."/>
    <x v="15"/>
    <s v="INV386TI"/>
    <s v="CAD"/>
    <n v="104"/>
    <n v="4.4626208333333341"/>
    <n v="464.11256666666674"/>
  </r>
  <r>
    <n v="1094"/>
    <x v="132"/>
    <x v="1"/>
    <s v="Saturno Inc."/>
    <x v="1"/>
    <s v="INV71HK"/>
    <s v="CAD"/>
    <n v="92"/>
    <n v="8.9294958333333341"/>
    <n v="821.51361666666674"/>
  </r>
  <r>
    <n v="1095"/>
    <x v="20"/>
    <x v="0"/>
    <s v="Saturno Inc."/>
    <x v="6"/>
    <s v="INV515SL"/>
    <s v="CAD"/>
    <n v="239"/>
    <n v="4.4626208333333341"/>
    <n v="1066.5663791666668"/>
  </r>
  <r>
    <n v="1096"/>
    <x v="164"/>
    <x v="0"/>
    <s v="Saturno Inc."/>
    <x v="6"/>
    <s v="INV442UH"/>
    <s v="CAD"/>
    <n v="177"/>
    <n v="4.4626208333333341"/>
    <n v="789.88388750000013"/>
  </r>
  <r>
    <n v="1097"/>
    <x v="222"/>
    <x v="1"/>
    <s v="Saturno Inc."/>
    <x v="6"/>
    <s v="INV566ZB"/>
    <s v="CAD"/>
    <n v="95"/>
    <n v="8.9294958333333341"/>
    <n v="848.30210416666671"/>
  </r>
  <r>
    <n v="1098"/>
    <x v="311"/>
    <x v="1"/>
    <s v="Saturno Inc."/>
    <x v="17"/>
    <s v="INV472SD"/>
    <s v="CAD"/>
    <n v="259"/>
    <n v="8.9294958333333341"/>
    <n v="2312.7394208333335"/>
  </r>
  <r>
    <n v="1099"/>
    <x v="302"/>
    <x v="0"/>
    <s v="Saturno Inc."/>
    <x v="6"/>
    <s v="INV568AI"/>
    <s v="CAD"/>
    <n v="128"/>
    <n v="4.4626208333333341"/>
    <n v="571.21546666666677"/>
  </r>
  <r>
    <n v="1100"/>
    <x v="171"/>
    <x v="0"/>
    <s v="Saturno Inc."/>
    <x v="3"/>
    <s v="INV905WW"/>
    <s v="CAD"/>
    <n v="244"/>
    <n v="4.4626208333333341"/>
    <n v="1088.8794833333336"/>
  </r>
  <r>
    <n v="1101"/>
    <x v="303"/>
    <x v="1"/>
    <s v="Saturno Inc."/>
    <x v="0"/>
    <s v="INV947GC"/>
    <s v="CAD"/>
    <n v="290"/>
    <n v="8.9294958333333341"/>
    <n v="2589.5537916666667"/>
  </r>
  <r>
    <n v="1102"/>
    <x v="80"/>
    <x v="1"/>
    <s v="Saturno Inc."/>
    <x v="6"/>
    <s v="INV798JU"/>
    <s v="CAD"/>
    <n v="218"/>
    <n v="8.9294958333333341"/>
    <n v="1946.6300916666669"/>
  </r>
  <r>
    <n v="1103"/>
    <x v="47"/>
    <x v="1"/>
    <s v="Saturno Inc."/>
    <x v="0"/>
    <s v="INV221MD"/>
    <s v="CAD"/>
    <n v="293"/>
    <n v="8.9294958333333341"/>
    <n v="2616.3422791666667"/>
  </r>
  <r>
    <n v="1104"/>
    <x v="9"/>
    <x v="1"/>
    <s v="Saturno Inc."/>
    <x v="6"/>
    <s v="INV521ED"/>
    <s v="CAD"/>
    <n v="71"/>
    <n v="8.9294958333333341"/>
    <n v="633.99420416666669"/>
  </r>
  <r>
    <n v="1105"/>
    <x v="223"/>
    <x v="0"/>
    <s v="Saturno Inc."/>
    <x v="6"/>
    <s v="INV783HO"/>
    <s v="CAD"/>
    <n v="178"/>
    <n v="4.4626208333333341"/>
    <n v="794.34650833333353"/>
  </r>
  <r>
    <n v="1106"/>
    <x v="62"/>
    <x v="1"/>
    <s v="Saturno Inc."/>
    <x v="3"/>
    <s v="INV894BH"/>
    <s v="CAD"/>
    <n v="169"/>
    <n v="8.9294958333333341"/>
    <n v="1509.0847958333334"/>
  </r>
  <r>
    <n v="1107"/>
    <x v="71"/>
    <x v="1"/>
    <s v="Saturno Inc."/>
    <x v="6"/>
    <s v="INV659MF"/>
    <s v="CAD"/>
    <n v="171"/>
    <n v="8.9294958333333341"/>
    <n v="1526.9437875000001"/>
  </r>
  <r>
    <n v="1108"/>
    <x v="239"/>
    <x v="1"/>
    <s v="Saturno Inc."/>
    <x v="6"/>
    <s v="INV489VB"/>
    <s v="CAD"/>
    <n v="171"/>
    <n v="8.9294958333333341"/>
    <n v="1526.9437875000001"/>
  </r>
  <r>
    <n v="1109"/>
    <x v="275"/>
    <x v="0"/>
    <s v="Saturno Inc."/>
    <x v="16"/>
    <s v="INV924LI"/>
    <s v="CAD"/>
    <n v="70"/>
    <n v="4.4626208333333341"/>
    <n v="312.38345833333341"/>
  </r>
  <r>
    <n v="1110"/>
    <x v="192"/>
    <x v="0"/>
    <s v="Saturno Inc."/>
    <x v="12"/>
    <s v="INV718PK"/>
    <s v="CAD"/>
    <n v="126"/>
    <n v="4.4626208333333341"/>
    <n v="562.29022500000008"/>
  </r>
  <r>
    <n v="1111"/>
    <x v="19"/>
    <x v="1"/>
    <s v="Saturno Inc."/>
    <x v="3"/>
    <s v="INV66BT"/>
    <s v="CAD"/>
    <n v="300"/>
    <n v="8.9294958333333341"/>
    <n v="2678.8487500000001"/>
  </r>
  <r>
    <n v="1112"/>
    <x v="261"/>
    <x v="0"/>
    <s v="Saturno Inc."/>
    <x v="16"/>
    <s v="INV720MF"/>
    <s v="CAD"/>
    <n v="173"/>
    <n v="4.4626208333333341"/>
    <n v="772.03340416666686"/>
  </r>
  <r>
    <n v="1113"/>
    <x v="55"/>
    <x v="1"/>
    <s v="Saturno Inc."/>
    <x v="7"/>
    <s v="INV936TB"/>
    <s v="CAD"/>
    <n v="116"/>
    <n v="8.9294958333333341"/>
    <n v="1035.8215166666669"/>
  </r>
  <r>
    <n v="1114"/>
    <x v="164"/>
    <x v="0"/>
    <s v="Saturno Inc."/>
    <x v="6"/>
    <s v="INV18SX"/>
    <s v="CAD"/>
    <n v="198"/>
    <n v="4.4626208333333341"/>
    <n v="883.59892500000012"/>
  </r>
  <r>
    <n v="1115"/>
    <x v="27"/>
    <x v="1"/>
    <s v="Saturno Inc."/>
    <x v="4"/>
    <s v="INV347BC"/>
    <s v="CAD"/>
    <n v="199"/>
    <n v="8.9294958333333341"/>
    <n v="1776.9696708333336"/>
  </r>
  <r>
    <n v="1116"/>
    <x v="161"/>
    <x v="0"/>
    <s v="Saturno Inc."/>
    <x v="2"/>
    <s v="INV369KS"/>
    <s v="CAD"/>
    <n v="65"/>
    <n v="4.4626208333333341"/>
    <n v="290.07035416666673"/>
  </r>
  <r>
    <n v="1117"/>
    <x v="216"/>
    <x v="1"/>
    <s v="Saturno Inc."/>
    <x v="4"/>
    <s v="INV875GQ"/>
    <s v="CAD"/>
    <n v="282"/>
    <n v="8.9294958333333341"/>
    <n v="2518.1178250000003"/>
  </r>
  <r>
    <n v="1118"/>
    <x v="204"/>
    <x v="0"/>
    <s v="Saturno Inc."/>
    <x v="10"/>
    <s v="INV177PG"/>
    <s v="CAD"/>
    <n v="276"/>
    <n v="4.4626208333333341"/>
    <n v="1231.6833500000002"/>
  </r>
  <r>
    <n v="1119"/>
    <x v="329"/>
    <x v="1"/>
    <s v="Saturno Inc."/>
    <x v="5"/>
    <s v="INV211OT"/>
    <s v="CAD"/>
    <n v="257"/>
    <n v="8.9294958333333341"/>
    <n v="2294.880429166667"/>
  </r>
  <r>
    <n v="1120"/>
    <x v="92"/>
    <x v="1"/>
    <s v="Saturno Inc."/>
    <x v="6"/>
    <s v="INV190KW"/>
    <s v="CAD"/>
    <n v="146"/>
    <n v="8.9294958333333341"/>
    <n v="1303.7063916666668"/>
  </r>
  <r>
    <n v="1121"/>
    <x v="161"/>
    <x v="0"/>
    <s v="Saturno Inc."/>
    <x v="0"/>
    <s v="INV197KH"/>
    <s v="CAD"/>
    <n v="63"/>
    <n v="4.4626208333333341"/>
    <n v="281.14511250000004"/>
  </r>
  <r>
    <n v="1122"/>
    <x v="271"/>
    <x v="1"/>
    <s v="Saturno Inc."/>
    <x v="0"/>
    <s v="INV356PD"/>
    <s v="CAD"/>
    <n v="202"/>
    <n v="8.9294958333333341"/>
    <n v="1803.7581583333335"/>
  </r>
  <r>
    <n v="1123"/>
    <x v="151"/>
    <x v="0"/>
    <s v="Saturno Inc."/>
    <x v="6"/>
    <s v="INV943XX"/>
    <s v="CAD"/>
    <n v="183"/>
    <n v="4.4626208333333341"/>
    <n v="816.65961250000009"/>
  </r>
  <r>
    <n v="1124"/>
    <x v="61"/>
    <x v="1"/>
    <s v="Saturno Inc."/>
    <x v="16"/>
    <s v="INV429RG"/>
    <s v="CAD"/>
    <n v="247"/>
    <n v="8.9294958333333341"/>
    <n v="2205.5854708333336"/>
  </r>
  <r>
    <n v="1125"/>
    <x v="74"/>
    <x v="1"/>
    <s v="Saturno Inc."/>
    <x v="7"/>
    <s v="INV656II"/>
    <s v="CAD"/>
    <n v="280"/>
    <n v="8.9294958333333341"/>
    <n v="2500.2588333333333"/>
  </r>
  <r>
    <n v="1126"/>
    <x v="237"/>
    <x v="0"/>
    <s v="Saturno Inc."/>
    <x v="0"/>
    <s v="INV51OX"/>
    <s v="CAD"/>
    <n v="56"/>
    <n v="4.4626208333333341"/>
    <n v="249.90676666666673"/>
  </r>
  <r>
    <n v="1127"/>
    <x v="47"/>
    <x v="1"/>
    <s v="Saturno Inc."/>
    <x v="13"/>
    <s v="INV89PK"/>
    <s v="CAD"/>
    <n v="109"/>
    <n v="8.9294958333333341"/>
    <n v="973.31504583333344"/>
  </r>
  <r>
    <n v="1128"/>
    <x v="52"/>
    <x v="1"/>
    <s v="Saturno Inc."/>
    <x v="6"/>
    <s v="INV313KQ"/>
    <s v="CAD"/>
    <n v="214"/>
    <n v="8.9294958333333341"/>
    <n v="1910.9121083333334"/>
  </r>
  <r>
    <n v="1129"/>
    <x v="1"/>
    <x v="0"/>
    <s v="Saturno Inc."/>
    <x v="5"/>
    <s v="INV799YV"/>
    <s v="CAD"/>
    <n v="260"/>
    <n v="4.4626208333333341"/>
    <n v="1160.2814166666669"/>
  </r>
  <r>
    <n v="1130"/>
    <x v="216"/>
    <x v="1"/>
    <s v="Saturno Inc."/>
    <x v="10"/>
    <s v="INV524SB"/>
    <s v="CAD"/>
    <n v="86"/>
    <n v="8.9294958333333341"/>
    <n v="767.93664166666667"/>
  </r>
  <r>
    <n v="1131"/>
    <x v="278"/>
    <x v="1"/>
    <s v="Saturno Inc."/>
    <x v="7"/>
    <s v="INV695LD"/>
    <s v="CAD"/>
    <n v="154"/>
    <n v="8.9294958333333341"/>
    <n v="1375.1423583333335"/>
  </r>
  <r>
    <n v="1132"/>
    <x v="126"/>
    <x v="1"/>
    <s v="Saturno Inc."/>
    <x v="13"/>
    <s v="INV69RQ"/>
    <s v="CAD"/>
    <n v="284"/>
    <n v="8.9294958333333341"/>
    <n v="2535.9768166666668"/>
  </r>
  <r>
    <n v="1133"/>
    <x v="279"/>
    <x v="1"/>
    <s v="Saturno Inc."/>
    <x v="10"/>
    <s v="INV369YH"/>
    <s v="CAD"/>
    <n v="229"/>
    <n v="8.9294958333333341"/>
    <n v="2044.8545458333335"/>
  </r>
  <r>
    <n v="1134"/>
    <x v="259"/>
    <x v="0"/>
    <s v="Saturno Inc."/>
    <x v="10"/>
    <s v="INV104YZ"/>
    <s v="CAD"/>
    <n v="49"/>
    <n v="4.4626208333333341"/>
    <n v="218.66842083333339"/>
  </r>
  <r>
    <n v="1135"/>
    <x v="318"/>
    <x v="1"/>
    <s v="Saturno Inc."/>
    <x v="0"/>
    <s v="INV699SF"/>
    <s v="CAD"/>
    <n v="66"/>
    <n v="8.9294958333333341"/>
    <n v="589.34672500000011"/>
  </r>
  <r>
    <n v="1136"/>
    <x v="7"/>
    <x v="0"/>
    <s v="Saturno Inc."/>
    <x v="7"/>
    <s v="INV453ON"/>
    <s v="CAD"/>
    <n v="124"/>
    <n v="4.4626208333333341"/>
    <n v="553.36498333333338"/>
  </r>
  <r>
    <n v="1137"/>
    <x v="149"/>
    <x v="1"/>
    <s v="Saturno Inc."/>
    <x v="4"/>
    <s v="INV588SU"/>
    <s v="CAD"/>
    <n v="54"/>
    <n v="8.9294958333333341"/>
    <n v="482.19277500000004"/>
  </r>
  <r>
    <n v="1138"/>
    <x v="222"/>
    <x v="1"/>
    <s v="Saturno Inc."/>
    <x v="9"/>
    <s v="INV562AQ"/>
    <s v="CAD"/>
    <n v="244"/>
    <n v="8.9294958333333341"/>
    <n v="2178.7969833333336"/>
  </r>
  <r>
    <n v="1139"/>
    <x v="65"/>
    <x v="0"/>
    <s v="Saturno Inc."/>
    <x v="3"/>
    <s v="INV129AU"/>
    <s v="CAD"/>
    <n v="124"/>
    <n v="4.4626208333333341"/>
    <n v="553.36498333333338"/>
  </r>
  <r>
    <n v="1140"/>
    <x v="307"/>
    <x v="1"/>
    <s v="Saturno Inc."/>
    <x v="7"/>
    <s v="INV320BP"/>
    <s v="CAD"/>
    <n v="250"/>
    <n v="8.9294958333333341"/>
    <n v="2232.3739583333336"/>
  </r>
  <r>
    <n v="1141"/>
    <x v="157"/>
    <x v="1"/>
    <s v="Saturno Inc."/>
    <x v="19"/>
    <s v="INV440TZ"/>
    <s v="CAD"/>
    <n v="94"/>
    <n v="8.9294958333333341"/>
    <n v="839.37260833333335"/>
  </r>
  <r>
    <n v="1142"/>
    <x v="75"/>
    <x v="1"/>
    <s v="Saturno Inc."/>
    <x v="4"/>
    <s v="INV9YB"/>
    <s v="CAD"/>
    <n v="93"/>
    <n v="8.9294958333333341"/>
    <n v="830.4431125000001"/>
  </r>
  <r>
    <n v="1143"/>
    <x v="108"/>
    <x v="1"/>
    <s v="Saturno Inc."/>
    <x v="0"/>
    <s v="INV749ST"/>
    <s v="CAD"/>
    <n v="203"/>
    <n v="8.9294958333333341"/>
    <n v="1812.6876541666668"/>
  </r>
  <r>
    <n v="1144"/>
    <x v="123"/>
    <x v="1"/>
    <s v="Saturno Inc."/>
    <x v="16"/>
    <s v="INV257JX"/>
    <s v="CAD"/>
    <n v="282"/>
    <n v="8.9294958333333341"/>
    <n v="2518.1178250000003"/>
  </r>
  <r>
    <n v="1145"/>
    <x v="224"/>
    <x v="0"/>
    <s v="Saturno Inc."/>
    <x v="15"/>
    <s v="INV35QY"/>
    <s v="CAD"/>
    <n v="193"/>
    <n v="4.4626208333333341"/>
    <n v="861.28582083333345"/>
  </r>
  <r>
    <n v="1146"/>
    <x v="171"/>
    <x v="1"/>
    <s v="Saturno Inc."/>
    <x v="9"/>
    <s v="INV819CP"/>
    <s v="CAD"/>
    <n v="239"/>
    <n v="8.9294958333333341"/>
    <n v="2134.1495041666667"/>
  </r>
  <r>
    <n v="1147"/>
    <x v="322"/>
    <x v="0"/>
    <s v="Saturno Inc."/>
    <x v="2"/>
    <s v="INV477QG"/>
    <s v="CAD"/>
    <n v="55"/>
    <n v="4.4626208333333341"/>
    <n v="245.44414583333338"/>
  </r>
  <r>
    <n v="1148"/>
    <x v="172"/>
    <x v="0"/>
    <s v="Saturno Inc."/>
    <x v="2"/>
    <s v="INV352ME"/>
    <s v="CAD"/>
    <n v="158"/>
    <n v="4.4626208333333341"/>
    <n v="705.09409166666683"/>
  </r>
  <r>
    <n v="1149"/>
    <x v="309"/>
    <x v="1"/>
    <s v="Saturno Inc."/>
    <x v="17"/>
    <s v="INV66MK"/>
    <s v="CAD"/>
    <n v="54"/>
    <n v="8.9294958333333341"/>
    <n v="482.19277500000004"/>
  </r>
  <r>
    <n v="1150"/>
    <x v="297"/>
    <x v="1"/>
    <s v="Saturno Inc."/>
    <x v="2"/>
    <s v="INV38OU"/>
    <s v="CAD"/>
    <n v="53"/>
    <n v="8.9294958333333341"/>
    <n v="473.26327916666673"/>
  </r>
  <r>
    <n v="1151"/>
    <x v="330"/>
    <x v="0"/>
    <s v="Saturno Inc."/>
    <x v="0"/>
    <s v="INV603ZM"/>
    <s v="CAD"/>
    <n v="109"/>
    <n v="4.4626208333333341"/>
    <n v="486.42567083333341"/>
  </r>
  <r>
    <n v="1152"/>
    <x v="123"/>
    <x v="0"/>
    <s v="Saturno Inc."/>
    <x v="3"/>
    <s v="INV725VF"/>
    <s v="CAD"/>
    <n v="131"/>
    <n v="4.4626208333333341"/>
    <n v="584.60332916666675"/>
  </r>
  <r>
    <n v="1153"/>
    <x v="202"/>
    <x v="0"/>
    <s v="Saturno Inc."/>
    <x v="11"/>
    <s v="INV640LK"/>
    <s v="CAD"/>
    <n v="281"/>
    <n v="4.4626208333333341"/>
    <n v="1253.9964541666668"/>
  </r>
  <r>
    <n v="1154"/>
    <x v="55"/>
    <x v="1"/>
    <s v="Saturno Inc."/>
    <x v="6"/>
    <s v="INV481LW"/>
    <s v="CAD"/>
    <n v="187"/>
    <n v="8.9294958333333341"/>
    <n v="1669.8157208333334"/>
  </r>
  <r>
    <n v="1155"/>
    <x v="154"/>
    <x v="1"/>
    <s v="Saturno Inc."/>
    <x v="6"/>
    <s v="INV653PN"/>
    <s v="CAD"/>
    <n v="218"/>
    <n v="8.9294958333333341"/>
    <n v="1946.6300916666669"/>
  </r>
  <r>
    <n v="1156"/>
    <x v="259"/>
    <x v="0"/>
    <s v="Saturno Inc."/>
    <x v="5"/>
    <s v="INV673BX"/>
    <s v="CAD"/>
    <n v="91"/>
    <n v="4.4626208333333341"/>
    <n v="406.0984958333334"/>
  </r>
  <r>
    <n v="1157"/>
    <x v="271"/>
    <x v="1"/>
    <s v="Saturno Inc."/>
    <x v="18"/>
    <s v="INV644EB"/>
    <s v="CAD"/>
    <n v="293"/>
    <n v="8.9294958333333341"/>
    <n v="2616.3422791666667"/>
  </r>
  <r>
    <n v="1158"/>
    <x v="195"/>
    <x v="0"/>
    <s v="Saturno Inc."/>
    <x v="18"/>
    <s v="INV34PW"/>
    <s v="CAD"/>
    <n v="284"/>
    <n v="4.4626208333333341"/>
    <n v="1267.3843166666668"/>
  </r>
  <r>
    <n v="1159"/>
    <x v="157"/>
    <x v="0"/>
    <s v="Saturno Inc."/>
    <x v="10"/>
    <s v="INV606KA"/>
    <s v="CAD"/>
    <n v="46"/>
    <n v="4.4626208333333341"/>
    <n v="205.28055833333337"/>
  </r>
  <r>
    <n v="1160"/>
    <x v="13"/>
    <x v="0"/>
    <s v="Saturno Inc."/>
    <x v="2"/>
    <s v="INV269DP"/>
    <s v="CAD"/>
    <n v="118"/>
    <n v="4.4626208333333341"/>
    <n v="526.58925833333342"/>
  </r>
  <r>
    <n v="1161"/>
    <x v="203"/>
    <x v="0"/>
    <s v="Saturno Inc."/>
    <x v="14"/>
    <s v="INV483IG"/>
    <s v="CAD"/>
    <n v="184"/>
    <n v="4.4626208333333341"/>
    <n v="821.1222333333335"/>
  </r>
  <r>
    <n v="1162"/>
    <x v="249"/>
    <x v="1"/>
    <s v="Saturno Inc."/>
    <x v="6"/>
    <s v="INV853DX"/>
    <s v="CAD"/>
    <n v="224"/>
    <n v="8.9294958333333341"/>
    <n v="2000.2070666666668"/>
  </r>
  <r>
    <n v="1163"/>
    <x v="55"/>
    <x v="0"/>
    <s v="Saturno Inc."/>
    <x v="7"/>
    <s v="INV354FG"/>
    <s v="CAD"/>
    <n v="111"/>
    <n v="4.4626208333333341"/>
    <n v="495.35091250000011"/>
  </r>
  <r>
    <n v="1164"/>
    <x v="37"/>
    <x v="0"/>
    <s v="Saturno Inc."/>
    <x v="7"/>
    <s v="INV249QS"/>
    <s v="CAD"/>
    <n v="53"/>
    <n v="4.4626208333333341"/>
    <n v="236.51890416666672"/>
  </r>
  <r>
    <n v="1165"/>
    <x v="90"/>
    <x v="0"/>
    <s v="Saturno Inc."/>
    <x v="6"/>
    <s v="INV211LY"/>
    <s v="CAD"/>
    <n v="223"/>
    <n v="4.4626208333333341"/>
    <n v="995.1644458333335"/>
  </r>
  <r>
    <n v="1166"/>
    <x v="331"/>
    <x v="1"/>
    <s v="Saturno Inc."/>
    <x v="7"/>
    <s v="INV457SZ"/>
    <s v="CAD"/>
    <n v="124"/>
    <n v="8.9294958333333341"/>
    <n v="1107.2574833333333"/>
  </r>
  <r>
    <n v="1167"/>
    <x v="308"/>
    <x v="1"/>
    <s v="Saturno Inc."/>
    <x v="1"/>
    <s v="INV456CT"/>
    <s v="CAD"/>
    <n v="61"/>
    <n v="8.9294958333333341"/>
    <n v="544.69924583333341"/>
  </r>
  <r>
    <n v="1168"/>
    <x v="332"/>
    <x v="1"/>
    <s v="Saturno Inc."/>
    <x v="6"/>
    <s v="INV40FJ"/>
    <s v="CAD"/>
    <n v="50"/>
    <n v="8.9294958333333341"/>
    <n v="446.4747916666667"/>
  </r>
  <r>
    <n v="1169"/>
    <x v="28"/>
    <x v="1"/>
    <s v="Saturno Inc."/>
    <x v="18"/>
    <s v="INV552FV"/>
    <s v="CAD"/>
    <n v="128"/>
    <n v="8.9294958333333341"/>
    <n v="1142.9754666666668"/>
  </r>
  <r>
    <n v="1170"/>
    <x v="329"/>
    <x v="1"/>
    <s v="Saturno Inc."/>
    <x v="4"/>
    <s v="INV326DA"/>
    <s v="CAD"/>
    <n v="69"/>
    <n v="8.9294958333333341"/>
    <n v="616.13521250000008"/>
  </r>
  <r>
    <n v="1171"/>
    <x v="185"/>
    <x v="0"/>
    <s v="Saturno Inc."/>
    <x v="19"/>
    <s v="INV593OM"/>
    <s v="CAD"/>
    <n v="155"/>
    <n v="4.4626208333333341"/>
    <n v="691.70622916666684"/>
  </r>
  <r>
    <n v="1172"/>
    <x v="283"/>
    <x v="1"/>
    <s v="Saturno Inc."/>
    <x v="4"/>
    <s v="INV77NP"/>
    <s v="CAD"/>
    <n v="52"/>
    <n v="8.9294958333333341"/>
    <n v="464.33378333333337"/>
  </r>
  <r>
    <n v="1173"/>
    <x v="118"/>
    <x v="0"/>
    <s v="Saturno Inc."/>
    <x v="5"/>
    <s v="INV793FK"/>
    <s v="CAD"/>
    <n v="268"/>
    <n v="4.4626208333333341"/>
    <n v="1195.9823833333335"/>
  </r>
  <r>
    <n v="1174"/>
    <x v="176"/>
    <x v="1"/>
    <s v="Saturno Inc."/>
    <x v="0"/>
    <s v="INV413MQ"/>
    <s v="CAD"/>
    <n v="74"/>
    <n v="8.9294958333333341"/>
    <n v="660.78269166666678"/>
  </r>
  <r>
    <n v="1175"/>
    <x v="89"/>
    <x v="0"/>
    <s v="Saturno Inc."/>
    <x v="4"/>
    <s v="INV219NW"/>
    <s v="CAD"/>
    <n v="52"/>
    <n v="4.4626208333333341"/>
    <n v="232.05628333333337"/>
  </r>
  <r>
    <n v="1176"/>
    <x v="132"/>
    <x v="0"/>
    <s v="Saturno Inc."/>
    <x v="13"/>
    <s v="INV566HX"/>
    <s v="CAD"/>
    <n v="144"/>
    <n v="4.4626208333333341"/>
    <n v="642.61740000000009"/>
  </r>
  <r>
    <n v="1177"/>
    <x v="292"/>
    <x v="0"/>
    <s v="Saturno Inc."/>
    <x v="2"/>
    <s v="INV660XW"/>
    <s v="CAD"/>
    <n v="261"/>
    <n v="4.4626208333333341"/>
    <n v="1164.7440375000001"/>
  </r>
  <r>
    <n v="1178"/>
    <x v="232"/>
    <x v="1"/>
    <s v="Saturno Inc."/>
    <x v="7"/>
    <s v="INV664BJ"/>
    <s v="CAD"/>
    <n v="153"/>
    <n v="8.9294958333333341"/>
    <n v="1366.2128625"/>
  </r>
  <r>
    <n v="1179"/>
    <x v="318"/>
    <x v="1"/>
    <s v="Saturno Inc."/>
    <x v="6"/>
    <s v="INV321PN"/>
    <s v="CAD"/>
    <n v="164"/>
    <n v="8.9294958333333341"/>
    <n v="1464.4373166666669"/>
  </r>
  <r>
    <n v="1180"/>
    <x v="8"/>
    <x v="0"/>
    <s v="Saturno Inc."/>
    <x v="14"/>
    <s v="INV661BD"/>
    <s v="CAD"/>
    <n v="137"/>
    <n v="4.4626208333333341"/>
    <n v="611.37905416666683"/>
  </r>
  <r>
    <n v="1181"/>
    <x v="51"/>
    <x v="1"/>
    <s v="Saturno Inc."/>
    <x v="5"/>
    <s v="INV168JW"/>
    <s v="CAD"/>
    <n v="151"/>
    <n v="8.9294958333333341"/>
    <n v="1348.3538708333335"/>
  </r>
  <r>
    <n v="1182"/>
    <x v="138"/>
    <x v="1"/>
    <s v="Saturno Inc."/>
    <x v="4"/>
    <s v="INV887EF"/>
    <s v="CAD"/>
    <n v="123"/>
    <n v="8.9294958333333341"/>
    <n v="1098.3279875000001"/>
  </r>
  <r>
    <n v="1183"/>
    <x v="169"/>
    <x v="1"/>
    <s v="Saturno Inc."/>
    <x v="0"/>
    <s v="INV302ZE"/>
    <s v="CAD"/>
    <n v="120"/>
    <n v="8.9294958333333341"/>
    <n v="1071.5395000000001"/>
  </r>
  <r>
    <n v="1184"/>
    <x v="182"/>
    <x v="1"/>
    <s v="Saturno Inc."/>
    <x v="7"/>
    <s v="INV794UO"/>
    <s v="CAD"/>
    <n v="203"/>
    <n v="8.9294958333333341"/>
    <n v="1812.6876541666668"/>
  </r>
  <r>
    <n v="1185"/>
    <x v="260"/>
    <x v="0"/>
    <s v="Saturno Inc."/>
    <x v="5"/>
    <s v="INV645ON"/>
    <s v="CAD"/>
    <n v="200"/>
    <n v="4.4626208333333341"/>
    <n v="892.52416666666682"/>
  </r>
  <r>
    <n v="1186"/>
    <x v="4"/>
    <x v="1"/>
    <s v="Saturno Inc."/>
    <x v="5"/>
    <s v="INV764AD"/>
    <s v="CAD"/>
    <n v="268"/>
    <n v="8.9294958333333341"/>
    <n v="2393.1048833333334"/>
  </r>
  <r>
    <n v="1187"/>
    <x v="222"/>
    <x v="0"/>
    <s v="Saturno Inc."/>
    <x v="4"/>
    <s v="INV687GG"/>
    <s v="CAD"/>
    <n v="137"/>
    <n v="4.4626208333333341"/>
    <n v="611.37905416666683"/>
  </r>
  <r>
    <n v="1188"/>
    <x v="132"/>
    <x v="1"/>
    <s v="Saturno Inc."/>
    <x v="10"/>
    <s v="INV844DX"/>
    <s v="CAD"/>
    <n v="54"/>
    <n v="8.9294958333333341"/>
    <n v="482.19277500000004"/>
  </r>
  <r>
    <n v="1189"/>
    <x v="79"/>
    <x v="1"/>
    <s v="Saturno Inc."/>
    <x v="1"/>
    <s v="INV742FG"/>
    <s v="CAD"/>
    <n v="135"/>
    <n v="8.9294958333333341"/>
    <n v="1205.4819375000002"/>
  </r>
  <r>
    <n v="1190"/>
    <x v="47"/>
    <x v="1"/>
    <s v="Saturno Inc."/>
    <x v="13"/>
    <s v="INV300RS"/>
    <s v="CAD"/>
    <n v="68"/>
    <n v="8.9294958333333341"/>
    <n v="607.20571666666672"/>
  </r>
  <r>
    <n v="1191"/>
    <x v="161"/>
    <x v="1"/>
    <s v="Saturno Inc."/>
    <x v="19"/>
    <s v="INV252VX"/>
    <s v="CAD"/>
    <n v="160"/>
    <n v="8.9294958333333341"/>
    <n v="1428.7193333333335"/>
  </r>
  <r>
    <n v="1192"/>
    <x v="298"/>
    <x v="1"/>
    <s v="Saturno Inc."/>
    <x v="5"/>
    <s v="INV37JW"/>
    <s v="CAD"/>
    <n v="166"/>
    <n v="8.9294958333333341"/>
    <n v="1482.2963083333334"/>
  </r>
  <r>
    <n v="1193"/>
    <x v="197"/>
    <x v="1"/>
    <s v="Saturno Inc."/>
    <x v="15"/>
    <s v="INV242IS"/>
    <s v="CAD"/>
    <n v="53"/>
    <n v="8.9294958333333341"/>
    <n v="473.26327916666673"/>
  </r>
  <r>
    <n v="1194"/>
    <x v="157"/>
    <x v="1"/>
    <s v="Saturno Inc."/>
    <x v="19"/>
    <s v="INV657IT"/>
    <s v="CAD"/>
    <n v="240"/>
    <n v="8.9294958333333341"/>
    <n v="2143.0790000000002"/>
  </r>
  <r>
    <n v="1195"/>
    <x v="239"/>
    <x v="1"/>
    <s v="Saturno Inc."/>
    <x v="7"/>
    <s v="INV624MA"/>
    <s v="CAD"/>
    <n v="235"/>
    <n v="8.9294958333333341"/>
    <n v="2098.4315208333337"/>
  </r>
  <r>
    <n v="1196"/>
    <x v="332"/>
    <x v="0"/>
    <s v="Saturno Inc."/>
    <x v="11"/>
    <s v="INV935YN"/>
    <s v="CAD"/>
    <n v="105"/>
    <n v="4.4626208333333341"/>
    <n v="468.57518750000008"/>
  </r>
  <r>
    <n v="1197"/>
    <x v="151"/>
    <x v="1"/>
    <s v="Saturno Inc."/>
    <x v="2"/>
    <s v="INV948MG"/>
    <s v="CAD"/>
    <n v="246"/>
    <n v="8.9294958333333341"/>
    <n v="2196.6559750000001"/>
  </r>
  <r>
    <n v="1198"/>
    <x v="330"/>
    <x v="1"/>
    <s v="Saturno Inc."/>
    <x v="7"/>
    <s v="INV748AV"/>
    <s v="CAD"/>
    <n v="191"/>
    <n v="8.9294958333333341"/>
    <n v="1705.5337041666669"/>
  </r>
  <r>
    <n v="1199"/>
    <x v="50"/>
    <x v="1"/>
    <s v="Saturno Inc."/>
    <x v="6"/>
    <s v="INV904ZG"/>
    <s v="CAD"/>
    <n v="76"/>
    <n v="8.9294958333333341"/>
    <n v="678.64168333333339"/>
  </r>
  <r>
    <n v="1200"/>
    <x v="282"/>
    <x v="1"/>
    <s v="Saturno Inc."/>
    <x v="13"/>
    <s v="INV766XH"/>
    <s v="CAD"/>
    <n v="274"/>
    <n v="8.9294958333333341"/>
    <n v="2446.6818583333334"/>
  </r>
  <r>
    <n v="1201"/>
    <x v="333"/>
    <x v="1"/>
    <s v="Saturno Inc."/>
    <x v="0"/>
    <s v="INV609ET"/>
    <s v="CAD"/>
    <n v="124"/>
    <n v="11.056579166666667"/>
    <n v="1371.0158166666668"/>
  </r>
  <r>
    <n v="1202"/>
    <x v="334"/>
    <x v="1"/>
    <s v="Saturno Inc."/>
    <x v="1"/>
    <s v="INV300OD"/>
    <s v="CAD"/>
    <n v="43"/>
    <n v="11.056579166666667"/>
    <n v="475.43290416666667"/>
  </r>
  <r>
    <n v="1203"/>
    <x v="335"/>
    <x v="1"/>
    <s v="Saturno Inc."/>
    <x v="6"/>
    <s v="INV860DD"/>
    <s v="CAD"/>
    <n v="186"/>
    <n v="11.056579166666667"/>
    <n v="2056.523725"/>
  </r>
  <r>
    <n v="1204"/>
    <x v="336"/>
    <x v="1"/>
    <s v="Saturno Inc."/>
    <x v="15"/>
    <s v="INV756QI"/>
    <s v="CAD"/>
    <n v="191"/>
    <n v="11.056579166666667"/>
    <n v="2111.8066208333335"/>
  </r>
  <r>
    <n v="1205"/>
    <x v="337"/>
    <x v="1"/>
    <s v="Saturno Inc."/>
    <x v="2"/>
    <s v="INV0WT"/>
    <s v="CAD"/>
    <n v="223"/>
    <n v="11.056579166666667"/>
    <n v="2465.6171541666668"/>
  </r>
  <r>
    <n v="1206"/>
    <x v="338"/>
    <x v="0"/>
    <s v="Saturno Inc."/>
    <x v="18"/>
    <s v="INV536YR"/>
    <s v="CAD"/>
    <n v="80"/>
    <n v="4.6327875000000009"/>
    <n v="370.62300000000005"/>
  </r>
  <r>
    <n v="1207"/>
    <x v="339"/>
    <x v="1"/>
    <s v="Saturno Inc."/>
    <x v="6"/>
    <s v="INV799NB"/>
    <s v="CAD"/>
    <n v="242"/>
    <n v="11.056579166666667"/>
    <n v="2675.6921583333333"/>
  </r>
  <r>
    <n v="1208"/>
    <x v="340"/>
    <x v="0"/>
    <s v="Saturno Inc."/>
    <x v="3"/>
    <s v="INV973XK"/>
    <s v="CAD"/>
    <n v="300"/>
    <n v="4.6327875000000009"/>
    <n v="1389.8362500000003"/>
  </r>
  <r>
    <n v="1209"/>
    <x v="341"/>
    <x v="1"/>
    <s v="Saturno Inc."/>
    <x v="9"/>
    <s v="INV926RB"/>
    <s v="CAD"/>
    <n v="54"/>
    <n v="11.056579166666667"/>
    <n v="597.05527500000005"/>
  </r>
  <r>
    <n v="1210"/>
    <x v="342"/>
    <x v="0"/>
    <s v="Saturno Inc."/>
    <x v="0"/>
    <s v="INV240EQ"/>
    <s v="CAD"/>
    <n v="211"/>
    <n v="4.6327875000000009"/>
    <n v="977.51816250000024"/>
  </r>
  <r>
    <n v="1211"/>
    <x v="343"/>
    <x v="1"/>
    <s v="Saturno Inc."/>
    <x v="14"/>
    <s v="INV858KR"/>
    <s v="CAD"/>
    <n v="266"/>
    <n v="11.056579166666667"/>
    <n v="2941.0500583333337"/>
  </r>
  <r>
    <n v="1212"/>
    <x v="344"/>
    <x v="1"/>
    <s v="Saturno Inc."/>
    <x v="12"/>
    <s v="INV926HX"/>
    <s v="CAD"/>
    <n v="98"/>
    <n v="11.056579166666667"/>
    <n v="1083.5447583333334"/>
  </r>
  <r>
    <n v="1213"/>
    <x v="345"/>
    <x v="0"/>
    <s v="Saturno Inc."/>
    <x v="13"/>
    <s v="INV252JV"/>
    <s v="CAD"/>
    <n v="261"/>
    <n v="4.6327875000000009"/>
    <n v="1209.1575375000002"/>
  </r>
  <r>
    <n v="1214"/>
    <x v="346"/>
    <x v="1"/>
    <s v="Saturno Inc."/>
    <x v="3"/>
    <s v="INV402HI"/>
    <s v="CAD"/>
    <n v="71"/>
    <n v="11.056579166666667"/>
    <n v="785.01712083333337"/>
  </r>
  <r>
    <n v="1215"/>
    <x v="347"/>
    <x v="1"/>
    <s v="Saturno Inc."/>
    <x v="11"/>
    <s v="INV493HW"/>
    <s v="CAD"/>
    <n v="262"/>
    <n v="11.056579166666667"/>
    <n v="2896.823741666667"/>
  </r>
  <r>
    <n v="1216"/>
    <x v="348"/>
    <x v="1"/>
    <s v="Saturno Inc."/>
    <x v="2"/>
    <s v="INV392SR"/>
    <s v="CAD"/>
    <n v="191"/>
    <n v="11.056579166666667"/>
    <n v="2111.8066208333335"/>
  </r>
  <r>
    <n v="1217"/>
    <x v="349"/>
    <x v="1"/>
    <s v="Saturno Inc."/>
    <x v="6"/>
    <s v="INV612NS"/>
    <s v="CAD"/>
    <n v="263"/>
    <n v="11.056579166666667"/>
    <n v="2907.8803208333334"/>
  </r>
  <r>
    <n v="1218"/>
    <x v="350"/>
    <x v="1"/>
    <s v="Saturno Inc."/>
    <x v="6"/>
    <s v="INV368GW"/>
    <s v="CAD"/>
    <n v="103"/>
    <n v="11.056579166666667"/>
    <n v="1138.8276541666667"/>
  </r>
  <r>
    <n v="1219"/>
    <x v="351"/>
    <x v="0"/>
    <s v="Saturno Inc."/>
    <x v="6"/>
    <s v="INV997GP"/>
    <s v="CAD"/>
    <n v="177"/>
    <n v="4.6327875000000009"/>
    <n v="820.00338750000014"/>
  </r>
  <r>
    <n v="1220"/>
    <x v="352"/>
    <x v="1"/>
    <s v="Saturno Inc."/>
    <x v="5"/>
    <s v="INV800WS"/>
    <s v="CAD"/>
    <n v="274"/>
    <n v="11.056579166666667"/>
    <n v="3029.502691666667"/>
  </r>
  <r>
    <n v="1221"/>
    <x v="353"/>
    <x v="0"/>
    <s v="Saturno Inc."/>
    <x v="9"/>
    <s v="INV479NE"/>
    <s v="CAD"/>
    <n v="97"/>
    <n v="4.6327875000000009"/>
    <n v="449.3803875000001"/>
  </r>
  <r>
    <n v="1222"/>
    <x v="354"/>
    <x v="1"/>
    <s v="Saturno Inc."/>
    <x v="0"/>
    <s v="INV569TO"/>
    <s v="CAD"/>
    <n v="75"/>
    <n v="11.056579166666667"/>
    <n v="829.24343750000003"/>
  </r>
  <r>
    <n v="1223"/>
    <x v="355"/>
    <x v="1"/>
    <s v="Saturno Inc."/>
    <x v="16"/>
    <s v="INV19CZ"/>
    <s v="CAD"/>
    <n v="289"/>
    <n v="11.056579166666667"/>
    <n v="3195.3513791666669"/>
  </r>
  <r>
    <n v="1224"/>
    <x v="356"/>
    <x v="1"/>
    <s v="Saturno Inc."/>
    <x v="2"/>
    <s v="INV711MD"/>
    <s v="CAD"/>
    <n v="290"/>
    <n v="11.056579166666667"/>
    <n v="3206.4079583333337"/>
  </r>
  <r>
    <n v="1225"/>
    <x v="357"/>
    <x v="1"/>
    <s v="Saturno Inc."/>
    <x v="0"/>
    <s v="INV896ZE"/>
    <s v="CAD"/>
    <n v="94"/>
    <n v="11.056579166666667"/>
    <n v="1039.3184416666668"/>
  </r>
  <r>
    <n v="1226"/>
    <x v="358"/>
    <x v="0"/>
    <s v="Saturno Inc."/>
    <x v="0"/>
    <s v="INV625FE"/>
    <s v="CAD"/>
    <n v="201"/>
    <n v="4.6327875000000009"/>
    <n v="931.19028750000018"/>
  </r>
  <r>
    <n v="1227"/>
    <x v="359"/>
    <x v="1"/>
    <s v="Saturno Inc."/>
    <x v="7"/>
    <s v="INV911PC"/>
    <s v="CAD"/>
    <n v="271"/>
    <n v="11.056579166666667"/>
    <n v="2996.3329541666667"/>
  </r>
  <r>
    <n v="1228"/>
    <x v="360"/>
    <x v="1"/>
    <s v="Saturno Inc."/>
    <x v="3"/>
    <s v="INV59ZN"/>
    <s v="CAD"/>
    <n v="135"/>
    <n v="11.056579166666667"/>
    <n v="1492.6381875000002"/>
  </r>
  <r>
    <n v="1229"/>
    <x v="361"/>
    <x v="1"/>
    <s v="Saturno Inc."/>
    <x v="4"/>
    <s v="INV393HA"/>
    <s v="CAD"/>
    <n v="152"/>
    <n v="11.056579166666667"/>
    <n v="1680.6000333333334"/>
  </r>
  <r>
    <n v="1230"/>
    <x v="362"/>
    <x v="0"/>
    <s v="Saturno Inc."/>
    <x v="1"/>
    <s v="INV655SW"/>
    <s v="CAD"/>
    <n v="214"/>
    <n v="4.6327875000000009"/>
    <n v="991.41652500000021"/>
  </r>
  <r>
    <n v="1231"/>
    <x v="363"/>
    <x v="0"/>
    <s v="Saturno Inc."/>
    <x v="12"/>
    <s v="INV841DN"/>
    <s v="CAD"/>
    <n v="82"/>
    <n v="4.6327875000000009"/>
    <n v="379.88857500000006"/>
  </r>
  <r>
    <n v="1232"/>
    <x v="364"/>
    <x v="1"/>
    <s v="Saturno Inc."/>
    <x v="6"/>
    <s v="INV293OD"/>
    <s v="CAD"/>
    <n v="269"/>
    <n v="11.056579166666667"/>
    <n v="2974.2197958333336"/>
  </r>
  <r>
    <n v="1233"/>
    <x v="365"/>
    <x v="1"/>
    <s v="Saturno Inc."/>
    <x v="4"/>
    <s v="INV450VS"/>
    <s v="CAD"/>
    <n v="56"/>
    <n v="11.056579166666667"/>
    <n v="619.16843333333338"/>
  </r>
  <r>
    <n v="1234"/>
    <x v="346"/>
    <x v="0"/>
    <s v="Saturno Inc."/>
    <x v="9"/>
    <s v="INV450LP"/>
    <s v="CAD"/>
    <n v="268"/>
    <n v="4.6327875000000009"/>
    <n v="1241.5870500000003"/>
  </r>
  <r>
    <n v="1235"/>
    <x v="366"/>
    <x v="1"/>
    <s v="Saturno Inc."/>
    <x v="5"/>
    <s v="INV671KS"/>
    <s v="CAD"/>
    <n v="84"/>
    <n v="11.056579166666667"/>
    <n v="928.75265000000002"/>
  </r>
  <r>
    <n v="1236"/>
    <x v="367"/>
    <x v="1"/>
    <s v="Saturno Inc."/>
    <x v="0"/>
    <s v="INV977NV"/>
    <s v="CAD"/>
    <n v="79"/>
    <n v="11.056579166666667"/>
    <n v="873.46975416666669"/>
  </r>
  <r>
    <n v="1237"/>
    <x v="368"/>
    <x v="1"/>
    <s v="Saturno Inc."/>
    <x v="16"/>
    <s v="INV688UG"/>
    <s v="CAD"/>
    <n v="103"/>
    <n v="11.056579166666667"/>
    <n v="1138.8276541666667"/>
  </r>
  <r>
    <n v="1238"/>
    <x v="369"/>
    <x v="0"/>
    <s v="Saturno Inc."/>
    <x v="1"/>
    <s v="INV905SG"/>
    <s v="CAD"/>
    <n v="59"/>
    <n v="4.6327875000000009"/>
    <n v="273.33446250000003"/>
  </r>
  <r>
    <n v="1239"/>
    <x v="370"/>
    <x v="0"/>
    <s v="Saturno Inc."/>
    <x v="7"/>
    <s v="INV955LC"/>
    <s v="CAD"/>
    <n v="196"/>
    <n v="4.6327875000000009"/>
    <n v="908.02635000000021"/>
  </r>
  <r>
    <n v="1240"/>
    <x v="371"/>
    <x v="0"/>
    <s v="Saturno Inc."/>
    <x v="3"/>
    <s v="INV830IZ"/>
    <s v="CAD"/>
    <n v="163"/>
    <n v="4.6327875000000009"/>
    <n v="755.14436250000017"/>
  </r>
  <r>
    <n v="1241"/>
    <x v="372"/>
    <x v="0"/>
    <s v="Saturno Inc."/>
    <x v="5"/>
    <s v="INV232VD"/>
    <s v="CAD"/>
    <n v="185"/>
    <n v="4.6327875000000009"/>
    <n v="857.06568750000019"/>
  </r>
  <r>
    <n v="1242"/>
    <x v="373"/>
    <x v="1"/>
    <s v="Saturno Inc."/>
    <x v="0"/>
    <s v="INV276OK"/>
    <s v="CAD"/>
    <n v="134"/>
    <n v="11.056579166666667"/>
    <n v="1481.5816083333334"/>
  </r>
  <r>
    <n v="1243"/>
    <x v="374"/>
    <x v="1"/>
    <s v="Saturno Inc."/>
    <x v="11"/>
    <s v="INV175YK"/>
    <s v="CAD"/>
    <n v="279"/>
    <n v="11.056579166666667"/>
    <n v="3084.7855875"/>
  </r>
  <r>
    <n v="1244"/>
    <x v="375"/>
    <x v="1"/>
    <s v="Saturno Inc."/>
    <x v="7"/>
    <s v="INV331BP"/>
    <s v="CAD"/>
    <n v="54"/>
    <n v="11.056579166666667"/>
    <n v="597.05527500000005"/>
  </r>
  <r>
    <n v="1245"/>
    <x v="376"/>
    <x v="1"/>
    <s v="Saturno Inc."/>
    <x v="10"/>
    <s v="INV672GF"/>
    <s v="CAD"/>
    <n v="172"/>
    <n v="11.056579166666667"/>
    <n v="1901.7316166666667"/>
  </r>
  <r>
    <n v="1246"/>
    <x v="377"/>
    <x v="0"/>
    <s v="Saturno Inc."/>
    <x v="4"/>
    <s v="INV24ON"/>
    <s v="CAD"/>
    <n v="75"/>
    <n v="4.6327875000000009"/>
    <n v="347.45906250000007"/>
  </r>
  <r>
    <n v="1247"/>
    <x v="378"/>
    <x v="1"/>
    <s v="Saturno Inc."/>
    <x v="4"/>
    <s v="INV721CQ"/>
    <s v="CAD"/>
    <n v="258"/>
    <n v="11.056579166666667"/>
    <n v="2852.5974250000004"/>
  </r>
  <r>
    <n v="1248"/>
    <x v="379"/>
    <x v="0"/>
    <s v="Saturno Inc."/>
    <x v="0"/>
    <s v="INV68EO"/>
    <s v="CAD"/>
    <n v="189"/>
    <n v="4.6327875000000009"/>
    <n v="875.59683750000022"/>
  </r>
  <r>
    <n v="1249"/>
    <x v="380"/>
    <x v="1"/>
    <s v="Saturno Inc."/>
    <x v="6"/>
    <s v="INV386XP"/>
    <s v="CAD"/>
    <n v="69"/>
    <n v="11.056579166666667"/>
    <n v="762.90396250000003"/>
  </r>
  <r>
    <n v="1250"/>
    <x v="381"/>
    <x v="1"/>
    <s v="Saturno Inc."/>
    <x v="5"/>
    <s v="INV159XU"/>
    <s v="CAD"/>
    <n v="119"/>
    <n v="11.056579166666667"/>
    <n v="1315.7329208333333"/>
  </r>
  <r>
    <n v="1251"/>
    <x v="382"/>
    <x v="1"/>
    <s v="Saturno Inc."/>
    <x v="0"/>
    <s v="INV158SJ"/>
    <s v="CAD"/>
    <n v="256"/>
    <n v="11.056579166666667"/>
    <n v="2830.4842666666668"/>
  </r>
  <r>
    <n v="1252"/>
    <x v="383"/>
    <x v="0"/>
    <s v="Saturno Inc."/>
    <x v="8"/>
    <s v="INV525OL"/>
    <s v="CAD"/>
    <n v="83"/>
    <n v="4.6327875000000009"/>
    <n v="384.52136250000007"/>
  </r>
  <r>
    <n v="1253"/>
    <x v="384"/>
    <x v="1"/>
    <s v="Saturno Inc."/>
    <x v="3"/>
    <s v="INV89SO"/>
    <s v="CAD"/>
    <n v="267"/>
    <n v="11.056579166666667"/>
    <n v="2952.1066375"/>
  </r>
  <r>
    <n v="1254"/>
    <x v="385"/>
    <x v="1"/>
    <s v="Saturno Inc."/>
    <x v="0"/>
    <s v="INV641LQ"/>
    <s v="CAD"/>
    <n v="191"/>
    <n v="11.056579166666667"/>
    <n v="2111.8066208333335"/>
  </r>
  <r>
    <n v="1255"/>
    <x v="355"/>
    <x v="0"/>
    <s v="Saturno Inc."/>
    <x v="17"/>
    <s v="INV168DI"/>
    <s v="CAD"/>
    <n v="174"/>
    <n v="4.6327875000000009"/>
    <n v="806.10502500000018"/>
  </r>
  <r>
    <n v="1256"/>
    <x v="386"/>
    <x v="0"/>
    <s v="Saturno Inc."/>
    <x v="0"/>
    <s v="INV450QC"/>
    <s v="CAD"/>
    <n v="43"/>
    <n v="4.6327875000000009"/>
    <n v="199.20986250000004"/>
  </r>
  <r>
    <n v="1257"/>
    <x v="387"/>
    <x v="0"/>
    <s v="Saturno Inc."/>
    <x v="10"/>
    <s v="INV784DL"/>
    <s v="CAD"/>
    <n v="240"/>
    <n v="4.6327875000000009"/>
    <n v="1111.8690000000001"/>
  </r>
  <r>
    <n v="1258"/>
    <x v="388"/>
    <x v="0"/>
    <s v="Saturno Inc."/>
    <x v="7"/>
    <s v="INV348JH"/>
    <s v="CAD"/>
    <n v="73"/>
    <n v="4.6327875000000009"/>
    <n v="338.19348750000006"/>
  </r>
  <r>
    <n v="1259"/>
    <x v="389"/>
    <x v="1"/>
    <s v="Saturno Inc."/>
    <x v="19"/>
    <s v="INV573LV"/>
    <s v="CAD"/>
    <n v="106"/>
    <n v="11.056579166666667"/>
    <n v="1171.9973916666668"/>
  </r>
  <r>
    <n v="1260"/>
    <x v="390"/>
    <x v="0"/>
    <s v="Saturno Inc."/>
    <x v="4"/>
    <s v="INV137EY"/>
    <s v="CAD"/>
    <n v="146"/>
    <n v="4.6327875000000009"/>
    <n v="676.38697500000012"/>
  </r>
  <r>
    <n v="1261"/>
    <x v="391"/>
    <x v="0"/>
    <s v="Saturno Inc."/>
    <x v="5"/>
    <s v="INV121HC"/>
    <s v="CAD"/>
    <n v="252"/>
    <n v="4.6327875000000009"/>
    <n v="1167.4624500000002"/>
  </r>
  <r>
    <n v="1262"/>
    <x v="392"/>
    <x v="0"/>
    <s v="Saturno Inc."/>
    <x v="2"/>
    <s v="INV576XQ"/>
    <s v="CAD"/>
    <n v="220"/>
    <n v="4.6327875000000009"/>
    <n v="1019.2132500000002"/>
  </r>
  <r>
    <n v="1263"/>
    <x v="393"/>
    <x v="0"/>
    <s v="Saturno Inc."/>
    <x v="2"/>
    <s v="INV658QJ"/>
    <s v="CAD"/>
    <n v="260"/>
    <n v="4.6327875000000009"/>
    <n v="1204.5247500000003"/>
  </r>
  <r>
    <n v="1264"/>
    <x v="394"/>
    <x v="1"/>
    <s v="Saturno Inc."/>
    <x v="13"/>
    <s v="INV468IC"/>
    <s v="CAD"/>
    <n v="105"/>
    <n v="11.056579166666667"/>
    <n v="1160.9408125"/>
  </r>
  <r>
    <n v="1265"/>
    <x v="337"/>
    <x v="1"/>
    <s v="Saturno Inc."/>
    <x v="4"/>
    <s v="INV181IH"/>
    <s v="CAD"/>
    <n v="192"/>
    <n v="11.056579166666667"/>
    <n v="2122.8632000000002"/>
  </r>
  <r>
    <n v="1266"/>
    <x v="395"/>
    <x v="1"/>
    <s v="Saturno Inc."/>
    <x v="13"/>
    <s v="INV676HT"/>
    <s v="CAD"/>
    <n v="132"/>
    <n v="11.056579166666667"/>
    <n v="1459.4684500000001"/>
  </r>
  <r>
    <n v="1267"/>
    <x v="396"/>
    <x v="0"/>
    <s v="Saturno Inc."/>
    <x v="10"/>
    <s v="INV454IK"/>
    <s v="CAD"/>
    <n v="157"/>
    <n v="4.6327875000000009"/>
    <n v="727.34763750000013"/>
  </r>
  <r>
    <n v="1268"/>
    <x v="397"/>
    <x v="1"/>
    <s v="Saturno Inc."/>
    <x v="0"/>
    <s v="INV446RK"/>
    <s v="CAD"/>
    <n v="168"/>
    <n v="11.056579166666667"/>
    <n v="1857.5053"/>
  </r>
  <r>
    <n v="1269"/>
    <x v="346"/>
    <x v="1"/>
    <s v="Saturno Inc."/>
    <x v="5"/>
    <s v="INV272DF"/>
    <s v="CAD"/>
    <n v="127"/>
    <n v="11.056579166666667"/>
    <n v="1404.1855541666666"/>
  </r>
  <r>
    <n v="1270"/>
    <x v="346"/>
    <x v="0"/>
    <s v="Saturno Inc."/>
    <x v="6"/>
    <s v="INV266ZN"/>
    <s v="CAD"/>
    <n v="155"/>
    <n v="4.6327875000000009"/>
    <n v="718.08206250000012"/>
  </r>
  <r>
    <n v="1271"/>
    <x v="398"/>
    <x v="1"/>
    <s v="Saturno Inc."/>
    <x v="7"/>
    <s v="INV5NE"/>
    <s v="CAD"/>
    <n v="52"/>
    <n v="11.056579166666667"/>
    <n v="574.94211666666672"/>
  </r>
  <r>
    <n v="1272"/>
    <x v="399"/>
    <x v="0"/>
    <s v="Saturno Inc."/>
    <x v="11"/>
    <s v="INV354HM"/>
    <s v="CAD"/>
    <n v="260"/>
    <n v="4.6327875000000009"/>
    <n v="1204.5247500000003"/>
  </r>
  <r>
    <n v="1273"/>
    <x v="400"/>
    <x v="1"/>
    <s v="Saturno Inc."/>
    <x v="3"/>
    <s v="INV516NP"/>
    <s v="CAD"/>
    <n v="67"/>
    <n v="11.056579166666667"/>
    <n v="740.7908041666667"/>
  </r>
  <r>
    <n v="1274"/>
    <x v="401"/>
    <x v="1"/>
    <s v="Saturno Inc."/>
    <x v="3"/>
    <s v="INV910KD"/>
    <s v="CAD"/>
    <n v="173"/>
    <n v="11.056579166666667"/>
    <n v="1912.7881958333335"/>
  </r>
  <r>
    <n v="1275"/>
    <x v="391"/>
    <x v="0"/>
    <s v="Saturno Inc."/>
    <x v="1"/>
    <s v="INV884RN"/>
    <s v="CAD"/>
    <n v="83"/>
    <n v="4.6327875000000009"/>
    <n v="384.52136250000007"/>
  </r>
  <r>
    <n v="1276"/>
    <x v="402"/>
    <x v="0"/>
    <s v="Saturno Inc."/>
    <x v="17"/>
    <s v="INV728HN"/>
    <s v="CAD"/>
    <n v="293"/>
    <n v="4.6327875000000009"/>
    <n v="1357.4067375000002"/>
  </r>
  <r>
    <n v="1277"/>
    <x v="337"/>
    <x v="1"/>
    <s v="Saturno Inc."/>
    <x v="2"/>
    <s v="INV910GG"/>
    <s v="CAD"/>
    <n v="256"/>
    <n v="11.056579166666667"/>
    <n v="2830.4842666666668"/>
  </r>
  <r>
    <n v="1278"/>
    <x v="403"/>
    <x v="1"/>
    <s v="Saturno Inc."/>
    <x v="9"/>
    <s v="INV930DB"/>
    <s v="CAD"/>
    <n v="239"/>
    <n v="11.056579166666667"/>
    <n v="2642.5224208333334"/>
  </r>
  <r>
    <n v="1279"/>
    <x v="404"/>
    <x v="1"/>
    <s v="Saturno Inc."/>
    <x v="0"/>
    <s v="INV255MW"/>
    <s v="CAD"/>
    <n v="64"/>
    <n v="11.056579166666667"/>
    <n v="707.62106666666671"/>
  </r>
  <r>
    <n v="1280"/>
    <x v="405"/>
    <x v="1"/>
    <s v="Saturno Inc."/>
    <x v="5"/>
    <s v="INV58TZ"/>
    <s v="CAD"/>
    <n v="91"/>
    <n v="11.056579166666667"/>
    <n v="1006.1487041666667"/>
  </r>
  <r>
    <n v="1281"/>
    <x v="406"/>
    <x v="1"/>
    <s v="Saturno Inc."/>
    <x v="5"/>
    <s v="INV804FZ"/>
    <s v="CAD"/>
    <n v="170"/>
    <n v="11.056579166666667"/>
    <n v="1879.6184583333334"/>
  </r>
  <r>
    <n v="1282"/>
    <x v="407"/>
    <x v="1"/>
    <s v="Saturno Inc."/>
    <x v="2"/>
    <s v="INV215BL"/>
    <s v="CAD"/>
    <n v="238"/>
    <n v="11.056579166666667"/>
    <n v="2631.4658416666666"/>
  </r>
  <r>
    <n v="1283"/>
    <x v="408"/>
    <x v="1"/>
    <s v="Saturno Inc."/>
    <x v="0"/>
    <s v="INV243LA"/>
    <s v="CAD"/>
    <n v="200"/>
    <n v="11.056579166666667"/>
    <n v="2211.3158333333336"/>
  </r>
  <r>
    <n v="1284"/>
    <x v="409"/>
    <x v="1"/>
    <s v="Saturno Inc."/>
    <x v="6"/>
    <s v="INV557HG"/>
    <s v="CAD"/>
    <n v="59"/>
    <n v="11.056579166666667"/>
    <n v="652.33817083333338"/>
  </r>
  <r>
    <n v="1285"/>
    <x v="350"/>
    <x v="0"/>
    <s v="Saturno Inc."/>
    <x v="5"/>
    <s v="INV828XK"/>
    <s v="CAD"/>
    <n v="80"/>
    <n v="4.6327875000000009"/>
    <n v="370.62300000000005"/>
  </r>
  <r>
    <n v="1286"/>
    <x v="410"/>
    <x v="1"/>
    <s v="Saturno Inc."/>
    <x v="0"/>
    <s v="INV622JW"/>
    <s v="CAD"/>
    <n v="176"/>
    <n v="11.056579166666667"/>
    <n v="1945.9579333333334"/>
  </r>
  <r>
    <n v="1287"/>
    <x v="352"/>
    <x v="1"/>
    <s v="Saturno Inc."/>
    <x v="9"/>
    <s v="INV391OQ"/>
    <s v="CAD"/>
    <n v="158"/>
    <n v="11.056579166666667"/>
    <n v="1746.9395083333334"/>
  </r>
  <r>
    <n v="1288"/>
    <x v="364"/>
    <x v="1"/>
    <s v="Saturno Inc."/>
    <x v="17"/>
    <s v="INV673KO"/>
    <s v="CAD"/>
    <n v="128"/>
    <n v="11.056579166666667"/>
    <n v="1415.2421333333334"/>
  </r>
  <r>
    <n v="1289"/>
    <x v="411"/>
    <x v="1"/>
    <s v="Saturno Inc."/>
    <x v="7"/>
    <s v="INV399ZR"/>
    <s v="CAD"/>
    <n v="176"/>
    <n v="11.056579166666667"/>
    <n v="1945.9579333333334"/>
  </r>
  <r>
    <n v="1290"/>
    <x v="412"/>
    <x v="1"/>
    <s v="Saturno Inc."/>
    <x v="2"/>
    <s v="INV491PW"/>
    <s v="CAD"/>
    <n v="104"/>
    <n v="11.056579166666667"/>
    <n v="1149.8842333333334"/>
  </r>
  <r>
    <n v="1291"/>
    <x v="413"/>
    <x v="0"/>
    <s v="Saturno Inc."/>
    <x v="11"/>
    <s v="INV356FK"/>
    <s v="CAD"/>
    <n v="108"/>
    <n v="4.6327875000000009"/>
    <n v="500.34105000000011"/>
  </r>
  <r>
    <n v="1292"/>
    <x v="414"/>
    <x v="0"/>
    <s v="Saturno Inc."/>
    <x v="2"/>
    <s v="INV977IC"/>
    <s v="CAD"/>
    <n v="276"/>
    <n v="4.6327875000000009"/>
    <n v="1278.6493500000004"/>
  </r>
  <r>
    <n v="1293"/>
    <x v="415"/>
    <x v="0"/>
    <s v="Saturno Inc."/>
    <x v="11"/>
    <s v="INV674XI"/>
    <s v="CAD"/>
    <n v="86"/>
    <n v="4.6327875000000009"/>
    <n v="398.41972500000008"/>
  </r>
  <r>
    <n v="1294"/>
    <x v="416"/>
    <x v="0"/>
    <s v="Saturno Inc."/>
    <x v="5"/>
    <s v="INV587HD"/>
    <s v="CAD"/>
    <n v="184"/>
    <n v="4.6327875000000009"/>
    <n v="852.43290000000013"/>
  </r>
  <r>
    <n v="1295"/>
    <x v="406"/>
    <x v="1"/>
    <s v="Saturno Inc."/>
    <x v="9"/>
    <s v="INV752VM"/>
    <s v="CAD"/>
    <n v="45"/>
    <n v="11.056579166666667"/>
    <n v="497.54606250000001"/>
  </r>
  <r>
    <n v="1296"/>
    <x v="417"/>
    <x v="1"/>
    <s v="Saturno Inc."/>
    <x v="2"/>
    <s v="INV6VQ"/>
    <s v="CAD"/>
    <n v="101"/>
    <n v="11.056579166666667"/>
    <n v="1116.7144958333333"/>
  </r>
  <r>
    <n v="1297"/>
    <x v="342"/>
    <x v="1"/>
    <s v="Saturno Inc."/>
    <x v="0"/>
    <s v="INV73LO"/>
    <s v="CAD"/>
    <n v="230"/>
    <n v="11.056579166666667"/>
    <n v="2543.0132083333333"/>
  </r>
  <r>
    <n v="1298"/>
    <x v="418"/>
    <x v="0"/>
    <s v="Saturno Inc."/>
    <x v="6"/>
    <s v="INV714XR"/>
    <s v="CAD"/>
    <n v="264"/>
    <n v="4.6327875000000009"/>
    <n v="1223.0559000000003"/>
  </r>
  <r>
    <n v="1299"/>
    <x v="348"/>
    <x v="1"/>
    <s v="Saturno Inc."/>
    <x v="0"/>
    <s v="INV469WU"/>
    <s v="CAD"/>
    <n v="233"/>
    <n v="11.056579166666667"/>
    <n v="2576.1829458333336"/>
  </r>
  <r>
    <n v="1300"/>
    <x v="419"/>
    <x v="0"/>
    <s v="Saturno Inc."/>
    <x v="3"/>
    <s v="INV869ZP"/>
    <s v="CAD"/>
    <n v="205"/>
    <n v="4.6327875000000009"/>
    <n v="949.72143750000021"/>
  </r>
  <r>
    <n v="1301"/>
    <x v="420"/>
    <x v="1"/>
    <s v="Saturno Inc."/>
    <x v="6"/>
    <s v="INV216VI"/>
    <s v="CAD"/>
    <n v="43"/>
    <n v="11.056579166666667"/>
    <n v="475.43290416666667"/>
  </r>
  <r>
    <n v="1302"/>
    <x v="421"/>
    <x v="1"/>
    <s v="Saturno Inc."/>
    <x v="0"/>
    <s v="INV990BV"/>
    <s v="CAD"/>
    <n v="262"/>
    <n v="11.056579166666667"/>
    <n v="2896.823741666667"/>
  </r>
  <r>
    <n v="1303"/>
    <x v="405"/>
    <x v="1"/>
    <s v="Saturno Inc."/>
    <x v="4"/>
    <s v="INV260LY"/>
    <s v="CAD"/>
    <n v="83"/>
    <n v="11.056579166666667"/>
    <n v="917.69607083333335"/>
  </r>
  <r>
    <n v="1304"/>
    <x v="385"/>
    <x v="1"/>
    <s v="Saturno Inc."/>
    <x v="16"/>
    <s v="INV589OO"/>
    <s v="CAD"/>
    <n v="61"/>
    <n v="11.056579166666667"/>
    <n v="674.45132916666671"/>
  </r>
  <r>
    <n v="1305"/>
    <x v="422"/>
    <x v="0"/>
    <s v="Saturno Inc."/>
    <x v="6"/>
    <s v="INV890FX"/>
    <s v="CAD"/>
    <n v="287"/>
    <n v="4.6327875000000009"/>
    <n v="1329.6100125000003"/>
  </r>
  <r>
    <n v="1306"/>
    <x v="367"/>
    <x v="1"/>
    <s v="Saturno Inc."/>
    <x v="3"/>
    <s v="INV364QV"/>
    <s v="CAD"/>
    <n v="230"/>
    <n v="11.056579166666667"/>
    <n v="2543.0132083333333"/>
  </r>
  <r>
    <n v="1307"/>
    <x v="423"/>
    <x v="1"/>
    <s v="Saturno Inc."/>
    <x v="4"/>
    <s v="INV945XA"/>
    <s v="CAD"/>
    <n v="300"/>
    <n v="11.056579166666667"/>
    <n v="3316.9737500000001"/>
  </r>
  <r>
    <n v="1308"/>
    <x v="424"/>
    <x v="1"/>
    <s v="Saturno Inc."/>
    <x v="13"/>
    <s v="INV537DO"/>
    <s v="CAD"/>
    <n v="151"/>
    <n v="11.056579166666667"/>
    <n v="1669.5434541666668"/>
  </r>
  <r>
    <n v="1309"/>
    <x v="425"/>
    <x v="1"/>
    <s v="Saturno Inc."/>
    <x v="10"/>
    <s v="INV989NA"/>
    <s v="CAD"/>
    <n v="102"/>
    <n v="11.056579166666667"/>
    <n v="1127.7710750000001"/>
  </r>
  <r>
    <n v="1310"/>
    <x v="363"/>
    <x v="0"/>
    <s v="Saturno Inc."/>
    <x v="6"/>
    <s v="INV91NH"/>
    <s v="CAD"/>
    <n v="162"/>
    <n v="4.6327875000000009"/>
    <n v="750.51157500000011"/>
  </r>
  <r>
    <n v="1311"/>
    <x v="355"/>
    <x v="1"/>
    <s v="Saturno Inc."/>
    <x v="4"/>
    <s v="INV721BA"/>
    <s v="CAD"/>
    <n v="282"/>
    <n v="11.056579166666667"/>
    <n v="3117.9553250000004"/>
  </r>
  <r>
    <n v="1312"/>
    <x v="412"/>
    <x v="1"/>
    <s v="Saturno Inc."/>
    <x v="10"/>
    <s v="INV695DG"/>
    <s v="CAD"/>
    <n v="273"/>
    <n v="11.056579166666667"/>
    <n v="3018.4461125000003"/>
  </r>
  <r>
    <n v="1313"/>
    <x v="426"/>
    <x v="0"/>
    <s v="Saturno Inc."/>
    <x v="0"/>
    <s v="INV927OT"/>
    <s v="CAD"/>
    <n v="54"/>
    <n v="4.6327875000000009"/>
    <n v="250.17052500000005"/>
  </r>
  <r>
    <n v="1314"/>
    <x v="427"/>
    <x v="1"/>
    <s v="Saturno Inc."/>
    <x v="13"/>
    <s v="INV239DR"/>
    <s v="CAD"/>
    <n v="173"/>
    <n v="11.056579166666667"/>
    <n v="1912.7881958333335"/>
  </r>
  <r>
    <n v="1315"/>
    <x v="428"/>
    <x v="1"/>
    <s v="Saturno Inc."/>
    <x v="0"/>
    <s v="INV921ZD"/>
    <s v="CAD"/>
    <n v="65"/>
    <n v="11.056579166666667"/>
    <n v="718.67764583333337"/>
  </r>
  <r>
    <n v="1316"/>
    <x v="429"/>
    <x v="1"/>
    <s v="Saturno Inc."/>
    <x v="10"/>
    <s v="INV174YS"/>
    <s v="CAD"/>
    <n v="225"/>
    <n v="11.056579166666667"/>
    <n v="2487.7303125000003"/>
  </r>
  <r>
    <n v="1317"/>
    <x v="430"/>
    <x v="1"/>
    <s v="Saturno Inc."/>
    <x v="4"/>
    <s v="INV56SX"/>
    <s v="CAD"/>
    <n v="95"/>
    <n v="11.056579166666667"/>
    <n v="1050.3750208333333"/>
  </r>
  <r>
    <n v="1318"/>
    <x v="431"/>
    <x v="1"/>
    <s v="Saturno Inc."/>
    <x v="0"/>
    <s v="INV608EM"/>
    <s v="CAD"/>
    <n v="260"/>
    <n v="11.056579166666667"/>
    <n v="2874.7105833333335"/>
  </r>
  <r>
    <n v="1319"/>
    <x v="342"/>
    <x v="1"/>
    <s v="Saturno Inc."/>
    <x v="6"/>
    <s v="INV178BI"/>
    <s v="CAD"/>
    <n v="88"/>
    <n v="11.056579166666667"/>
    <n v="972.97896666666668"/>
  </r>
  <r>
    <n v="1320"/>
    <x v="432"/>
    <x v="1"/>
    <s v="Saturno Inc."/>
    <x v="17"/>
    <s v="INV731HU"/>
    <s v="CAD"/>
    <n v="283"/>
    <n v="11.056579166666667"/>
    <n v="3129.0119041666667"/>
  </r>
  <r>
    <n v="1321"/>
    <x v="334"/>
    <x v="0"/>
    <s v="Saturno Inc."/>
    <x v="6"/>
    <s v="INV371RE"/>
    <s v="CAD"/>
    <n v="195"/>
    <n v="4.6327875000000009"/>
    <n v="903.39356250000014"/>
  </r>
  <r>
    <n v="1322"/>
    <x v="433"/>
    <x v="1"/>
    <s v="Saturno Inc."/>
    <x v="0"/>
    <s v="INV204JE"/>
    <s v="CAD"/>
    <n v="172"/>
    <n v="11.056579166666667"/>
    <n v="1901.7316166666667"/>
  </r>
  <r>
    <n v="1323"/>
    <x v="434"/>
    <x v="0"/>
    <s v="Saturno Inc."/>
    <x v="4"/>
    <s v="INV912QC"/>
    <s v="CAD"/>
    <n v="169"/>
    <n v="4.6327875000000009"/>
    <n v="782.94108750000021"/>
  </r>
  <r>
    <n v="1324"/>
    <x v="435"/>
    <x v="1"/>
    <s v="Saturno Inc."/>
    <x v="13"/>
    <s v="INV26FG"/>
    <s v="CAD"/>
    <n v="73"/>
    <n v="11.056579166666667"/>
    <n v="807.1302791666667"/>
  </r>
  <r>
    <n v="1325"/>
    <x v="436"/>
    <x v="0"/>
    <s v="Saturno Inc."/>
    <x v="10"/>
    <s v="INV412NZ"/>
    <s v="CAD"/>
    <n v="294"/>
    <n v="4.6327875000000009"/>
    <n v="1362.0395250000004"/>
  </r>
  <r>
    <n v="1326"/>
    <x v="361"/>
    <x v="1"/>
    <s v="Saturno Inc."/>
    <x v="6"/>
    <s v="INV462TT"/>
    <s v="CAD"/>
    <n v="271"/>
    <n v="11.056579166666667"/>
    <n v="2996.3329541666667"/>
  </r>
  <r>
    <n v="1327"/>
    <x v="358"/>
    <x v="0"/>
    <s v="Saturno Inc."/>
    <x v="7"/>
    <s v="INV686KL"/>
    <s v="CAD"/>
    <n v="273"/>
    <n v="4.6327875000000009"/>
    <n v="1264.7509875000003"/>
  </r>
  <r>
    <n v="1328"/>
    <x v="430"/>
    <x v="1"/>
    <s v="Saturno Inc."/>
    <x v="12"/>
    <s v="INV824ZH"/>
    <s v="CAD"/>
    <n v="189"/>
    <n v="11.056579166666667"/>
    <n v="2089.6934624999999"/>
  </r>
  <r>
    <n v="1329"/>
    <x v="437"/>
    <x v="0"/>
    <s v="Saturno Inc."/>
    <x v="13"/>
    <s v="INV138CG"/>
    <s v="CAD"/>
    <n v="130"/>
    <n v="4.6327875000000009"/>
    <n v="602.26237500000013"/>
  </r>
  <r>
    <n v="1330"/>
    <x v="404"/>
    <x v="1"/>
    <s v="Saturno Inc."/>
    <x v="6"/>
    <s v="INV41AW"/>
    <s v="CAD"/>
    <n v="120"/>
    <n v="11.056579166666667"/>
    <n v="1326.7895000000001"/>
  </r>
  <r>
    <n v="1331"/>
    <x v="438"/>
    <x v="1"/>
    <s v="Saturno Inc."/>
    <x v="5"/>
    <s v="INV997QU"/>
    <s v="CAD"/>
    <n v="48"/>
    <n v="11.056579166666667"/>
    <n v="530.71580000000006"/>
  </r>
  <r>
    <n v="1332"/>
    <x v="439"/>
    <x v="0"/>
    <s v="Saturno Inc."/>
    <x v="6"/>
    <s v="INV987RO"/>
    <s v="CAD"/>
    <n v="87"/>
    <n v="4.6327875000000009"/>
    <n v="403.05251250000009"/>
  </r>
  <r>
    <n v="1333"/>
    <x v="424"/>
    <x v="1"/>
    <s v="Saturno Inc."/>
    <x v="3"/>
    <s v="INV495GE"/>
    <s v="CAD"/>
    <n v="194"/>
    <n v="11.056579166666667"/>
    <n v="2144.9763583333333"/>
  </r>
  <r>
    <n v="1334"/>
    <x v="440"/>
    <x v="1"/>
    <s v="Saturno Inc."/>
    <x v="17"/>
    <s v="INV12UF"/>
    <s v="CAD"/>
    <n v="237"/>
    <n v="11.056579166666667"/>
    <n v="2620.4092625000003"/>
  </r>
  <r>
    <n v="1335"/>
    <x v="346"/>
    <x v="1"/>
    <s v="Saturno Inc."/>
    <x v="19"/>
    <s v="INV418PG"/>
    <s v="CAD"/>
    <n v="191"/>
    <n v="11.056579166666667"/>
    <n v="2111.8066208333335"/>
  </r>
  <r>
    <n v="1336"/>
    <x v="441"/>
    <x v="1"/>
    <s v="Saturno Inc."/>
    <x v="6"/>
    <s v="INV464BI"/>
    <s v="CAD"/>
    <n v="122"/>
    <n v="11.056579166666667"/>
    <n v="1348.9026583333334"/>
  </r>
  <r>
    <n v="1337"/>
    <x v="442"/>
    <x v="1"/>
    <s v="Saturno Inc."/>
    <x v="9"/>
    <s v="INV243IQ"/>
    <s v="CAD"/>
    <n v="46"/>
    <n v="11.056579166666667"/>
    <n v="508.60264166666667"/>
  </r>
  <r>
    <n v="1338"/>
    <x v="443"/>
    <x v="1"/>
    <s v="Saturno Inc."/>
    <x v="17"/>
    <s v="INV772FI"/>
    <s v="CAD"/>
    <n v="147"/>
    <n v="11.056579166666667"/>
    <n v="1625.3171375000002"/>
  </r>
  <r>
    <n v="1339"/>
    <x v="376"/>
    <x v="1"/>
    <s v="Saturno Inc."/>
    <x v="14"/>
    <s v="INV366LM"/>
    <s v="CAD"/>
    <n v="246"/>
    <n v="11.056579166666667"/>
    <n v="2719.9184749999999"/>
  </r>
  <r>
    <n v="1340"/>
    <x v="443"/>
    <x v="1"/>
    <s v="Saturno Inc."/>
    <x v="17"/>
    <s v="INV217NV"/>
    <s v="CAD"/>
    <n v="73"/>
    <n v="11.056579166666667"/>
    <n v="807.1302791666667"/>
  </r>
  <r>
    <n v="1341"/>
    <x v="444"/>
    <x v="1"/>
    <s v="Saturno Inc."/>
    <x v="6"/>
    <s v="INV837LM"/>
    <s v="CAD"/>
    <n v="185"/>
    <n v="11.056579166666667"/>
    <n v="2045.4671458333335"/>
  </r>
  <r>
    <n v="1342"/>
    <x v="361"/>
    <x v="0"/>
    <s v="Saturno Inc."/>
    <x v="5"/>
    <s v="INV386VB"/>
    <s v="CAD"/>
    <n v="100"/>
    <n v="4.6327875000000009"/>
    <n v="463.27875000000012"/>
  </r>
  <r>
    <n v="1343"/>
    <x v="392"/>
    <x v="1"/>
    <s v="Saturno Inc."/>
    <x v="3"/>
    <s v="INV617CQ"/>
    <s v="CAD"/>
    <n v="241"/>
    <n v="11.056579166666667"/>
    <n v="2664.635579166667"/>
  </r>
  <r>
    <n v="1344"/>
    <x v="445"/>
    <x v="1"/>
    <s v="Saturno Inc."/>
    <x v="1"/>
    <s v="INV537FL"/>
    <s v="CAD"/>
    <n v="177"/>
    <n v="11.056579166666667"/>
    <n v="1957.0145125000001"/>
  </r>
  <r>
    <n v="1345"/>
    <x v="406"/>
    <x v="0"/>
    <s v="Saturno Inc."/>
    <x v="17"/>
    <s v="INV818CZ"/>
    <s v="CAD"/>
    <n v="231"/>
    <n v="4.6327875000000009"/>
    <n v="1070.1739125000001"/>
  </r>
  <r>
    <n v="1346"/>
    <x v="446"/>
    <x v="1"/>
    <s v="Saturno Inc."/>
    <x v="6"/>
    <s v="INV497BU"/>
    <s v="CAD"/>
    <n v="253"/>
    <n v="11.056579166666667"/>
    <n v="2797.3145291666669"/>
  </r>
  <r>
    <n v="1347"/>
    <x v="435"/>
    <x v="1"/>
    <s v="Saturno Inc."/>
    <x v="2"/>
    <s v="INV300CX"/>
    <s v="CAD"/>
    <n v="261"/>
    <n v="11.056579166666667"/>
    <n v="2885.7671625000003"/>
  </r>
  <r>
    <n v="1348"/>
    <x v="434"/>
    <x v="1"/>
    <s v="Saturno Inc."/>
    <x v="12"/>
    <s v="INV518JS"/>
    <s v="CAD"/>
    <n v="268"/>
    <n v="11.056579166666667"/>
    <n v="2963.1632166666668"/>
  </r>
  <r>
    <n v="1349"/>
    <x v="447"/>
    <x v="1"/>
    <s v="Saturno Inc."/>
    <x v="3"/>
    <s v="INV421IL"/>
    <s v="CAD"/>
    <n v="227"/>
    <n v="11.056579166666667"/>
    <n v="2509.8434708333334"/>
  </r>
  <r>
    <n v="1350"/>
    <x v="429"/>
    <x v="1"/>
    <s v="Saturno Inc."/>
    <x v="7"/>
    <s v="INV621YS"/>
    <s v="CAD"/>
    <n v="265"/>
    <n v="11.056579166666667"/>
    <n v="2929.9934791666669"/>
  </r>
  <r>
    <n v="1351"/>
    <x v="415"/>
    <x v="0"/>
    <s v="Saturno Inc."/>
    <x v="17"/>
    <s v="INV676LF"/>
    <s v="CAD"/>
    <n v="91"/>
    <n v="4.6327875000000009"/>
    <n v="421.58366250000006"/>
  </r>
  <r>
    <n v="1352"/>
    <x v="448"/>
    <x v="0"/>
    <s v="Saturno Inc."/>
    <x v="2"/>
    <s v="INV378EL"/>
    <s v="CAD"/>
    <n v="87"/>
    <n v="4.6327875000000009"/>
    <n v="403.05251250000009"/>
  </r>
  <r>
    <n v="1353"/>
    <x v="446"/>
    <x v="0"/>
    <s v="Saturno Inc."/>
    <x v="4"/>
    <s v="INV566EU"/>
    <s v="CAD"/>
    <n v="297"/>
    <n v="4.6327875000000009"/>
    <n v="1375.9378875000002"/>
  </r>
  <r>
    <n v="1354"/>
    <x v="449"/>
    <x v="0"/>
    <s v="Saturno Inc."/>
    <x v="9"/>
    <s v="INV73FG"/>
    <s v="CAD"/>
    <n v="84"/>
    <n v="4.6327875000000009"/>
    <n v="389.15415000000007"/>
  </r>
  <r>
    <n v="1355"/>
    <x v="450"/>
    <x v="1"/>
    <s v="Saturno Inc."/>
    <x v="9"/>
    <s v="INV209DR"/>
    <s v="CAD"/>
    <n v="54"/>
    <n v="11.056579166666667"/>
    <n v="597.05527500000005"/>
  </r>
  <r>
    <n v="1356"/>
    <x v="399"/>
    <x v="0"/>
    <s v="Saturno Inc."/>
    <x v="11"/>
    <s v="INV201XL"/>
    <s v="CAD"/>
    <n v="257"/>
    <n v="4.6327875000000009"/>
    <n v="1190.6263875000002"/>
  </r>
  <r>
    <n v="1357"/>
    <x v="395"/>
    <x v="1"/>
    <s v="Saturno Inc."/>
    <x v="7"/>
    <s v="INV160JE"/>
    <s v="CAD"/>
    <n v="66"/>
    <n v="11.056579166666667"/>
    <n v="729.73422500000004"/>
  </r>
  <r>
    <n v="1358"/>
    <x v="362"/>
    <x v="1"/>
    <s v="Saturno Inc."/>
    <x v="5"/>
    <s v="INV789RU"/>
    <s v="CAD"/>
    <n v="52"/>
    <n v="11.056579166666667"/>
    <n v="574.94211666666672"/>
  </r>
  <r>
    <n v="1359"/>
    <x v="372"/>
    <x v="0"/>
    <s v="Saturno Inc."/>
    <x v="6"/>
    <s v="INV14CK"/>
    <s v="CAD"/>
    <n v="248"/>
    <n v="4.6327875000000009"/>
    <n v="1148.9313000000002"/>
  </r>
  <r>
    <n v="1360"/>
    <x v="366"/>
    <x v="1"/>
    <s v="Saturno Inc."/>
    <x v="0"/>
    <s v="INV281UT"/>
    <s v="CAD"/>
    <n v="187"/>
    <n v="11.056579166666667"/>
    <n v="2067.5803041666668"/>
  </r>
  <r>
    <n v="1361"/>
    <x v="451"/>
    <x v="1"/>
    <s v="Saturno Inc."/>
    <x v="4"/>
    <s v="INV4UT"/>
    <s v="CAD"/>
    <n v="50"/>
    <n v="11.056579166666667"/>
    <n v="552.82895833333339"/>
  </r>
  <r>
    <n v="1362"/>
    <x v="452"/>
    <x v="0"/>
    <s v="Saturno Inc."/>
    <x v="16"/>
    <s v="INV92XG"/>
    <s v="CAD"/>
    <n v="253"/>
    <n v="4.6327875000000009"/>
    <n v="1172.0952375000002"/>
  </r>
  <r>
    <n v="1363"/>
    <x v="345"/>
    <x v="0"/>
    <s v="Saturno Inc."/>
    <x v="3"/>
    <s v="INV560YQ"/>
    <s v="CAD"/>
    <n v="207"/>
    <n v="4.6327875000000009"/>
    <n v="958.98701250000022"/>
  </r>
  <r>
    <n v="1364"/>
    <x v="436"/>
    <x v="1"/>
    <s v="Saturno Inc."/>
    <x v="13"/>
    <s v="INV593CZ"/>
    <s v="CAD"/>
    <n v="118"/>
    <n v="11.056579166666667"/>
    <n v="1304.6763416666668"/>
  </r>
  <r>
    <n v="1365"/>
    <x v="453"/>
    <x v="1"/>
    <s v="Saturno Inc."/>
    <x v="3"/>
    <s v="INV263DH"/>
    <s v="CAD"/>
    <n v="257"/>
    <n v="11.056579166666667"/>
    <n v="2841.5408458333336"/>
  </r>
  <r>
    <n v="1366"/>
    <x v="454"/>
    <x v="1"/>
    <s v="Saturno Inc."/>
    <x v="17"/>
    <s v="INV145XO"/>
    <s v="CAD"/>
    <n v="217"/>
    <n v="11.056579166666667"/>
    <n v="2399.277679166667"/>
  </r>
  <r>
    <n v="1367"/>
    <x v="349"/>
    <x v="0"/>
    <s v="Saturno Inc."/>
    <x v="6"/>
    <s v="INV663GB"/>
    <s v="CAD"/>
    <n v="178"/>
    <n v="4.6327875000000009"/>
    <n v="824.63617500000021"/>
  </r>
  <r>
    <n v="1368"/>
    <x v="374"/>
    <x v="1"/>
    <s v="Saturno Inc."/>
    <x v="16"/>
    <s v="INV357YB"/>
    <s v="CAD"/>
    <n v="136"/>
    <n v="11.056579166666667"/>
    <n v="1503.6947666666667"/>
  </r>
  <r>
    <n v="1369"/>
    <x v="455"/>
    <x v="1"/>
    <s v="Saturno Inc."/>
    <x v="16"/>
    <s v="INV301OF"/>
    <s v="CAD"/>
    <n v="186"/>
    <n v="11.056579166666667"/>
    <n v="2056.523725"/>
  </r>
  <r>
    <n v="1370"/>
    <x v="456"/>
    <x v="0"/>
    <s v="Saturno Inc."/>
    <x v="5"/>
    <s v="INV548FN"/>
    <s v="CAD"/>
    <n v="160"/>
    <n v="4.6327875000000009"/>
    <n v="741.24600000000009"/>
  </r>
  <r>
    <n v="1371"/>
    <x v="457"/>
    <x v="1"/>
    <s v="Saturno Inc."/>
    <x v="2"/>
    <s v="INV946HF"/>
    <s v="CAD"/>
    <n v="284"/>
    <n v="11.056579166666667"/>
    <n v="3140.0684833333335"/>
  </r>
  <r>
    <n v="1372"/>
    <x v="347"/>
    <x v="0"/>
    <s v="Saturno Inc."/>
    <x v="17"/>
    <s v="INV925GT"/>
    <s v="CAD"/>
    <n v="43"/>
    <n v="4.6327875000000009"/>
    <n v="199.20986250000004"/>
  </r>
  <r>
    <n v="1373"/>
    <x v="458"/>
    <x v="1"/>
    <s v="Saturno Inc."/>
    <x v="9"/>
    <s v="INV654BG"/>
    <s v="CAD"/>
    <n v="93"/>
    <n v="11.056579166666667"/>
    <n v="1028.2618625"/>
  </r>
  <r>
    <n v="1374"/>
    <x v="459"/>
    <x v="1"/>
    <s v="Saturno Inc."/>
    <x v="13"/>
    <s v="INV517ZV"/>
    <s v="CAD"/>
    <n v="229"/>
    <n v="11.056579166666667"/>
    <n v="2531.956629166667"/>
  </r>
  <r>
    <n v="1375"/>
    <x v="460"/>
    <x v="0"/>
    <s v="Saturno Inc."/>
    <x v="0"/>
    <s v="INV623YE"/>
    <s v="CAD"/>
    <n v="293"/>
    <n v="4.6327875000000009"/>
    <n v="1357.4067375000002"/>
  </r>
  <r>
    <n v="1376"/>
    <x v="374"/>
    <x v="0"/>
    <s v="Saturno Inc."/>
    <x v="5"/>
    <s v="INV516TL"/>
    <s v="CAD"/>
    <n v="55"/>
    <n v="4.6327875000000009"/>
    <n v="254.80331250000006"/>
  </r>
  <r>
    <n v="1377"/>
    <x v="461"/>
    <x v="1"/>
    <s v="Saturno Inc."/>
    <x v="6"/>
    <s v="INV401SJ"/>
    <s v="CAD"/>
    <n v="186"/>
    <n v="11.056579166666667"/>
    <n v="2056.523725"/>
  </r>
  <r>
    <n v="1378"/>
    <x v="462"/>
    <x v="1"/>
    <s v="Saturno Inc."/>
    <x v="8"/>
    <s v="INV467QJ"/>
    <s v="CAD"/>
    <n v="143"/>
    <n v="11.056579166666667"/>
    <n v="1581.0908208333335"/>
  </r>
  <r>
    <n v="1379"/>
    <x v="406"/>
    <x v="1"/>
    <s v="Saturno Inc."/>
    <x v="6"/>
    <s v="INV174IT"/>
    <s v="CAD"/>
    <n v="221"/>
    <n v="11.056579166666667"/>
    <n v="2443.5039958333336"/>
  </r>
  <r>
    <n v="1380"/>
    <x v="336"/>
    <x v="1"/>
    <s v="Saturno Inc."/>
    <x v="0"/>
    <s v="INV214XL"/>
    <s v="CAD"/>
    <n v="258"/>
    <n v="11.056579166666667"/>
    <n v="2852.5974250000004"/>
  </r>
  <r>
    <n v="1381"/>
    <x v="463"/>
    <x v="0"/>
    <s v="Saturno Inc."/>
    <x v="7"/>
    <s v="INV206SW"/>
    <s v="CAD"/>
    <n v="239"/>
    <n v="4.6327875000000009"/>
    <n v="1107.2362125000002"/>
  </r>
  <r>
    <n v="1382"/>
    <x v="464"/>
    <x v="1"/>
    <s v="Saturno Inc."/>
    <x v="5"/>
    <s v="INV414RI"/>
    <s v="CAD"/>
    <n v="272"/>
    <n v="11.056579166666667"/>
    <n v="3007.3895333333335"/>
  </r>
  <r>
    <n v="1383"/>
    <x v="465"/>
    <x v="0"/>
    <s v="Saturno Inc."/>
    <x v="19"/>
    <s v="INV125CZ"/>
    <s v="CAD"/>
    <n v="179"/>
    <n v="4.6327875000000009"/>
    <n v="829.26896250000016"/>
  </r>
  <r>
    <n v="1384"/>
    <x v="466"/>
    <x v="1"/>
    <s v="Saturno Inc."/>
    <x v="0"/>
    <s v="INV542TL"/>
    <s v="CAD"/>
    <n v="131"/>
    <n v="11.056579166666667"/>
    <n v="1448.4118708333335"/>
  </r>
  <r>
    <n v="1385"/>
    <x v="365"/>
    <x v="1"/>
    <s v="Saturno Inc."/>
    <x v="18"/>
    <s v="INV152KW"/>
    <s v="CAD"/>
    <n v="254"/>
    <n v="11.056579166666667"/>
    <n v="2808.3711083333333"/>
  </r>
  <r>
    <n v="1386"/>
    <x v="420"/>
    <x v="1"/>
    <s v="Saturno Inc."/>
    <x v="1"/>
    <s v="INV978HE"/>
    <s v="CAD"/>
    <n v="92"/>
    <n v="11.056579166666667"/>
    <n v="1017.2052833333333"/>
  </r>
  <r>
    <n v="1387"/>
    <x v="467"/>
    <x v="0"/>
    <s v="Saturno Inc."/>
    <x v="1"/>
    <s v="INV43QD"/>
    <s v="CAD"/>
    <n v="244"/>
    <n v="4.6327875000000009"/>
    <n v="1130.4001500000002"/>
  </r>
  <r>
    <n v="1388"/>
    <x v="468"/>
    <x v="1"/>
    <s v="Saturno Inc."/>
    <x v="0"/>
    <s v="INV495XB"/>
    <s v="CAD"/>
    <n v="55"/>
    <n v="11.056579166666667"/>
    <n v="608.11185416666672"/>
  </r>
  <r>
    <n v="1389"/>
    <x v="469"/>
    <x v="1"/>
    <s v="Saturno Inc."/>
    <x v="7"/>
    <s v="INV725MP"/>
    <s v="CAD"/>
    <n v="165"/>
    <n v="11.056579166666667"/>
    <n v="1824.3355625000002"/>
  </r>
  <r>
    <n v="1390"/>
    <x v="470"/>
    <x v="1"/>
    <s v="Saturno Inc."/>
    <x v="5"/>
    <s v="INV216KX"/>
    <s v="CAD"/>
    <n v="104"/>
    <n v="11.056579166666667"/>
    <n v="1149.8842333333334"/>
  </r>
  <r>
    <n v="1391"/>
    <x v="362"/>
    <x v="1"/>
    <s v="Saturno Inc."/>
    <x v="10"/>
    <s v="INV392HL"/>
    <s v="CAD"/>
    <n v="263"/>
    <n v="11.056579166666667"/>
    <n v="2907.8803208333334"/>
  </r>
  <r>
    <n v="1392"/>
    <x v="471"/>
    <x v="1"/>
    <s v="Saturno Inc."/>
    <x v="10"/>
    <s v="INV86EN"/>
    <s v="CAD"/>
    <n v="159"/>
    <n v="11.056579166666667"/>
    <n v="1757.9960875000002"/>
  </r>
  <r>
    <n v="1393"/>
    <x v="472"/>
    <x v="0"/>
    <s v="Saturno Inc."/>
    <x v="10"/>
    <s v="INV979GV"/>
    <s v="CAD"/>
    <n v="262"/>
    <n v="4.6327875000000009"/>
    <n v="1213.7903250000002"/>
  </r>
  <r>
    <n v="1394"/>
    <x v="473"/>
    <x v="1"/>
    <s v="Saturno Inc."/>
    <x v="1"/>
    <s v="INV213SZ"/>
    <s v="CAD"/>
    <n v="264"/>
    <n v="11.056579166666667"/>
    <n v="2918.9369000000002"/>
  </r>
  <r>
    <n v="1395"/>
    <x v="454"/>
    <x v="0"/>
    <s v="Saturno Inc."/>
    <x v="2"/>
    <s v="INV194HG"/>
    <s v="CAD"/>
    <n v="227"/>
    <n v="4.6327875000000009"/>
    <n v="1051.6427625000001"/>
  </r>
  <r>
    <n v="1396"/>
    <x v="474"/>
    <x v="1"/>
    <s v="Saturno Inc."/>
    <x v="5"/>
    <s v="INV682RG"/>
    <s v="CAD"/>
    <n v="42"/>
    <n v="11.056579166666667"/>
    <n v="464.37632500000001"/>
  </r>
  <r>
    <n v="1397"/>
    <x v="415"/>
    <x v="1"/>
    <s v="Saturno Inc."/>
    <x v="10"/>
    <s v="INV952SA"/>
    <s v="CAD"/>
    <n v="127"/>
    <n v="11.056579166666667"/>
    <n v="1404.1855541666666"/>
  </r>
  <r>
    <n v="1398"/>
    <x v="475"/>
    <x v="1"/>
    <s v="Saturno Inc."/>
    <x v="3"/>
    <s v="INV391AF"/>
    <s v="CAD"/>
    <n v="94"/>
    <n v="11.056579166666667"/>
    <n v="1039.3184416666668"/>
  </r>
  <r>
    <n v="1399"/>
    <x v="335"/>
    <x v="1"/>
    <s v="Saturno Inc."/>
    <x v="10"/>
    <s v="INV246BI"/>
    <s v="CAD"/>
    <n v="198"/>
    <n v="11.056579166666667"/>
    <n v="2189.202675"/>
  </r>
  <r>
    <n v="1400"/>
    <x v="476"/>
    <x v="1"/>
    <s v="Saturno Inc."/>
    <x v="16"/>
    <s v="INV897KS"/>
    <s v="CAD"/>
    <n v="235"/>
    <n v="11.056579166666667"/>
    <n v="2598.2961041666667"/>
  </r>
  <r>
    <n v="1401"/>
    <x v="434"/>
    <x v="0"/>
    <s v="Saturno Inc."/>
    <x v="6"/>
    <s v="INV857RL"/>
    <s v="CAD"/>
    <n v="292"/>
    <n v="4.6327875000000009"/>
    <n v="1352.7739500000002"/>
  </r>
  <r>
    <n v="1402"/>
    <x v="462"/>
    <x v="1"/>
    <s v="Saturno Inc."/>
    <x v="10"/>
    <s v="INV396LN"/>
    <s v="CAD"/>
    <n v="156"/>
    <n v="11.056579166666667"/>
    <n v="1724.82635"/>
  </r>
  <r>
    <n v="1403"/>
    <x v="477"/>
    <x v="1"/>
    <s v="Saturno Inc."/>
    <x v="0"/>
    <s v="INV592SE"/>
    <s v="CAD"/>
    <n v="297"/>
    <n v="11.056579166666667"/>
    <n v="3283.8040125000002"/>
  </r>
  <r>
    <n v="1404"/>
    <x v="336"/>
    <x v="1"/>
    <s v="Saturno Inc."/>
    <x v="5"/>
    <s v="INV885FB"/>
    <s v="CAD"/>
    <n v="77"/>
    <n v="11.056579166666667"/>
    <n v="851.35659583333336"/>
  </r>
  <r>
    <n v="1405"/>
    <x v="478"/>
    <x v="1"/>
    <s v="Saturno Inc."/>
    <x v="4"/>
    <s v="INV65IA"/>
    <s v="CAD"/>
    <n v="122"/>
    <n v="11.056579166666667"/>
    <n v="1348.9026583333334"/>
  </r>
  <r>
    <n v="1406"/>
    <x v="415"/>
    <x v="1"/>
    <s v="Saturno Inc."/>
    <x v="16"/>
    <s v="INV510EJ"/>
    <s v="CAD"/>
    <n v="87"/>
    <n v="11.056579166666667"/>
    <n v="961.92238750000001"/>
  </r>
  <r>
    <n v="1407"/>
    <x v="338"/>
    <x v="1"/>
    <s v="Saturno Inc."/>
    <x v="5"/>
    <s v="INV156WZ"/>
    <s v="CAD"/>
    <n v="218"/>
    <n v="11.056579166666667"/>
    <n v="2410.3342583333333"/>
  </r>
  <r>
    <n v="1408"/>
    <x v="446"/>
    <x v="1"/>
    <s v="Saturno Inc."/>
    <x v="6"/>
    <s v="INV121HG"/>
    <s v="CAD"/>
    <n v="281"/>
    <n v="11.056579166666667"/>
    <n v="3106.8987458333336"/>
  </r>
  <r>
    <n v="1409"/>
    <x v="345"/>
    <x v="0"/>
    <s v="Saturno Inc."/>
    <x v="0"/>
    <s v="INV886PS"/>
    <s v="CAD"/>
    <n v="232"/>
    <n v="4.6327875000000009"/>
    <n v="1074.8067000000003"/>
  </r>
  <r>
    <n v="1410"/>
    <x v="429"/>
    <x v="1"/>
    <s v="Saturno Inc."/>
    <x v="17"/>
    <s v="INV132JE"/>
    <s v="CAD"/>
    <n v="122"/>
    <n v="11.056579166666667"/>
    <n v="1348.9026583333334"/>
  </r>
  <r>
    <n v="1411"/>
    <x v="479"/>
    <x v="1"/>
    <s v="Saturno Inc."/>
    <x v="7"/>
    <s v="INV266JP"/>
    <s v="CAD"/>
    <n v="256"/>
    <n v="11.056579166666667"/>
    <n v="2830.4842666666668"/>
  </r>
  <r>
    <n v="1412"/>
    <x v="427"/>
    <x v="1"/>
    <s v="Saturno Inc."/>
    <x v="18"/>
    <s v="INV8UR"/>
    <s v="CAD"/>
    <n v="188"/>
    <n v="11.056579166666667"/>
    <n v="2078.6368833333336"/>
  </r>
  <r>
    <n v="1413"/>
    <x v="438"/>
    <x v="0"/>
    <s v="Saturno Inc."/>
    <x v="6"/>
    <s v="INV36OX"/>
    <s v="CAD"/>
    <n v="64"/>
    <n v="4.6327875000000009"/>
    <n v="296.49840000000006"/>
  </r>
  <r>
    <n v="1414"/>
    <x v="480"/>
    <x v="0"/>
    <s v="Saturno Inc."/>
    <x v="0"/>
    <s v="INV732MG"/>
    <s v="CAD"/>
    <n v="228"/>
    <n v="4.6327875000000009"/>
    <n v="1056.2755500000003"/>
  </r>
  <r>
    <n v="1415"/>
    <x v="450"/>
    <x v="1"/>
    <s v="Saturno Inc."/>
    <x v="3"/>
    <s v="INV694CM"/>
    <s v="CAD"/>
    <n v="161"/>
    <n v="11.056579166666667"/>
    <n v="1780.1092458333335"/>
  </r>
  <r>
    <n v="1416"/>
    <x v="481"/>
    <x v="0"/>
    <s v="Saturno Inc."/>
    <x v="6"/>
    <s v="INV884YI"/>
    <s v="CAD"/>
    <n v="173"/>
    <n v="4.6327875000000009"/>
    <n v="801.47223750000012"/>
  </r>
  <r>
    <n v="1417"/>
    <x v="456"/>
    <x v="1"/>
    <s v="Saturno Inc."/>
    <x v="5"/>
    <s v="INV711HH"/>
    <s v="CAD"/>
    <n v="108"/>
    <n v="11.056579166666667"/>
    <n v="1194.1105500000001"/>
  </r>
  <r>
    <n v="1418"/>
    <x v="370"/>
    <x v="1"/>
    <s v="Saturno Inc."/>
    <x v="5"/>
    <s v="INV443XF"/>
    <s v="CAD"/>
    <n v="104"/>
    <n v="11.056579166666667"/>
    <n v="1149.8842333333334"/>
  </r>
  <r>
    <n v="1419"/>
    <x v="449"/>
    <x v="0"/>
    <s v="Saturno Inc."/>
    <x v="14"/>
    <s v="INV919UL"/>
    <s v="CAD"/>
    <n v="48"/>
    <n v="4.6327875000000009"/>
    <n v="222.37380000000005"/>
  </r>
  <r>
    <n v="1420"/>
    <x v="420"/>
    <x v="1"/>
    <s v="Saturno Inc."/>
    <x v="12"/>
    <s v="INV915QO"/>
    <s v="CAD"/>
    <n v="205"/>
    <n v="11.056579166666667"/>
    <n v="2266.598729166667"/>
  </r>
  <r>
    <n v="1421"/>
    <x v="482"/>
    <x v="0"/>
    <s v="Saturno Inc."/>
    <x v="15"/>
    <s v="INV428FE"/>
    <s v="CAD"/>
    <n v="147"/>
    <n v="4.6327875000000009"/>
    <n v="681.01976250000018"/>
  </r>
  <r>
    <n v="1422"/>
    <x v="483"/>
    <x v="1"/>
    <s v="Saturno Inc."/>
    <x v="5"/>
    <s v="INV849OF"/>
    <s v="CAD"/>
    <n v="145"/>
    <n v="11.056579166666667"/>
    <n v="1603.2039791666668"/>
  </r>
  <r>
    <n v="1423"/>
    <x v="484"/>
    <x v="1"/>
    <s v="Saturno Inc."/>
    <x v="6"/>
    <s v="INV297HQ"/>
    <s v="CAD"/>
    <n v="139"/>
    <n v="11.056579166666667"/>
    <n v="1536.8645041666668"/>
  </r>
  <r>
    <n v="1424"/>
    <x v="465"/>
    <x v="0"/>
    <s v="Saturno Inc."/>
    <x v="0"/>
    <s v="INV534XT"/>
    <s v="CAD"/>
    <n v="166"/>
    <n v="4.6327875000000009"/>
    <n v="769.04272500000013"/>
  </r>
  <r>
    <n v="1425"/>
    <x v="485"/>
    <x v="1"/>
    <s v="Saturno Inc."/>
    <x v="1"/>
    <s v="INV675NC"/>
    <s v="CAD"/>
    <n v="286"/>
    <n v="11.056579166666667"/>
    <n v="3162.181641666667"/>
  </r>
  <r>
    <n v="1426"/>
    <x v="486"/>
    <x v="1"/>
    <s v="Saturno Inc."/>
    <x v="17"/>
    <s v="INV266WT"/>
    <s v="CAD"/>
    <n v="280"/>
    <n v="11.056579166666667"/>
    <n v="3095.8421666666668"/>
  </r>
  <r>
    <n v="1427"/>
    <x v="487"/>
    <x v="1"/>
    <s v="Saturno Inc."/>
    <x v="4"/>
    <s v="INV175RQ"/>
    <s v="CAD"/>
    <n v="247"/>
    <n v="11.056579166666667"/>
    <n v="2730.9750541666667"/>
  </r>
  <r>
    <n v="1428"/>
    <x v="457"/>
    <x v="0"/>
    <s v="Saturno Inc."/>
    <x v="6"/>
    <s v="INV379RW"/>
    <s v="CAD"/>
    <n v="74"/>
    <n v="4.6327875000000009"/>
    <n v="342.82627500000007"/>
  </r>
  <r>
    <n v="1429"/>
    <x v="457"/>
    <x v="0"/>
    <s v="Saturno Inc."/>
    <x v="8"/>
    <s v="INV267AZ"/>
    <s v="CAD"/>
    <n v="136"/>
    <n v="4.6327875000000009"/>
    <n v="630.05910000000017"/>
  </r>
  <r>
    <n v="1430"/>
    <x v="385"/>
    <x v="0"/>
    <s v="Saturno Inc."/>
    <x v="3"/>
    <s v="INV743OE"/>
    <s v="CAD"/>
    <n v="203"/>
    <n v="4.6327875000000009"/>
    <n v="940.45586250000019"/>
  </r>
  <r>
    <n v="1431"/>
    <x v="386"/>
    <x v="1"/>
    <s v="Saturno Inc."/>
    <x v="17"/>
    <s v="INV399XJ"/>
    <s v="CAD"/>
    <n v="207"/>
    <n v="11.056579166666667"/>
    <n v="2288.7118875000001"/>
  </r>
  <r>
    <n v="1432"/>
    <x v="354"/>
    <x v="0"/>
    <s v="Saturno Inc."/>
    <x v="0"/>
    <s v="INV608NS"/>
    <s v="CAD"/>
    <n v="276"/>
    <n v="4.6327875000000009"/>
    <n v="1278.6493500000004"/>
  </r>
  <r>
    <n v="1433"/>
    <x v="488"/>
    <x v="1"/>
    <s v="Saturno Inc."/>
    <x v="8"/>
    <s v="INV52WQ"/>
    <s v="CAD"/>
    <n v="156"/>
    <n v="11.056579166666667"/>
    <n v="1724.82635"/>
  </r>
  <r>
    <n v="1434"/>
    <x v="489"/>
    <x v="1"/>
    <s v="Saturno Inc."/>
    <x v="6"/>
    <s v="INV35YQ"/>
    <s v="CAD"/>
    <n v="110"/>
    <n v="11.056579166666667"/>
    <n v="1216.2237083333334"/>
  </r>
  <r>
    <n v="1435"/>
    <x v="490"/>
    <x v="1"/>
    <s v="Saturno Inc."/>
    <x v="0"/>
    <s v="INV550VX"/>
    <s v="CAD"/>
    <n v="122"/>
    <n v="11.056579166666667"/>
    <n v="1348.9026583333334"/>
  </r>
  <r>
    <n v="1436"/>
    <x v="491"/>
    <x v="1"/>
    <s v="Saturno Inc."/>
    <x v="6"/>
    <s v="INV725JO"/>
    <s v="CAD"/>
    <n v="167"/>
    <n v="11.056579166666667"/>
    <n v="1846.4487208333335"/>
  </r>
  <r>
    <n v="1437"/>
    <x v="370"/>
    <x v="1"/>
    <s v="Saturno Inc."/>
    <x v="3"/>
    <s v="INV498DI"/>
    <s v="CAD"/>
    <n v="236"/>
    <n v="11.056579166666667"/>
    <n v="2609.3526833333335"/>
  </r>
  <r>
    <n v="1438"/>
    <x v="492"/>
    <x v="1"/>
    <s v="Saturno Inc."/>
    <x v="6"/>
    <s v="INV732TQ"/>
    <s v="CAD"/>
    <n v="257"/>
    <n v="11.056579166666667"/>
    <n v="2841.5408458333336"/>
  </r>
  <r>
    <n v="1439"/>
    <x v="493"/>
    <x v="1"/>
    <s v="Saturno Inc."/>
    <x v="16"/>
    <s v="INV728GA"/>
    <s v="CAD"/>
    <n v="259"/>
    <n v="11.056579166666667"/>
    <n v="2863.6540041666667"/>
  </r>
  <r>
    <n v="1440"/>
    <x v="470"/>
    <x v="1"/>
    <s v="Saturno Inc."/>
    <x v="1"/>
    <s v="INV586XX"/>
    <s v="CAD"/>
    <n v="47"/>
    <n v="11.056579166666667"/>
    <n v="519.65922083333339"/>
  </r>
  <r>
    <n v="1441"/>
    <x v="462"/>
    <x v="1"/>
    <s v="Saturno Inc."/>
    <x v="0"/>
    <s v="INV740DK"/>
    <s v="CAD"/>
    <n v="116"/>
    <n v="11.056579166666667"/>
    <n v="1282.5631833333334"/>
  </r>
  <r>
    <n v="1442"/>
    <x v="466"/>
    <x v="1"/>
    <s v="Saturno Inc."/>
    <x v="9"/>
    <s v="INV932GD"/>
    <s v="CAD"/>
    <n v="155"/>
    <n v="11.056579166666667"/>
    <n v="1713.7697708333335"/>
  </r>
  <r>
    <n v="1443"/>
    <x v="346"/>
    <x v="0"/>
    <s v="Saturno Inc."/>
    <x v="0"/>
    <s v="INV582GD"/>
    <s v="CAD"/>
    <n v="121"/>
    <n v="4.6327875000000009"/>
    <n v="560.56728750000013"/>
  </r>
  <r>
    <n v="1444"/>
    <x v="374"/>
    <x v="0"/>
    <s v="Saturno Inc."/>
    <x v="2"/>
    <s v="INV342FJ"/>
    <s v="CAD"/>
    <n v="254"/>
    <n v="4.6327875000000009"/>
    <n v="1176.7280250000003"/>
  </r>
  <r>
    <n v="1445"/>
    <x v="341"/>
    <x v="1"/>
    <s v="Saturno Inc."/>
    <x v="11"/>
    <s v="INV286OP"/>
    <s v="CAD"/>
    <n v="148"/>
    <n v="11.056579166666667"/>
    <n v="1636.3737166666667"/>
  </r>
  <r>
    <n v="1446"/>
    <x v="494"/>
    <x v="1"/>
    <s v="Saturno Inc."/>
    <x v="6"/>
    <s v="INV667SO"/>
    <s v="CAD"/>
    <n v="203"/>
    <n v="11.056579166666667"/>
    <n v="2244.4855708333334"/>
  </r>
  <r>
    <n v="1447"/>
    <x v="374"/>
    <x v="1"/>
    <s v="Saturno Inc."/>
    <x v="5"/>
    <s v="INV821WA"/>
    <s v="CAD"/>
    <n v="127"/>
    <n v="11.056579166666667"/>
    <n v="1404.1855541666666"/>
  </r>
  <r>
    <n v="1448"/>
    <x v="347"/>
    <x v="1"/>
    <s v="Saturno Inc."/>
    <x v="7"/>
    <s v="INV983HU"/>
    <s v="CAD"/>
    <n v="268"/>
    <n v="11.056579166666667"/>
    <n v="2963.1632166666668"/>
  </r>
  <r>
    <n v="1449"/>
    <x v="495"/>
    <x v="0"/>
    <s v="Saturno Inc."/>
    <x v="16"/>
    <s v="INV90QV"/>
    <s v="CAD"/>
    <n v="203"/>
    <n v="4.6327875000000009"/>
    <n v="940.45586250000019"/>
  </r>
  <r>
    <n v="1450"/>
    <x v="495"/>
    <x v="1"/>
    <s v="Saturno Inc."/>
    <x v="9"/>
    <s v="INV873NJ"/>
    <s v="CAD"/>
    <n v="225"/>
    <n v="11.056579166666667"/>
    <n v="2487.7303125000003"/>
  </r>
  <r>
    <n v="1451"/>
    <x v="462"/>
    <x v="0"/>
    <s v="Saturno Inc."/>
    <x v="3"/>
    <s v="INV720UO"/>
    <s v="CAD"/>
    <n v="105"/>
    <n v="4.6327875000000009"/>
    <n v="486.44268750000009"/>
  </r>
  <r>
    <n v="1452"/>
    <x v="407"/>
    <x v="0"/>
    <s v="Saturno Inc."/>
    <x v="9"/>
    <s v="INV299AP"/>
    <s v="CAD"/>
    <n v="292"/>
    <n v="4.6327875000000009"/>
    <n v="1352.7739500000002"/>
  </r>
  <r>
    <n v="1453"/>
    <x v="496"/>
    <x v="0"/>
    <s v="Saturno Inc."/>
    <x v="5"/>
    <s v="INV67IT"/>
    <s v="CAD"/>
    <n v="48"/>
    <n v="4.6327875000000009"/>
    <n v="222.37380000000005"/>
  </r>
  <r>
    <n v="1454"/>
    <x v="432"/>
    <x v="1"/>
    <s v="Saturno Inc."/>
    <x v="14"/>
    <s v="INV327YP"/>
    <s v="CAD"/>
    <n v="169"/>
    <n v="11.056579166666667"/>
    <n v="1868.5618791666668"/>
  </r>
  <r>
    <n v="1455"/>
    <x v="334"/>
    <x v="1"/>
    <s v="Saturno Inc."/>
    <x v="0"/>
    <s v="INV924GS"/>
    <s v="CAD"/>
    <n v="168"/>
    <n v="11.056579166666667"/>
    <n v="1857.5053"/>
  </r>
  <r>
    <n v="1456"/>
    <x v="346"/>
    <x v="0"/>
    <s v="Saturno Inc."/>
    <x v="3"/>
    <s v="INV26EZ"/>
    <s v="CAD"/>
    <n v="80"/>
    <n v="4.6327875000000009"/>
    <n v="370.62300000000005"/>
  </r>
  <r>
    <n v="1457"/>
    <x v="398"/>
    <x v="1"/>
    <s v="Saturno Inc."/>
    <x v="7"/>
    <s v="INV919GT"/>
    <s v="CAD"/>
    <n v="230"/>
    <n v="11.056579166666667"/>
    <n v="2543.0132083333333"/>
  </r>
  <r>
    <n v="1458"/>
    <x v="434"/>
    <x v="0"/>
    <s v="Saturno Inc."/>
    <x v="17"/>
    <s v="INV188BF"/>
    <s v="CAD"/>
    <n v="283"/>
    <n v="4.6327875000000009"/>
    <n v="1311.0788625000002"/>
  </r>
  <r>
    <n v="1459"/>
    <x v="365"/>
    <x v="0"/>
    <s v="Saturno Inc."/>
    <x v="17"/>
    <s v="INV216NC"/>
    <s v="CAD"/>
    <n v="124"/>
    <n v="4.6327875000000009"/>
    <n v="574.4656500000001"/>
  </r>
  <r>
    <n v="1460"/>
    <x v="436"/>
    <x v="1"/>
    <s v="Saturno Inc."/>
    <x v="4"/>
    <s v="INV267JH"/>
    <s v="CAD"/>
    <n v="118"/>
    <n v="11.056579166666667"/>
    <n v="1304.6763416666668"/>
  </r>
  <r>
    <n v="1461"/>
    <x v="497"/>
    <x v="1"/>
    <s v="Saturno Inc."/>
    <x v="1"/>
    <s v="INV398XU"/>
    <s v="CAD"/>
    <n v="226"/>
    <n v="11.056579166666667"/>
    <n v="2498.7868916666666"/>
  </r>
  <r>
    <n v="1462"/>
    <x v="496"/>
    <x v="1"/>
    <s v="Saturno Inc."/>
    <x v="0"/>
    <s v="INV340HV"/>
    <s v="CAD"/>
    <n v="156"/>
    <n v="11.056579166666667"/>
    <n v="1724.82635"/>
  </r>
  <r>
    <n v="1463"/>
    <x v="498"/>
    <x v="0"/>
    <s v="Saturno Inc."/>
    <x v="2"/>
    <s v="INV715RA"/>
    <s v="CAD"/>
    <n v="178"/>
    <n v="4.6327875000000009"/>
    <n v="824.63617500000021"/>
  </r>
  <r>
    <n v="1464"/>
    <x v="499"/>
    <x v="0"/>
    <s v="Saturno Inc."/>
    <x v="3"/>
    <s v="INV137OF"/>
    <s v="CAD"/>
    <n v="295"/>
    <n v="4.6327875000000009"/>
    <n v="1366.6723125000003"/>
  </r>
  <r>
    <n v="1465"/>
    <x v="500"/>
    <x v="0"/>
    <s v="Saturno Inc."/>
    <x v="18"/>
    <s v="INV272DC"/>
    <s v="CAD"/>
    <n v="201"/>
    <n v="4.6327875000000009"/>
    <n v="931.19028750000018"/>
  </r>
  <r>
    <n v="1466"/>
    <x v="388"/>
    <x v="1"/>
    <s v="Saturno Inc."/>
    <x v="2"/>
    <s v="INV46GL"/>
    <s v="CAD"/>
    <n v="111"/>
    <n v="11.056579166666667"/>
    <n v="1227.2802875"/>
  </r>
  <r>
    <n v="1467"/>
    <x v="496"/>
    <x v="1"/>
    <s v="Saturno Inc."/>
    <x v="17"/>
    <s v="INV874LT"/>
    <s v="CAD"/>
    <n v="170"/>
    <n v="11.056579166666667"/>
    <n v="1879.6184583333334"/>
  </r>
  <r>
    <n v="1468"/>
    <x v="381"/>
    <x v="1"/>
    <s v="Saturno Inc."/>
    <x v="17"/>
    <s v="INV2OG"/>
    <s v="CAD"/>
    <n v="251"/>
    <n v="11.056579166666667"/>
    <n v="2775.2013708333334"/>
  </r>
  <r>
    <n v="1469"/>
    <x v="436"/>
    <x v="1"/>
    <s v="Saturno Inc."/>
    <x v="2"/>
    <s v="INV732LG"/>
    <s v="CAD"/>
    <n v="167"/>
    <n v="11.056579166666667"/>
    <n v="1846.4487208333335"/>
  </r>
  <r>
    <n v="1470"/>
    <x v="472"/>
    <x v="1"/>
    <s v="Saturno Inc."/>
    <x v="8"/>
    <s v="INV774VR"/>
    <s v="CAD"/>
    <n v="62"/>
    <n v="11.056579166666667"/>
    <n v="685.50790833333338"/>
  </r>
  <r>
    <n v="1471"/>
    <x v="338"/>
    <x v="1"/>
    <s v="Saturno Inc."/>
    <x v="6"/>
    <s v="INV880IT"/>
    <s v="CAD"/>
    <n v="246"/>
    <n v="11.056579166666667"/>
    <n v="2719.9184749999999"/>
  </r>
  <r>
    <n v="1472"/>
    <x v="501"/>
    <x v="0"/>
    <s v="Saturno Inc."/>
    <x v="12"/>
    <s v="INV878TG"/>
    <s v="CAD"/>
    <n v="72"/>
    <n v="4.6327875000000009"/>
    <n v="333.56070000000005"/>
  </r>
  <r>
    <n v="1473"/>
    <x v="502"/>
    <x v="0"/>
    <s v="Saturno Inc."/>
    <x v="10"/>
    <s v="INV705QZ"/>
    <s v="CAD"/>
    <n v="198"/>
    <n v="4.6327875000000009"/>
    <n v="917.29192500000022"/>
  </r>
  <r>
    <n v="1474"/>
    <x v="378"/>
    <x v="1"/>
    <s v="Saturno Inc."/>
    <x v="1"/>
    <s v="INV961MU"/>
    <s v="CAD"/>
    <n v="153"/>
    <n v="11.056579166666667"/>
    <n v="1691.6566125000002"/>
  </r>
  <r>
    <n v="1475"/>
    <x v="435"/>
    <x v="1"/>
    <s v="Saturno Inc."/>
    <x v="5"/>
    <s v="INV623JT"/>
    <s v="CAD"/>
    <n v="129"/>
    <n v="11.056579166666667"/>
    <n v="1426.2987125000002"/>
  </r>
  <r>
    <n v="1476"/>
    <x v="486"/>
    <x v="1"/>
    <s v="Saturno Inc."/>
    <x v="6"/>
    <s v="INV510CC"/>
    <s v="CAD"/>
    <n v="276"/>
    <n v="11.056579166666667"/>
    <n v="3051.6158500000001"/>
  </r>
  <r>
    <n v="1477"/>
    <x v="469"/>
    <x v="1"/>
    <s v="Saturno Inc."/>
    <x v="6"/>
    <s v="INV641DM"/>
    <s v="CAD"/>
    <n v="184"/>
    <n v="11.056579166666667"/>
    <n v="2034.4105666666667"/>
  </r>
  <r>
    <n v="1478"/>
    <x v="503"/>
    <x v="0"/>
    <s v="Saturno Inc."/>
    <x v="8"/>
    <s v="INV242CL"/>
    <s v="CAD"/>
    <n v="235"/>
    <n v="4.6327875000000009"/>
    <n v="1088.7050625000002"/>
  </r>
  <r>
    <n v="1479"/>
    <x v="444"/>
    <x v="1"/>
    <s v="Saturno Inc."/>
    <x v="10"/>
    <s v="INV709WV"/>
    <s v="CAD"/>
    <n v="211"/>
    <n v="11.056579166666667"/>
    <n v="2332.9382041666668"/>
  </r>
  <r>
    <n v="1480"/>
    <x v="378"/>
    <x v="0"/>
    <s v="Saturno Inc."/>
    <x v="7"/>
    <s v="INV431SZ"/>
    <s v="CAD"/>
    <n v="80"/>
    <n v="4.6327875000000009"/>
    <n v="370.62300000000005"/>
  </r>
  <r>
    <n v="1481"/>
    <x v="504"/>
    <x v="1"/>
    <s v="Saturno Inc."/>
    <x v="0"/>
    <s v="INV349SP"/>
    <s v="CAD"/>
    <n v="280"/>
    <n v="11.056579166666667"/>
    <n v="3095.8421666666668"/>
  </r>
  <r>
    <n v="1482"/>
    <x v="492"/>
    <x v="0"/>
    <s v="Saturno Inc."/>
    <x v="6"/>
    <s v="INV768SN"/>
    <s v="CAD"/>
    <n v="242"/>
    <n v="4.6327875000000009"/>
    <n v="1121.1345750000003"/>
  </r>
  <r>
    <n v="1483"/>
    <x v="505"/>
    <x v="1"/>
    <s v="Saturno Inc."/>
    <x v="17"/>
    <s v="INV474SR"/>
    <s v="CAD"/>
    <n v="62"/>
    <n v="11.056579166666667"/>
    <n v="685.50790833333338"/>
  </r>
  <r>
    <n v="1484"/>
    <x v="363"/>
    <x v="0"/>
    <s v="Saturno Inc."/>
    <x v="1"/>
    <s v="INV954NX"/>
    <s v="CAD"/>
    <n v="266"/>
    <n v="4.6327875000000009"/>
    <n v="1232.3214750000002"/>
  </r>
  <r>
    <n v="1485"/>
    <x v="407"/>
    <x v="1"/>
    <s v="Saturno Inc."/>
    <x v="15"/>
    <s v="INV199OK"/>
    <s v="CAD"/>
    <n v="217"/>
    <n v="11.056579166666667"/>
    <n v="2399.277679166667"/>
  </r>
  <r>
    <n v="1486"/>
    <x v="487"/>
    <x v="0"/>
    <s v="Saturno Inc."/>
    <x v="9"/>
    <s v="INV403PV"/>
    <s v="CAD"/>
    <n v="85"/>
    <n v="4.6327875000000009"/>
    <n v="393.78693750000008"/>
  </r>
  <r>
    <n v="1487"/>
    <x v="506"/>
    <x v="0"/>
    <s v="Saturno Inc."/>
    <x v="19"/>
    <s v="INV574MP"/>
    <s v="CAD"/>
    <n v="88"/>
    <n v="4.6327875000000009"/>
    <n v="407.6853000000001"/>
  </r>
  <r>
    <n v="1488"/>
    <x v="442"/>
    <x v="1"/>
    <s v="Saturno Inc."/>
    <x v="0"/>
    <s v="INV159MJ"/>
    <s v="CAD"/>
    <n v="232"/>
    <n v="11.056579166666667"/>
    <n v="2565.1263666666669"/>
  </r>
  <r>
    <n v="1489"/>
    <x v="507"/>
    <x v="1"/>
    <s v="Saturno Inc."/>
    <x v="13"/>
    <s v="INV360BB"/>
    <s v="CAD"/>
    <n v="212"/>
    <n v="11.056579166666667"/>
    <n v="2343.9947833333335"/>
  </r>
  <r>
    <n v="1490"/>
    <x v="508"/>
    <x v="0"/>
    <s v="Saturno Inc."/>
    <x v="0"/>
    <s v="INV728NZ"/>
    <s v="CAD"/>
    <n v="152"/>
    <n v="4.6327875000000009"/>
    <n v="704.18370000000016"/>
  </r>
  <r>
    <n v="1491"/>
    <x v="509"/>
    <x v="1"/>
    <s v="Saturno Inc."/>
    <x v="6"/>
    <s v="INV245PC"/>
    <s v="CAD"/>
    <n v="139"/>
    <n v="11.056579166666667"/>
    <n v="1536.8645041666668"/>
  </r>
  <r>
    <n v="1492"/>
    <x v="406"/>
    <x v="0"/>
    <s v="Saturno Inc."/>
    <x v="0"/>
    <s v="INV566GK"/>
    <s v="CAD"/>
    <n v="244"/>
    <n v="4.6327875000000009"/>
    <n v="1130.4001500000002"/>
  </r>
  <r>
    <n v="1493"/>
    <x v="510"/>
    <x v="1"/>
    <s v="Saturno Inc."/>
    <x v="9"/>
    <s v="INV507DJ"/>
    <s v="CAD"/>
    <n v="88"/>
    <n v="11.056579166666667"/>
    <n v="972.97896666666668"/>
  </r>
  <r>
    <n v="1494"/>
    <x v="502"/>
    <x v="0"/>
    <s v="Saturno Inc."/>
    <x v="6"/>
    <s v="INV523QC"/>
    <s v="CAD"/>
    <n v="197"/>
    <n v="4.6327875000000009"/>
    <n v="912.65913750000016"/>
  </r>
  <r>
    <n v="1495"/>
    <x v="511"/>
    <x v="1"/>
    <s v="Saturno Inc."/>
    <x v="0"/>
    <s v="INV315IC"/>
    <s v="CAD"/>
    <n v="120"/>
    <n v="11.056579166666667"/>
    <n v="1326.7895000000001"/>
  </r>
  <r>
    <n v="1496"/>
    <x v="512"/>
    <x v="0"/>
    <s v="Saturno Inc."/>
    <x v="2"/>
    <s v="INV400KK"/>
    <s v="CAD"/>
    <n v="192"/>
    <n v="4.6327875000000009"/>
    <n v="889.49520000000018"/>
  </r>
  <r>
    <n v="1497"/>
    <x v="513"/>
    <x v="1"/>
    <s v="Saturno Inc."/>
    <x v="6"/>
    <s v="INV107KN"/>
    <s v="CAD"/>
    <n v="251"/>
    <n v="11.056579166666667"/>
    <n v="2775.2013708333334"/>
  </r>
  <r>
    <n v="1498"/>
    <x v="406"/>
    <x v="0"/>
    <s v="Saturno Inc."/>
    <x v="6"/>
    <s v="INV27VO"/>
    <s v="CAD"/>
    <n v="224"/>
    <n v="4.6327875000000009"/>
    <n v="1037.7444000000003"/>
  </r>
  <r>
    <n v="1499"/>
    <x v="514"/>
    <x v="0"/>
    <s v="Saturno Inc."/>
    <x v="13"/>
    <s v="INV446PC"/>
    <s v="CAD"/>
    <n v="178"/>
    <n v="4.6327875000000009"/>
    <n v="824.63617500000021"/>
  </r>
  <r>
    <n v="1500"/>
    <x v="515"/>
    <x v="0"/>
    <s v="Saturno Inc."/>
    <x v="3"/>
    <s v="INV552LA"/>
    <s v="CAD"/>
    <n v="78"/>
    <n v="4.6327875000000009"/>
    <n v="361.35742500000009"/>
  </r>
  <r>
    <n v="1501"/>
    <x v="372"/>
    <x v="1"/>
    <s v="Saturno Inc."/>
    <x v="6"/>
    <s v="INV373PO"/>
    <s v="CAD"/>
    <n v="199"/>
    <n v="11.056579166666667"/>
    <n v="2200.2592541666668"/>
  </r>
  <r>
    <n v="1502"/>
    <x v="334"/>
    <x v="1"/>
    <s v="Saturno Inc."/>
    <x v="19"/>
    <s v="INV916CC"/>
    <s v="CAD"/>
    <n v="132"/>
    <n v="11.056579166666667"/>
    <n v="1459.4684500000001"/>
  </r>
  <r>
    <n v="1503"/>
    <x v="345"/>
    <x v="0"/>
    <s v="Saturno Inc."/>
    <x v="0"/>
    <s v="INV904AI"/>
    <s v="CAD"/>
    <n v="83"/>
    <n v="4.6327875000000009"/>
    <n v="384.52136250000007"/>
  </r>
  <r>
    <n v="1504"/>
    <x v="337"/>
    <x v="1"/>
    <s v="Saturno Inc."/>
    <x v="9"/>
    <s v="INV872YQ"/>
    <s v="CAD"/>
    <n v="73"/>
    <n v="11.056579166666667"/>
    <n v="807.1302791666667"/>
  </r>
  <r>
    <n v="1505"/>
    <x v="343"/>
    <x v="1"/>
    <s v="Saturno Inc."/>
    <x v="16"/>
    <s v="INV858ME"/>
    <s v="CAD"/>
    <n v="150"/>
    <n v="11.056579166666667"/>
    <n v="1658.4868750000001"/>
  </r>
  <r>
    <n v="1506"/>
    <x v="350"/>
    <x v="0"/>
    <s v="Saturno Inc."/>
    <x v="4"/>
    <s v="INV595CO"/>
    <s v="CAD"/>
    <n v="175"/>
    <n v="4.6327875000000009"/>
    <n v="810.73781250000013"/>
  </r>
  <r>
    <n v="1507"/>
    <x v="516"/>
    <x v="0"/>
    <s v="Saturno Inc."/>
    <x v="2"/>
    <s v="INV289QB"/>
    <s v="CAD"/>
    <n v="89"/>
    <n v="4.6327875000000009"/>
    <n v="412.3180875000001"/>
  </r>
  <r>
    <n v="1508"/>
    <x v="517"/>
    <x v="1"/>
    <s v="Saturno Inc."/>
    <x v="13"/>
    <s v="INV105KV"/>
    <s v="CAD"/>
    <n v="88"/>
    <n v="11.056579166666667"/>
    <n v="972.97896666666668"/>
  </r>
  <r>
    <n v="1509"/>
    <x v="518"/>
    <x v="0"/>
    <s v="Saturno Inc."/>
    <x v="3"/>
    <s v="INV753XR"/>
    <s v="CAD"/>
    <n v="241"/>
    <n v="4.6327875000000009"/>
    <n v="1116.5017875000003"/>
  </r>
  <r>
    <n v="1510"/>
    <x v="519"/>
    <x v="1"/>
    <s v="Saturno Inc."/>
    <x v="0"/>
    <s v="INV885ED"/>
    <s v="CAD"/>
    <n v="188"/>
    <n v="11.056579166666667"/>
    <n v="2078.6368833333336"/>
  </r>
  <r>
    <n v="1511"/>
    <x v="461"/>
    <x v="0"/>
    <s v="Saturno Inc."/>
    <x v="5"/>
    <s v="INV772XK"/>
    <s v="CAD"/>
    <n v="201"/>
    <n v="4.6327875000000009"/>
    <n v="931.19028750000018"/>
  </r>
  <r>
    <n v="1512"/>
    <x v="520"/>
    <x v="0"/>
    <s v="Saturno Inc."/>
    <x v="6"/>
    <s v="INV110EN"/>
    <s v="CAD"/>
    <n v="183"/>
    <n v="4.6327875000000009"/>
    <n v="847.80011250000018"/>
  </r>
  <r>
    <n v="1513"/>
    <x v="372"/>
    <x v="1"/>
    <s v="Saturno Inc."/>
    <x v="6"/>
    <s v="INV965IH"/>
    <s v="CAD"/>
    <n v="275"/>
    <n v="11.056579166666667"/>
    <n v="3040.5592708333334"/>
  </r>
  <r>
    <n v="1514"/>
    <x v="521"/>
    <x v="1"/>
    <s v="Saturno Inc."/>
    <x v="3"/>
    <s v="INV44SF"/>
    <s v="CAD"/>
    <n v="151"/>
    <n v="11.056579166666667"/>
    <n v="1669.5434541666668"/>
  </r>
  <r>
    <n v="1515"/>
    <x v="346"/>
    <x v="0"/>
    <s v="Saturno Inc."/>
    <x v="0"/>
    <s v="INV641KU"/>
    <s v="CAD"/>
    <n v="133"/>
    <n v="4.6327875000000009"/>
    <n v="616.1607375000001"/>
  </r>
  <r>
    <n v="1516"/>
    <x v="370"/>
    <x v="1"/>
    <s v="Saturno Inc."/>
    <x v="9"/>
    <s v="INV579MW"/>
    <s v="CAD"/>
    <n v="233"/>
    <n v="11.056579166666667"/>
    <n v="2576.1829458333336"/>
  </r>
  <r>
    <n v="1517"/>
    <x v="522"/>
    <x v="0"/>
    <s v="Saturno Inc."/>
    <x v="3"/>
    <s v="INV840QA"/>
    <s v="CAD"/>
    <n v="274"/>
    <n v="4.6327875000000009"/>
    <n v="1269.3837750000002"/>
  </r>
  <r>
    <n v="1518"/>
    <x v="358"/>
    <x v="1"/>
    <s v="Saturno Inc."/>
    <x v="3"/>
    <s v="INV508CG"/>
    <s v="CAD"/>
    <n v="268"/>
    <n v="11.056579166666667"/>
    <n v="2963.1632166666668"/>
  </r>
  <r>
    <n v="1519"/>
    <x v="338"/>
    <x v="1"/>
    <s v="Saturno Inc."/>
    <x v="2"/>
    <s v="INV337WX"/>
    <s v="CAD"/>
    <n v="263"/>
    <n v="11.056579166666667"/>
    <n v="2907.8803208333334"/>
  </r>
  <r>
    <n v="1520"/>
    <x v="523"/>
    <x v="1"/>
    <s v="Saturno Inc."/>
    <x v="7"/>
    <s v="INV796EY"/>
    <s v="CAD"/>
    <n v="56"/>
    <n v="11.056579166666667"/>
    <n v="619.16843333333338"/>
  </r>
  <r>
    <n v="1521"/>
    <x v="404"/>
    <x v="0"/>
    <s v="Saturno Inc."/>
    <x v="0"/>
    <s v="INV641QJ"/>
    <s v="CAD"/>
    <n v="165"/>
    <n v="4.6327875000000009"/>
    <n v="764.40993750000018"/>
  </r>
  <r>
    <n v="1522"/>
    <x v="518"/>
    <x v="1"/>
    <s v="Saturno Inc."/>
    <x v="15"/>
    <s v="INV644LL"/>
    <s v="CAD"/>
    <n v="213"/>
    <n v="11.056579166666667"/>
    <n v="2355.0513625000003"/>
  </r>
  <r>
    <n v="1523"/>
    <x v="524"/>
    <x v="1"/>
    <s v="Saturno Inc."/>
    <x v="6"/>
    <s v="INV310QZ"/>
    <s v="CAD"/>
    <n v="98"/>
    <n v="11.056579166666667"/>
    <n v="1083.5447583333334"/>
  </r>
  <r>
    <n v="1524"/>
    <x v="442"/>
    <x v="1"/>
    <s v="Saturno Inc."/>
    <x v="16"/>
    <s v="INV333RN"/>
    <s v="CAD"/>
    <n v="265"/>
    <n v="11.056579166666667"/>
    <n v="2929.9934791666669"/>
  </r>
  <r>
    <n v="1525"/>
    <x v="385"/>
    <x v="0"/>
    <s v="Saturno Inc."/>
    <x v="4"/>
    <s v="INV860LB"/>
    <s v="CAD"/>
    <n v="102"/>
    <n v="4.6327875000000009"/>
    <n v="472.54432500000007"/>
  </r>
  <r>
    <n v="1526"/>
    <x v="496"/>
    <x v="1"/>
    <s v="Saturno Inc."/>
    <x v="6"/>
    <s v="INV166YP"/>
    <s v="CAD"/>
    <n v="251"/>
    <n v="11.056579166666667"/>
    <n v="2775.2013708333334"/>
  </r>
  <r>
    <n v="1527"/>
    <x v="380"/>
    <x v="1"/>
    <s v="Saturno Inc."/>
    <x v="5"/>
    <s v="INV818YU"/>
    <s v="CAD"/>
    <n v="246"/>
    <n v="11.056579166666667"/>
    <n v="2719.9184749999999"/>
  </r>
  <r>
    <n v="1528"/>
    <x v="525"/>
    <x v="0"/>
    <s v="Saturno Inc."/>
    <x v="9"/>
    <s v="INV978WX"/>
    <s v="CAD"/>
    <n v="62"/>
    <n v="4.6327875000000009"/>
    <n v="287.23282500000005"/>
  </r>
  <r>
    <n v="1529"/>
    <x v="393"/>
    <x v="1"/>
    <s v="Saturno Inc."/>
    <x v="17"/>
    <s v="INV178MA"/>
    <s v="CAD"/>
    <n v="134"/>
    <n v="11.056579166666667"/>
    <n v="1481.5816083333334"/>
  </r>
  <r>
    <n v="1530"/>
    <x v="334"/>
    <x v="1"/>
    <s v="Saturno Inc."/>
    <x v="4"/>
    <s v="INV922PQ"/>
    <s v="CAD"/>
    <n v="270"/>
    <n v="11.056579166666667"/>
    <n v="2985.2763750000004"/>
  </r>
  <r>
    <n v="1531"/>
    <x v="526"/>
    <x v="0"/>
    <s v="Saturno Inc."/>
    <x v="5"/>
    <s v="INV303SB"/>
    <s v="CAD"/>
    <n v="256"/>
    <n v="4.6327875000000009"/>
    <n v="1185.9936000000002"/>
  </r>
  <r>
    <n v="1532"/>
    <x v="376"/>
    <x v="1"/>
    <s v="Saturno Inc."/>
    <x v="13"/>
    <s v="INV547HG"/>
    <s v="CAD"/>
    <n v="185"/>
    <n v="11.056579166666667"/>
    <n v="2045.4671458333335"/>
  </r>
  <r>
    <n v="1533"/>
    <x v="465"/>
    <x v="1"/>
    <s v="Saturno Inc."/>
    <x v="6"/>
    <s v="INV438NB"/>
    <s v="CAD"/>
    <n v="299"/>
    <n v="11.056579166666667"/>
    <n v="3305.9171708333333"/>
  </r>
  <r>
    <n v="1534"/>
    <x v="475"/>
    <x v="0"/>
    <s v="Saturno Inc."/>
    <x v="17"/>
    <s v="INV799QJ"/>
    <s v="CAD"/>
    <n v="60"/>
    <n v="4.6327875000000009"/>
    <n v="277.96725000000004"/>
  </r>
  <r>
    <n v="1535"/>
    <x v="527"/>
    <x v="1"/>
    <s v="Saturno Inc."/>
    <x v="11"/>
    <s v="INV820NU"/>
    <s v="CAD"/>
    <n v="249"/>
    <n v="11.056579166666667"/>
    <n v="2753.0882125000003"/>
  </r>
  <r>
    <n v="1536"/>
    <x v="395"/>
    <x v="1"/>
    <s v="Saturno Inc."/>
    <x v="16"/>
    <s v="INV761QH"/>
    <s v="CAD"/>
    <n v="136"/>
    <n v="11.056579166666667"/>
    <n v="1503.6947666666667"/>
  </r>
  <r>
    <n v="1537"/>
    <x v="476"/>
    <x v="1"/>
    <s v="Saturno Inc."/>
    <x v="5"/>
    <s v="INV830AE"/>
    <s v="CAD"/>
    <n v="71"/>
    <n v="11.056579166666667"/>
    <n v="785.01712083333337"/>
  </r>
  <r>
    <n v="1538"/>
    <x v="405"/>
    <x v="0"/>
    <s v="Saturno Inc."/>
    <x v="10"/>
    <s v="INV70AR"/>
    <s v="CAD"/>
    <n v="288"/>
    <n v="4.6327875000000009"/>
    <n v="1334.2428000000002"/>
  </r>
  <r>
    <n v="1539"/>
    <x v="452"/>
    <x v="0"/>
    <s v="Saturno Inc."/>
    <x v="19"/>
    <s v="INV525AW"/>
    <s v="CAD"/>
    <n v="58"/>
    <n v="4.6327875000000009"/>
    <n v="268.70167500000008"/>
  </r>
  <r>
    <n v="1540"/>
    <x v="387"/>
    <x v="1"/>
    <s v="Saturno Inc."/>
    <x v="4"/>
    <s v="INV995DI"/>
    <s v="CAD"/>
    <n v="285"/>
    <n v="11.056579166666667"/>
    <n v="3151.1250625000002"/>
  </r>
  <r>
    <n v="1541"/>
    <x v="353"/>
    <x v="1"/>
    <s v="Saturno Inc."/>
    <x v="0"/>
    <s v="INV149PW"/>
    <s v="CAD"/>
    <n v="48"/>
    <n v="11.056579166666667"/>
    <n v="530.71580000000006"/>
  </r>
  <r>
    <n v="1542"/>
    <x v="517"/>
    <x v="1"/>
    <s v="Saturno Inc."/>
    <x v="1"/>
    <s v="INV413XD"/>
    <s v="CAD"/>
    <n v="121"/>
    <n v="11.056579166666667"/>
    <n v="1337.8460791666666"/>
  </r>
  <r>
    <n v="1543"/>
    <x v="528"/>
    <x v="1"/>
    <s v="Saturno Inc."/>
    <x v="17"/>
    <s v="INV897KJ"/>
    <s v="CAD"/>
    <n v="133"/>
    <n v="11.056579166666667"/>
    <n v="1470.5250291666669"/>
  </r>
  <r>
    <n v="1544"/>
    <x v="529"/>
    <x v="0"/>
    <s v="Saturno Inc."/>
    <x v="2"/>
    <s v="INV291GB"/>
    <s v="CAD"/>
    <n v="159"/>
    <n v="4.6327875000000009"/>
    <n v="736.61321250000015"/>
  </r>
  <r>
    <n v="1545"/>
    <x v="465"/>
    <x v="1"/>
    <s v="Saturno Inc."/>
    <x v="3"/>
    <s v="INV945JY"/>
    <s v="CAD"/>
    <n v="61"/>
    <n v="11.056579166666667"/>
    <n v="674.45132916666671"/>
  </r>
  <r>
    <n v="1546"/>
    <x v="398"/>
    <x v="1"/>
    <s v="Saturno Inc."/>
    <x v="18"/>
    <s v="INV263MD"/>
    <s v="CAD"/>
    <n v="70"/>
    <n v="11.056579166666667"/>
    <n v="773.9605416666667"/>
  </r>
  <r>
    <n v="1547"/>
    <x v="530"/>
    <x v="0"/>
    <s v="Saturno Inc."/>
    <x v="0"/>
    <s v="INV996XS"/>
    <s v="CAD"/>
    <n v="96"/>
    <n v="4.6327875000000009"/>
    <n v="444.74760000000009"/>
  </r>
  <r>
    <n v="1548"/>
    <x v="531"/>
    <x v="1"/>
    <s v="Saturno Inc."/>
    <x v="9"/>
    <s v="INV457KT"/>
    <s v="CAD"/>
    <n v="212"/>
    <n v="11.056579166666667"/>
    <n v="2343.9947833333335"/>
  </r>
  <r>
    <n v="1549"/>
    <x v="353"/>
    <x v="1"/>
    <s v="Saturno Inc."/>
    <x v="2"/>
    <s v="INV929KN"/>
    <s v="CAD"/>
    <n v="206"/>
    <n v="11.056579166666667"/>
    <n v="2277.6553083333333"/>
  </r>
  <r>
    <n v="1550"/>
    <x v="523"/>
    <x v="1"/>
    <s v="Saturno Inc."/>
    <x v="0"/>
    <s v="INV705RG"/>
    <s v="CAD"/>
    <n v="257"/>
    <n v="11.056579166666667"/>
    <n v="2841.5408458333336"/>
  </r>
  <r>
    <n v="1551"/>
    <x v="462"/>
    <x v="0"/>
    <s v="Saturno Inc."/>
    <x v="6"/>
    <s v="INV249WE"/>
    <s v="CAD"/>
    <n v="50"/>
    <n v="4.6327875000000009"/>
    <n v="231.63937500000006"/>
  </r>
  <r>
    <n v="1552"/>
    <x v="532"/>
    <x v="1"/>
    <s v="Saturno Inc."/>
    <x v="6"/>
    <s v="INV810BX"/>
    <s v="CAD"/>
    <n v="79"/>
    <n v="11.056579166666667"/>
    <n v="873.46975416666669"/>
  </r>
  <r>
    <n v="1553"/>
    <x v="492"/>
    <x v="1"/>
    <s v="Saturno Inc."/>
    <x v="0"/>
    <s v="INV894KD"/>
    <s v="CAD"/>
    <n v="87"/>
    <n v="11.056579166666667"/>
    <n v="961.92238750000001"/>
  </r>
  <r>
    <n v="1554"/>
    <x v="463"/>
    <x v="1"/>
    <s v="Saturno Inc."/>
    <x v="2"/>
    <s v="INV405FW"/>
    <s v="CAD"/>
    <n v="113"/>
    <n v="11.056579166666667"/>
    <n v="1249.3934458333333"/>
  </r>
  <r>
    <n v="1555"/>
    <x v="533"/>
    <x v="0"/>
    <s v="Saturno Inc."/>
    <x v="4"/>
    <s v="INV713TX"/>
    <s v="CAD"/>
    <n v="236"/>
    <n v="4.6327875000000009"/>
    <n v="1093.3378500000001"/>
  </r>
  <r>
    <n v="1556"/>
    <x v="361"/>
    <x v="1"/>
    <s v="Saturno Inc."/>
    <x v="11"/>
    <s v="INV447KK"/>
    <s v="CAD"/>
    <n v="147"/>
    <n v="11.056579166666667"/>
    <n v="1625.3171375000002"/>
  </r>
  <r>
    <n v="1557"/>
    <x v="373"/>
    <x v="1"/>
    <s v="Saturno Inc."/>
    <x v="12"/>
    <s v="INV512OS"/>
    <s v="CAD"/>
    <n v="44"/>
    <n v="11.056579166666667"/>
    <n v="486.48948333333334"/>
  </r>
  <r>
    <n v="1558"/>
    <x v="444"/>
    <x v="1"/>
    <s v="Saturno Inc."/>
    <x v="14"/>
    <s v="INV512LV"/>
    <s v="CAD"/>
    <n v="287"/>
    <n v="11.056579166666667"/>
    <n v="3173.2382208333333"/>
  </r>
  <r>
    <n v="1559"/>
    <x v="492"/>
    <x v="1"/>
    <s v="Saturno Inc."/>
    <x v="1"/>
    <s v="INV954AW"/>
    <s v="CAD"/>
    <n v="288"/>
    <n v="11.056579166666667"/>
    <n v="3184.2948000000001"/>
  </r>
  <r>
    <n v="1560"/>
    <x v="450"/>
    <x v="1"/>
    <s v="Saturno Inc."/>
    <x v="5"/>
    <s v="INV676ZW"/>
    <s v="CAD"/>
    <n v="219"/>
    <n v="11.056579166666667"/>
    <n v="2421.3908375000001"/>
  </r>
  <r>
    <n v="1561"/>
    <x v="534"/>
    <x v="0"/>
    <s v="Saturno Inc."/>
    <x v="4"/>
    <s v="INV347GQ"/>
    <s v="CAD"/>
    <n v="84"/>
    <n v="4.6327875000000009"/>
    <n v="389.15415000000007"/>
  </r>
  <r>
    <n v="1562"/>
    <x v="535"/>
    <x v="1"/>
    <s v="Saturno Inc."/>
    <x v="9"/>
    <s v="INV637LT"/>
    <s v="CAD"/>
    <n v="190"/>
    <n v="11.056579166666667"/>
    <n v="2100.7500416666667"/>
  </r>
  <r>
    <n v="1563"/>
    <x v="536"/>
    <x v="0"/>
    <s v="Saturno Inc."/>
    <x v="0"/>
    <s v="INV791KG"/>
    <s v="CAD"/>
    <n v="182"/>
    <n v="4.6327875000000009"/>
    <n v="843.16732500000012"/>
  </r>
  <r>
    <n v="1564"/>
    <x v="537"/>
    <x v="1"/>
    <s v="Saturno Inc."/>
    <x v="2"/>
    <s v="INV508AO"/>
    <s v="CAD"/>
    <n v="44"/>
    <n v="11.056579166666667"/>
    <n v="486.48948333333334"/>
  </r>
  <r>
    <n v="1565"/>
    <x v="430"/>
    <x v="1"/>
    <s v="Saturno Inc."/>
    <x v="6"/>
    <s v="INV667GU"/>
    <s v="CAD"/>
    <n v="224"/>
    <n v="11.056579166666667"/>
    <n v="2476.6737333333335"/>
  </r>
  <r>
    <n v="1566"/>
    <x v="538"/>
    <x v="1"/>
    <s v="Saturno Inc."/>
    <x v="12"/>
    <s v="INV692PV"/>
    <s v="CAD"/>
    <n v="216"/>
    <n v="11.056579166666667"/>
    <n v="2388.2211000000002"/>
  </r>
  <r>
    <n v="1567"/>
    <x v="539"/>
    <x v="1"/>
    <s v="Saturno Inc."/>
    <x v="0"/>
    <s v="INV827UW"/>
    <s v="CAD"/>
    <n v="109"/>
    <n v="11.056579166666667"/>
    <n v="1205.1671291666667"/>
  </r>
  <r>
    <n v="1568"/>
    <x v="450"/>
    <x v="1"/>
    <s v="Saturno Inc."/>
    <x v="7"/>
    <s v="INV648ZT"/>
    <s v="CAD"/>
    <n v="230"/>
    <n v="11.056579166666667"/>
    <n v="2543.0132083333333"/>
  </r>
  <r>
    <n v="1569"/>
    <x v="516"/>
    <x v="1"/>
    <s v="Saturno Inc."/>
    <x v="6"/>
    <s v="INV838AU"/>
    <s v="CAD"/>
    <n v="232"/>
    <n v="11.056579166666667"/>
    <n v="2565.1263666666669"/>
  </r>
  <r>
    <n v="1570"/>
    <x v="445"/>
    <x v="1"/>
    <s v="Saturno Inc."/>
    <x v="1"/>
    <s v="INV171KJ"/>
    <s v="CAD"/>
    <n v="191"/>
    <n v="11.056579166666667"/>
    <n v="2111.8066208333335"/>
  </r>
  <r>
    <n v="1571"/>
    <x v="518"/>
    <x v="0"/>
    <s v="Saturno Inc."/>
    <x v="3"/>
    <s v="INV228TB"/>
    <s v="CAD"/>
    <n v="294"/>
    <n v="4.6327875000000009"/>
    <n v="1362.0395250000004"/>
  </r>
  <r>
    <n v="1572"/>
    <x v="540"/>
    <x v="0"/>
    <s v="Saturno Inc."/>
    <x v="6"/>
    <s v="INV394NJ"/>
    <s v="CAD"/>
    <n v="216"/>
    <n v="4.6327875000000009"/>
    <n v="1000.6821000000002"/>
  </r>
  <r>
    <n v="1573"/>
    <x v="487"/>
    <x v="1"/>
    <s v="Saturno Inc."/>
    <x v="1"/>
    <s v="INV41YW"/>
    <s v="CAD"/>
    <n v="273"/>
    <n v="11.056579166666667"/>
    <n v="3018.4461125000003"/>
  </r>
  <r>
    <n v="1574"/>
    <x v="502"/>
    <x v="1"/>
    <s v="Saturno Inc."/>
    <x v="5"/>
    <s v="INV746WT"/>
    <s v="CAD"/>
    <n v="197"/>
    <n v="11.056579166666667"/>
    <n v="2178.1460958333337"/>
  </r>
  <r>
    <n v="1575"/>
    <x v="397"/>
    <x v="1"/>
    <s v="Saturno Inc."/>
    <x v="13"/>
    <s v="INV21HU"/>
    <s v="CAD"/>
    <n v="131"/>
    <n v="11.056579166666667"/>
    <n v="1448.4118708333335"/>
  </r>
  <r>
    <n v="1576"/>
    <x v="540"/>
    <x v="1"/>
    <s v="Saturno Inc."/>
    <x v="3"/>
    <s v="INV631OS"/>
    <s v="CAD"/>
    <n v="287"/>
    <n v="11.056579166666667"/>
    <n v="3173.2382208333333"/>
  </r>
  <r>
    <n v="1577"/>
    <x v="521"/>
    <x v="0"/>
    <s v="Saturno Inc."/>
    <x v="14"/>
    <s v="INV621AJ"/>
    <s v="CAD"/>
    <n v="189"/>
    <n v="4.6327875000000009"/>
    <n v="875.59683750000022"/>
  </r>
  <r>
    <n v="1578"/>
    <x v="363"/>
    <x v="0"/>
    <s v="Saturno Inc."/>
    <x v="6"/>
    <s v="INV664QP"/>
    <s v="CAD"/>
    <n v="252"/>
    <n v="4.6327875000000009"/>
    <n v="1167.4624500000002"/>
  </r>
  <r>
    <n v="1579"/>
    <x v="541"/>
    <x v="1"/>
    <s v="Saturno Inc."/>
    <x v="1"/>
    <s v="INV817VO"/>
    <s v="CAD"/>
    <n v="216"/>
    <n v="11.056579166666667"/>
    <n v="2388.2211000000002"/>
  </r>
  <r>
    <n v="1580"/>
    <x v="430"/>
    <x v="0"/>
    <s v="Saturno Inc."/>
    <x v="9"/>
    <s v="INV814JO"/>
    <s v="CAD"/>
    <n v="158"/>
    <n v="4.6327875000000009"/>
    <n v="731.9804250000002"/>
  </r>
  <r>
    <n v="1581"/>
    <x v="542"/>
    <x v="1"/>
    <s v="Saturno Inc."/>
    <x v="11"/>
    <s v="INV477KC"/>
    <s v="CAD"/>
    <n v="173"/>
    <n v="11.056579166666667"/>
    <n v="1912.7881958333335"/>
  </r>
  <r>
    <n v="1582"/>
    <x v="543"/>
    <x v="0"/>
    <s v="Saturno Inc."/>
    <x v="5"/>
    <s v="INV178AO"/>
    <s v="CAD"/>
    <n v="282"/>
    <n v="4.6327875000000009"/>
    <n v="1306.4460750000003"/>
  </r>
  <r>
    <n v="1583"/>
    <x v="342"/>
    <x v="1"/>
    <s v="Saturno Inc."/>
    <x v="14"/>
    <s v="INV702FG"/>
    <s v="CAD"/>
    <n v="243"/>
    <n v="11.056579166666667"/>
    <n v="2686.7487375000001"/>
  </r>
  <r>
    <n v="1584"/>
    <x v="544"/>
    <x v="1"/>
    <s v="Saturno Inc."/>
    <x v="6"/>
    <s v="INV223PL"/>
    <s v="CAD"/>
    <n v="215"/>
    <n v="11.056579166666667"/>
    <n v="2377.1645208333334"/>
  </r>
  <r>
    <n v="1585"/>
    <x v="545"/>
    <x v="1"/>
    <s v="Saturno Inc."/>
    <x v="11"/>
    <s v="INV924MF"/>
    <s v="CAD"/>
    <n v="172"/>
    <n v="11.056579166666667"/>
    <n v="1901.7316166666667"/>
  </r>
  <r>
    <n v="1586"/>
    <x v="436"/>
    <x v="1"/>
    <s v="Saturno Inc."/>
    <x v="17"/>
    <s v="INV123ZD"/>
    <s v="CAD"/>
    <n v="153"/>
    <n v="11.056579166666667"/>
    <n v="1691.6566125000002"/>
  </r>
  <r>
    <n v="1587"/>
    <x v="467"/>
    <x v="0"/>
    <s v="Saturno Inc."/>
    <x v="17"/>
    <s v="INV447MG"/>
    <s v="CAD"/>
    <n v="228"/>
    <n v="4.6327875000000009"/>
    <n v="1056.2755500000003"/>
  </r>
  <r>
    <n v="1588"/>
    <x v="487"/>
    <x v="1"/>
    <s v="Saturno Inc."/>
    <x v="5"/>
    <s v="INV248KR"/>
    <s v="CAD"/>
    <n v="117"/>
    <n v="11.056579166666667"/>
    <n v="1293.6197625"/>
  </r>
  <r>
    <n v="1589"/>
    <x v="546"/>
    <x v="1"/>
    <s v="Saturno Inc."/>
    <x v="6"/>
    <s v="INV728WF"/>
    <s v="CAD"/>
    <n v="296"/>
    <n v="11.056579166666667"/>
    <n v="3272.7474333333334"/>
  </r>
  <r>
    <n v="1590"/>
    <x v="547"/>
    <x v="1"/>
    <s v="Saturno Inc."/>
    <x v="5"/>
    <s v="INV334JD"/>
    <s v="CAD"/>
    <n v="211"/>
    <n v="11.056579166666667"/>
    <n v="2332.9382041666668"/>
  </r>
  <r>
    <n v="1591"/>
    <x v="548"/>
    <x v="1"/>
    <s v="Saturno Inc."/>
    <x v="13"/>
    <s v="INV501WY"/>
    <s v="CAD"/>
    <n v="183"/>
    <n v="11.056579166666667"/>
    <n v="2023.3539875000001"/>
  </r>
  <r>
    <n v="1592"/>
    <x v="371"/>
    <x v="1"/>
    <s v="Saturno Inc."/>
    <x v="2"/>
    <s v="INV542XK"/>
    <s v="CAD"/>
    <n v="278"/>
    <n v="11.056579166666667"/>
    <n v="3073.7290083333337"/>
  </r>
  <r>
    <n v="1593"/>
    <x v="442"/>
    <x v="1"/>
    <s v="Saturno Inc."/>
    <x v="10"/>
    <s v="INV175SU"/>
    <s v="CAD"/>
    <n v="121"/>
    <n v="11.056579166666667"/>
    <n v="1337.8460791666666"/>
  </r>
  <r>
    <n v="1594"/>
    <x v="361"/>
    <x v="1"/>
    <s v="Saturno Inc."/>
    <x v="4"/>
    <s v="INV247QV"/>
    <s v="CAD"/>
    <n v="94"/>
    <n v="11.056579166666667"/>
    <n v="1039.3184416666668"/>
  </r>
  <r>
    <n v="1595"/>
    <x v="549"/>
    <x v="1"/>
    <s v="Saturno Inc."/>
    <x v="6"/>
    <s v="INV665BY"/>
    <s v="CAD"/>
    <n v="216"/>
    <n v="11.056579166666667"/>
    <n v="2388.2211000000002"/>
  </r>
  <r>
    <n v="1596"/>
    <x v="473"/>
    <x v="0"/>
    <s v="Saturno Inc."/>
    <x v="1"/>
    <s v="INV180VQ"/>
    <s v="CAD"/>
    <n v="112"/>
    <n v="4.6327875000000009"/>
    <n v="518.87220000000013"/>
  </r>
  <r>
    <n v="1597"/>
    <x v="550"/>
    <x v="1"/>
    <s v="Saturno Inc."/>
    <x v="6"/>
    <s v="INV459ZU"/>
    <s v="CAD"/>
    <n v="176"/>
    <n v="11.056579166666667"/>
    <n v="1945.9579333333334"/>
  </r>
  <r>
    <n v="1598"/>
    <x v="464"/>
    <x v="0"/>
    <s v="Saturno Inc."/>
    <x v="5"/>
    <s v="INV888GK"/>
    <s v="CAD"/>
    <n v="198"/>
    <n v="4.6327875000000009"/>
    <n v="917.29192500000022"/>
  </r>
  <r>
    <n v="1599"/>
    <x v="551"/>
    <x v="0"/>
    <s v="Saturno Inc."/>
    <x v="9"/>
    <s v="INV138UK"/>
    <s v="CAD"/>
    <n v="209"/>
    <n v="4.6327875000000009"/>
    <n v="968.25258750000023"/>
  </r>
  <r>
    <n v="1600"/>
    <x v="379"/>
    <x v="1"/>
    <s v="Saturno Inc."/>
    <x v="19"/>
    <s v="INV169VK"/>
    <s v="CAD"/>
    <n v="132"/>
    <n v="11.056579166666667"/>
    <n v="1459.4684500000001"/>
  </r>
  <r>
    <n v="1601"/>
    <x v="552"/>
    <x v="1"/>
    <s v="Saturno Inc."/>
    <x v="11"/>
    <s v="INV935XZ"/>
    <s v="CAD"/>
    <n v="222"/>
    <n v="11.056579166666667"/>
    <n v="2454.560575"/>
  </r>
  <r>
    <n v="1602"/>
    <x v="382"/>
    <x v="1"/>
    <s v="Saturno Inc."/>
    <x v="13"/>
    <s v="INV496AA"/>
    <s v="CAD"/>
    <n v="174"/>
    <n v="11.056579166666667"/>
    <n v="1923.844775"/>
  </r>
  <r>
    <n v="1603"/>
    <x v="335"/>
    <x v="1"/>
    <s v="Saturno Inc."/>
    <x v="2"/>
    <s v="INV802ES"/>
    <s v="CAD"/>
    <n v="60"/>
    <n v="11.056579166666667"/>
    <n v="663.39475000000004"/>
  </r>
  <r>
    <n v="1604"/>
    <x v="408"/>
    <x v="0"/>
    <s v="Saturno Inc."/>
    <x v="1"/>
    <s v="INV733TM"/>
    <s v="CAD"/>
    <n v="250"/>
    <n v="4.6327875000000009"/>
    <n v="1158.1968750000003"/>
  </r>
  <r>
    <n v="1605"/>
    <x v="553"/>
    <x v="1"/>
    <s v="Saturno Inc."/>
    <x v="4"/>
    <s v="INV275CH"/>
    <s v="CAD"/>
    <n v="168"/>
    <n v="11.056579166666667"/>
    <n v="1857.5053"/>
  </r>
  <r>
    <n v="1606"/>
    <x v="405"/>
    <x v="0"/>
    <s v="Saturno Inc."/>
    <x v="7"/>
    <s v="INV452LO"/>
    <s v="CAD"/>
    <n v="59"/>
    <n v="4.6327875000000009"/>
    <n v="273.33446250000003"/>
  </r>
  <r>
    <n v="1607"/>
    <x v="372"/>
    <x v="1"/>
    <s v="Saturno Inc."/>
    <x v="5"/>
    <s v="INV456PD"/>
    <s v="CAD"/>
    <n v="224"/>
    <n v="11.056579166666667"/>
    <n v="2476.6737333333335"/>
  </r>
  <r>
    <n v="1608"/>
    <x v="554"/>
    <x v="1"/>
    <s v="Saturno Inc."/>
    <x v="9"/>
    <s v="INV743FM"/>
    <s v="CAD"/>
    <n v="255"/>
    <n v="11.056579166666667"/>
    <n v="2819.4276875"/>
  </r>
  <r>
    <n v="1609"/>
    <x v="369"/>
    <x v="1"/>
    <s v="Saturno Inc."/>
    <x v="4"/>
    <s v="INV400PR"/>
    <s v="CAD"/>
    <n v="202"/>
    <n v="11.056579166666667"/>
    <n v="2233.4289916666667"/>
  </r>
  <r>
    <n v="1610"/>
    <x v="555"/>
    <x v="1"/>
    <s v="Saturno Inc."/>
    <x v="0"/>
    <s v="INV19UL"/>
    <s v="CAD"/>
    <n v="99"/>
    <n v="11.056579166666667"/>
    <n v="1094.6013375"/>
  </r>
  <r>
    <n v="1611"/>
    <x v="556"/>
    <x v="1"/>
    <s v="Saturno Inc."/>
    <x v="2"/>
    <s v="INV136NB"/>
    <s v="CAD"/>
    <n v="291"/>
    <n v="11.056579166666667"/>
    <n v="3217.4645375"/>
  </r>
  <r>
    <n v="1612"/>
    <x v="363"/>
    <x v="0"/>
    <s v="Saturno Inc."/>
    <x v="16"/>
    <s v="INV193VN"/>
    <s v="CAD"/>
    <n v="144"/>
    <n v="4.6327875000000009"/>
    <n v="667.12140000000011"/>
  </r>
  <r>
    <n v="1613"/>
    <x v="415"/>
    <x v="0"/>
    <s v="Saturno Inc."/>
    <x v="19"/>
    <s v="INV661HM"/>
    <s v="CAD"/>
    <n v="173"/>
    <n v="4.6327875000000009"/>
    <n v="801.47223750000012"/>
  </r>
  <r>
    <n v="1614"/>
    <x v="427"/>
    <x v="1"/>
    <s v="Saturno Inc."/>
    <x v="4"/>
    <s v="INV243YG"/>
    <s v="CAD"/>
    <n v="218"/>
    <n v="11.056579166666667"/>
    <n v="2410.3342583333333"/>
  </r>
  <r>
    <n v="1615"/>
    <x v="432"/>
    <x v="1"/>
    <s v="Saturno Inc."/>
    <x v="6"/>
    <s v="INV341PH"/>
    <s v="CAD"/>
    <n v="102"/>
    <n v="11.056579166666667"/>
    <n v="1127.7710750000001"/>
  </r>
  <r>
    <n v="1616"/>
    <x v="509"/>
    <x v="1"/>
    <s v="Saturno Inc."/>
    <x v="3"/>
    <s v="INV356JI"/>
    <s v="CAD"/>
    <n v="275"/>
    <n v="11.056579166666667"/>
    <n v="3040.5592708333334"/>
  </r>
  <r>
    <n v="1617"/>
    <x v="389"/>
    <x v="1"/>
    <s v="Saturno Inc."/>
    <x v="10"/>
    <s v="INV717OT"/>
    <s v="CAD"/>
    <n v="90"/>
    <n v="11.056579166666667"/>
    <n v="995.09212500000001"/>
  </r>
  <r>
    <n v="1618"/>
    <x v="519"/>
    <x v="1"/>
    <s v="Saturno Inc."/>
    <x v="6"/>
    <s v="INV249ND"/>
    <s v="CAD"/>
    <n v="248"/>
    <n v="11.056579166666667"/>
    <n v="2742.0316333333335"/>
  </r>
  <r>
    <n v="1619"/>
    <x v="344"/>
    <x v="0"/>
    <s v="Saturno Inc."/>
    <x v="13"/>
    <s v="INV341ED"/>
    <s v="CAD"/>
    <n v="243"/>
    <n v="4.6327875000000009"/>
    <n v="1125.7673625000002"/>
  </r>
  <r>
    <n v="1620"/>
    <x v="463"/>
    <x v="1"/>
    <s v="Saturno Inc."/>
    <x v="12"/>
    <s v="INV85NF"/>
    <s v="CAD"/>
    <n v="249"/>
    <n v="11.056579166666667"/>
    <n v="2753.0882125000003"/>
  </r>
  <r>
    <n v="1621"/>
    <x v="557"/>
    <x v="1"/>
    <s v="Saturno Inc."/>
    <x v="7"/>
    <s v="INV421PQ"/>
    <s v="CAD"/>
    <n v="166"/>
    <n v="11.056579166666667"/>
    <n v="1835.3921416666667"/>
  </r>
  <r>
    <n v="1622"/>
    <x v="558"/>
    <x v="1"/>
    <s v="Saturno Inc."/>
    <x v="6"/>
    <s v="INV283AK"/>
    <s v="CAD"/>
    <n v="50"/>
    <n v="11.056579166666667"/>
    <n v="552.82895833333339"/>
  </r>
  <r>
    <n v="1623"/>
    <x v="418"/>
    <x v="0"/>
    <s v="Saturno Inc."/>
    <x v="6"/>
    <s v="INV615HR"/>
    <s v="CAD"/>
    <n v="59"/>
    <n v="4.6327875000000009"/>
    <n v="273.33446250000003"/>
  </r>
  <r>
    <n v="1624"/>
    <x v="477"/>
    <x v="1"/>
    <s v="Saturno Inc."/>
    <x v="7"/>
    <s v="INV213DN"/>
    <s v="CAD"/>
    <n v="147"/>
    <n v="11.056579166666667"/>
    <n v="1625.3171375000002"/>
  </r>
  <r>
    <n v="1625"/>
    <x v="499"/>
    <x v="1"/>
    <s v="Saturno Inc."/>
    <x v="10"/>
    <s v="INV795BG"/>
    <s v="CAD"/>
    <n v="65"/>
    <n v="11.056579166666667"/>
    <n v="718.67764583333337"/>
  </r>
  <r>
    <n v="1626"/>
    <x v="334"/>
    <x v="0"/>
    <s v="Saturno Inc."/>
    <x v="11"/>
    <s v="INV388SP"/>
    <s v="CAD"/>
    <n v="159"/>
    <n v="4.6327875000000009"/>
    <n v="736.61321250000015"/>
  </r>
  <r>
    <n v="1627"/>
    <x v="373"/>
    <x v="1"/>
    <s v="Saturno Inc."/>
    <x v="6"/>
    <s v="INV687UT"/>
    <s v="CAD"/>
    <n v="238"/>
    <n v="11.056579166666667"/>
    <n v="2631.4658416666666"/>
  </r>
  <r>
    <n v="1628"/>
    <x v="559"/>
    <x v="1"/>
    <s v="Saturno Inc."/>
    <x v="6"/>
    <s v="INV455WX"/>
    <s v="CAD"/>
    <n v="176"/>
    <n v="11.056579166666667"/>
    <n v="1945.9579333333334"/>
  </r>
  <r>
    <n v="1629"/>
    <x v="374"/>
    <x v="0"/>
    <s v="Saturno Inc."/>
    <x v="2"/>
    <s v="INV385IK"/>
    <s v="CAD"/>
    <n v="83"/>
    <n v="4.6327875000000009"/>
    <n v="384.52136250000007"/>
  </r>
  <r>
    <n v="1630"/>
    <x v="526"/>
    <x v="0"/>
    <s v="Saturno Inc."/>
    <x v="10"/>
    <s v="INV673HT"/>
    <s v="CAD"/>
    <n v="50"/>
    <n v="4.6327875000000009"/>
    <n v="231.63937500000006"/>
  </r>
  <r>
    <n v="1631"/>
    <x v="363"/>
    <x v="0"/>
    <s v="Saturno Inc."/>
    <x v="6"/>
    <s v="INV596PD"/>
    <s v="CAD"/>
    <n v="189"/>
    <n v="4.6327875000000009"/>
    <n v="875.59683750000022"/>
  </r>
  <r>
    <n v="1632"/>
    <x v="349"/>
    <x v="1"/>
    <s v="Saturno Inc."/>
    <x v="0"/>
    <s v="INV893AM"/>
    <s v="CAD"/>
    <n v="226"/>
    <n v="11.056579166666667"/>
    <n v="2498.7868916666666"/>
  </r>
  <r>
    <n v="1633"/>
    <x v="467"/>
    <x v="1"/>
    <s v="Saturno Inc."/>
    <x v="4"/>
    <s v="INV419CA"/>
    <s v="CAD"/>
    <n v="156"/>
    <n v="11.056579166666667"/>
    <n v="1724.82635"/>
  </r>
  <r>
    <n v="1634"/>
    <x v="523"/>
    <x v="0"/>
    <s v="Saturno Inc."/>
    <x v="3"/>
    <s v="INV916LN"/>
    <s v="CAD"/>
    <n v="117"/>
    <n v="4.6327875000000009"/>
    <n v="542.03613750000011"/>
  </r>
  <r>
    <n v="1635"/>
    <x v="432"/>
    <x v="1"/>
    <s v="Saturno Inc."/>
    <x v="19"/>
    <s v="INV31CF"/>
    <s v="CAD"/>
    <n v="208"/>
    <n v="11.056579166666667"/>
    <n v="2299.7684666666669"/>
  </r>
  <r>
    <n v="1636"/>
    <x v="535"/>
    <x v="1"/>
    <s v="Saturno Inc."/>
    <x v="9"/>
    <s v="INV503EV"/>
    <s v="CAD"/>
    <n v="157"/>
    <n v="11.056579166666667"/>
    <n v="1735.8829291666668"/>
  </r>
  <r>
    <n v="1637"/>
    <x v="336"/>
    <x v="1"/>
    <s v="Saturno Inc."/>
    <x v="6"/>
    <s v="INV786HC"/>
    <s v="CAD"/>
    <n v="57"/>
    <n v="11.056579166666667"/>
    <n v="630.22501250000005"/>
  </r>
  <r>
    <n v="1638"/>
    <x v="518"/>
    <x v="0"/>
    <s v="Saturno Inc."/>
    <x v="1"/>
    <s v="INV195CT"/>
    <s v="CAD"/>
    <n v="180"/>
    <n v="4.6327875000000009"/>
    <n v="833.90175000000022"/>
  </r>
  <r>
    <n v="1639"/>
    <x v="442"/>
    <x v="0"/>
    <s v="Saturno Inc."/>
    <x v="17"/>
    <s v="INV535NK"/>
    <s v="CAD"/>
    <n v="299"/>
    <n v="4.6327875000000009"/>
    <n v="1385.2034625000003"/>
  </r>
  <r>
    <n v="1640"/>
    <x v="560"/>
    <x v="1"/>
    <s v="Saturno Inc."/>
    <x v="6"/>
    <s v="INV715KX"/>
    <s v="CAD"/>
    <n v="107"/>
    <n v="11.056579166666667"/>
    <n v="1183.0539708333333"/>
  </r>
  <r>
    <n v="1641"/>
    <x v="463"/>
    <x v="0"/>
    <s v="Saturno Inc."/>
    <x v="15"/>
    <s v="INV725KX"/>
    <s v="CAD"/>
    <n v="184"/>
    <n v="4.6327875000000009"/>
    <n v="852.43290000000013"/>
  </r>
  <r>
    <n v="1642"/>
    <x v="457"/>
    <x v="1"/>
    <s v="Saturno Inc."/>
    <x v="14"/>
    <s v="INV30RI"/>
    <s v="CAD"/>
    <n v="271"/>
    <n v="11.056579166666667"/>
    <n v="2996.3329541666667"/>
  </r>
  <r>
    <n v="1643"/>
    <x v="479"/>
    <x v="0"/>
    <s v="Saturno Inc."/>
    <x v="0"/>
    <s v="INV121PN"/>
    <s v="CAD"/>
    <n v="255"/>
    <n v="4.6327875000000009"/>
    <n v="1181.3608125000003"/>
  </r>
  <r>
    <n v="1644"/>
    <x v="498"/>
    <x v="0"/>
    <s v="Saturno Inc."/>
    <x v="5"/>
    <s v="INV718XR"/>
    <s v="CAD"/>
    <n v="68"/>
    <n v="4.6327875000000009"/>
    <n v="315.02955000000009"/>
  </r>
  <r>
    <n v="1645"/>
    <x v="413"/>
    <x v="1"/>
    <s v="Saturno Inc."/>
    <x v="8"/>
    <s v="INV342UT"/>
    <s v="CAD"/>
    <n v="229"/>
    <n v="11.056579166666667"/>
    <n v="2531.956629166667"/>
  </r>
  <r>
    <n v="1646"/>
    <x v="561"/>
    <x v="0"/>
    <s v="Saturno Inc."/>
    <x v="0"/>
    <s v="INV442FN"/>
    <s v="CAD"/>
    <n v="88"/>
    <n v="4.6327875000000009"/>
    <n v="407.6853000000001"/>
  </r>
  <r>
    <n v="1647"/>
    <x v="454"/>
    <x v="0"/>
    <s v="Saturno Inc."/>
    <x v="0"/>
    <s v="INV657FG"/>
    <s v="CAD"/>
    <n v="140"/>
    <n v="4.6327875000000009"/>
    <n v="648.59025000000008"/>
  </r>
  <r>
    <n v="1648"/>
    <x v="562"/>
    <x v="1"/>
    <s v="Saturno Inc."/>
    <x v="1"/>
    <s v="INV125ZO"/>
    <s v="CAD"/>
    <n v="222"/>
    <n v="11.056579166666667"/>
    <n v="2454.560575"/>
  </r>
  <r>
    <n v="1649"/>
    <x v="563"/>
    <x v="1"/>
    <s v="Saturno Inc."/>
    <x v="6"/>
    <s v="INV789JD"/>
    <s v="CAD"/>
    <n v="224"/>
    <n v="11.056579166666667"/>
    <n v="2476.6737333333335"/>
  </r>
  <r>
    <n v="1650"/>
    <x v="384"/>
    <x v="0"/>
    <s v="Saturno Inc."/>
    <x v="7"/>
    <s v="INV325BN"/>
    <s v="CAD"/>
    <n v="42"/>
    <n v="4.6327875000000009"/>
    <n v="194.57707500000004"/>
  </r>
  <r>
    <n v="1651"/>
    <x v="462"/>
    <x v="1"/>
    <s v="Saturno Inc."/>
    <x v="6"/>
    <s v="INV587UC"/>
    <s v="CAD"/>
    <n v="296"/>
    <n v="11.056579166666667"/>
    <n v="3272.7474333333334"/>
  </r>
  <r>
    <n v="1652"/>
    <x v="410"/>
    <x v="1"/>
    <s v="Saturno Inc."/>
    <x v="9"/>
    <s v="INV960PV"/>
    <s v="CAD"/>
    <n v="292"/>
    <n v="11.056579166666667"/>
    <n v="3228.5211166666668"/>
  </r>
  <r>
    <n v="1653"/>
    <x v="454"/>
    <x v="1"/>
    <s v="Saturno Inc."/>
    <x v="3"/>
    <s v="INV703VZ"/>
    <s v="CAD"/>
    <n v="218"/>
    <n v="11.056579166666667"/>
    <n v="2410.3342583333333"/>
  </r>
  <r>
    <n v="1654"/>
    <x v="339"/>
    <x v="1"/>
    <s v="Saturno Inc."/>
    <x v="14"/>
    <s v="INV750RS"/>
    <s v="CAD"/>
    <n v="178"/>
    <n v="11.056579166666667"/>
    <n v="1968.0710916666667"/>
  </r>
  <r>
    <n v="1655"/>
    <x v="503"/>
    <x v="0"/>
    <s v="Saturno Inc."/>
    <x v="4"/>
    <s v="INV696NU"/>
    <s v="CAD"/>
    <n v="60"/>
    <n v="4.6327875000000009"/>
    <n v="277.96725000000004"/>
  </r>
  <r>
    <n v="1656"/>
    <x v="564"/>
    <x v="1"/>
    <s v="Saturno Inc."/>
    <x v="4"/>
    <s v="INV71UI"/>
    <s v="CAD"/>
    <n v="118"/>
    <n v="11.056579166666667"/>
    <n v="1304.6763416666668"/>
  </r>
  <r>
    <n v="1657"/>
    <x v="422"/>
    <x v="0"/>
    <s v="Saturno Inc."/>
    <x v="3"/>
    <s v="INV117RG"/>
    <s v="CAD"/>
    <n v="107"/>
    <n v="4.6327875000000009"/>
    <n v="495.7082625000001"/>
  </r>
  <r>
    <n v="1658"/>
    <x v="420"/>
    <x v="0"/>
    <s v="Saturno Inc."/>
    <x v="3"/>
    <s v="INV530SR"/>
    <s v="CAD"/>
    <n v="112"/>
    <n v="4.6327875000000009"/>
    <n v="518.87220000000013"/>
  </r>
  <r>
    <n v="1659"/>
    <x v="406"/>
    <x v="1"/>
    <s v="Saturno Inc."/>
    <x v="7"/>
    <s v="INV290ST"/>
    <s v="CAD"/>
    <n v="57"/>
    <n v="11.056579166666667"/>
    <n v="630.22501250000005"/>
  </r>
  <r>
    <n v="1660"/>
    <x v="439"/>
    <x v="1"/>
    <s v="Saturno Inc."/>
    <x v="6"/>
    <s v="INV478UO"/>
    <s v="CAD"/>
    <n v="41"/>
    <n v="11.056579166666667"/>
    <n v="453.31974583333334"/>
  </r>
  <r>
    <n v="1661"/>
    <x v="565"/>
    <x v="1"/>
    <s v="Saturno Inc."/>
    <x v="6"/>
    <s v="INV290AW"/>
    <s v="CAD"/>
    <n v="92"/>
    <n v="11.056579166666667"/>
    <n v="1017.2052833333333"/>
  </r>
  <r>
    <n v="1662"/>
    <x v="423"/>
    <x v="1"/>
    <s v="Saturno Inc."/>
    <x v="6"/>
    <s v="INV874VH"/>
    <s v="CAD"/>
    <n v="111"/>
    <n v="11.056579166666667"/>
    <n v="1227.2802875"/>
  </r>
  <r>
    <n v="1663"/>
    <x v="390"/>
    <x v="1"/>
    <s v="Saturno Inc."/>
    <x v="8"/>
    <s v="INV608TG"/>
    <s v="CAD"/>
    <n v="142"/>
    <n v="11.056579166666667"/>
    <n v="1570.0342416666667"/>
  </r>
  <r>
    <n v="1664"/>
    <x v="549"/>
    <x v="0"/>
    <s v="Saturno Inc."/>
    <x v="2"/>
    <s v="INV527PJ"/>
    <s v="CAD"/>
    <n v="58"/>
    <n v="4.6327875000000009"/>
    <n v="268.70167500000008"/>
  </r>
  <r>
    <n v="1665"/>
    <x v="358"/>
    <x v="0"/>
    <s v="Saturno Inc."/>
    <x v="16"/>
    <s v="INV562TF"/>
    <s v="CAD"/>
    <n v="134"/>
    <n v="4.6327875000000009"/>
    <n v="620.79352500000016"/>
  </r>
  <r>
    <n v="1666"/>
    <x v="523"/>
    <x v="0"/>
    <s v="Saturno Inc."/>
    <x v="12"/>
    <s v="INV511JR"/>
    <s v="CAD"/>
    <n v="76"/>
    <n v="4.6327875000000009"/>
    <n v="352.09185000000008"/>
  </r>
  <r>
    <n v="1667"/>
    <x v="370"/>
    <x v="0"/>
    <s v="Saturno Inc."/>
    <x v="4"/>
    <s v="INV100CL"/>
    <s v="CAD"/>
    <n v="224"/>
    <n v="4.6327875000000009"/>
    <n v="1037.7444000000003"/>
  </r>
  <r>
    <n v="1668"/>
    <x v="407"/>
    <x v="0"/>
    <s v="Saturno Inc."/>
    <x v="6"/>
    <s v="INV844OZ"/>
    <s v="CAD"/>
    <n v="159"/>
    <n v="4.6327875000000009"/>
    <n v="736.61321250000015"/>
  </r>
  <r>
    <n v="1669"/>
    <x v="394"/>
    <x v="0"/>
    <s v="Saturno Inc."/>
    <x v="0"/>
    <s v="INV325BX"/>
    <s v="CAD"/>
    <n v="51"/>
    <n v="4.6327875000000009"/>
    <n v="236.27216250000004"/>
  </r>
  <r>
    <n v="1670"/>
    <x v="447"/>
    <x v="1"/>
    <s v="Saturno Inc."/>
    <x v="3"/>
    <s v="INV261SC"/>
    <s v="CAD"/>
    <n v="266"/>
    <n v="11.056579166666667"/>
    <n v="2941.0500583333337"/>
  </r>
  <r>
    <n v="1671"/>
    <x v="449"/>
    <x v="1"/>
    <s v="Saturno Inc."/>
    <x v="15"/>
    <s v="INV434VV"/>
    <s v="CAD"/>
    <n v="197"/>
    <n v="11.056579166666667"/>
    <n v="2178.1460958333337"/>
  </r>
  <r>
    <n v="1672"/>
    <x v="566"/>
    <x v="1"/>
    <s v="Saturno Inc."/>
    <x v="6"/>
    <s v="INV281TG"/>
    <s v="CAD"/>
    <n v="63"/>
    <n v="11.056579166666667"/>
    <n v="696.56448750000004"/>
  </r>
  <r>
    <n v="1673"/>
    <x v="567"/>
    <x v="0"/>
    <s v="Saturno Inc."/>
    <x v="19"/>
    <s v="INV689GM"/>
    <s v="CAD"/>
    <n v="222"/>
    <n v="4.6327875000000009"/>
    <n v="1028.4788250000001"/>
  </r>
  <r>
    <n v="1674"/>
    <x v="480"/>
    <x v="1"/>
    <s v="Saturno Inc."/>
    <x v="7"/>
    <s v="INV289DQ"/>
    <s v="CAD"/>
    <n v="171"/>
    <n v="11.056579166666667"/>
    <n v="1890.6750375000001"/>
  </r>
  <r>
    <n v="1675"/>
    <x v="568"/>
    <x v="1"/>
    <s v="Saturno Inc."/>
    <x v="12"/>
    <s v="INV510RE"/>
    <s v="CAD"/>
    <n v="182"/>
    <n v="11.056579166666667"/>
    <n v="2012.2974083333334"/>
  </r>
  <r>
    <n v="1676"/>
    <x v="488"/>
    <x v="0"/>
    <s v="Saturno Inc."/>
    <x v="3"/>
    <s v="INV762QX"/>
    <s v="CAD"/>
    <n v="61"/>
    <n v="4.6327875000000009"/>
    <n v="282.60003750000004"/>
  </r>
  <r>
    <n v="1677"/>
    <x v="376"/>
    <x v="0"/>
    <s v="Saturno Inc."/>
    <x v="2"/>
    <s v="INV187LA"/>
    <s v="CAD"/>
    <n v="291"/>
    <n v="4.6327875000000009"/>
    <n v="1348.1411625000003"/>
  </r>
  <r>
    <n v="1678"/>
    <x v="465"/>
    <x v="1"/>
    <s v="Saturno Inc."/>
    <x v="8"/>
    <s v="INV987HL"/>
    <s v="CAD"/>
    <n v="211"/>
    <n v="11.056579166666667"/>
    <n v="2332.9382041666668"/>
  </r>
  <r>
    <n v="1679"/>
    <x v="352"/>
    <x v="1"/>
    <s v="Saturno Inc."/>
    <x v="4"/>
    <s v="INV495MT"/>
    <s v="CAD"/>
    <n v="236"/>
    <n v="11.056579166666667"/>
    <n v="2609.3526833333335"/>
  </r>
  <r>
    <n v="1680"/>
    <x v="559"/>
    <x v="1"/>
    <s v="Saturno Inc."/>
    <x v="2"/>
    <s v="INV711TC"/>
    <s v="CAD"/>
    <n v="253"/>
    <n v="11.056579166666667"/>
    <n v="2797.3145291666669"/>
  </r>
  <r>
    <n v="1681"/>
    <x v="569"/>
    <x v="1"/>
    <s v="Saturno Inc."/>
    <x v="2"/>
    <s v="INV752GI"/>
    <s v="CAD"/>
    <n v="224"/>
    <n v="11.056579166666667"/>
    <n v="2476.6737333333335"/>
  </r>
  <r>
    <n v="1682"/>
    <x v="349"/>
    <x v="1"/>
    <s v="Saturno Inc."/>
    <x v="6"/>
    <s v="INV216IG"/>
    <s v="CAD"/>
    <n v="65"/>
    <n v="11.056579166666667"/>
    <n v="718.67764583333337"/>
  </r>
  <r>
    <n v="1683"/>
    <x v="570"/>
    <x v="1"/>
    <s v="Saturno Inc."/>
    <x v="9"/>
    <s v="INV353LN"/>
    <s v="CAD"/>
    <n v="149"/>
    <n v="11.056579166666667"/>
    <n v="1647.4302958333335"/>
  </r>
  <r>
    <n v="1684"/>
    <x v="427"/>
    <x v="1"/>
    <s v="Saturno Inc."/>
    <x v="17"/>
    <s v="INV925QO"/>
    <s v="CAD"/>
    <n v="46"/>
    <n v="11.056579166666667"/>
    <n v="508.60264166666667"/>
  </r>
  <r>
    <n v="1685"/>
    <x v="465"/>
    <x v="0"/>
    <s v="Saturno Inc."/>
    <x v="7"/>
    <s v="INV336GH"/>
    <s v="CAD"/>
    <n v="282"/>
    <n v="4.6327875000000009"/>
    <n v="1306.4460750000003"/>
  </r>
  <r>
    <n v="1686"/>
    <x v="430"/>
    <x v="1"/>
    <s v="Saturno Inc."/>
    <x v="7"/>
    <s v="INV346DI"/>
    <s v="CAD"/>
    <n v="199"/>
    <n v="11.056579166666667"/>
    <n v="2200.2592541666668"/>
  </r>
  <r>
    <n v="1687"/>
    <x v="500"/>
    <x v="1"/>
    <s v="Saturno Inc."/>
    <x v="10"/>
    <s v="INV739BV"/>
    <s v="CAD"/>
    <n v="250"/>
    <n v="11.056579166666667"/>
    <n v="2764.1447916666666"/>
  </r>
  <r>
    <n v="1688"/>
    <x v="404"/>
    <x v="1"/>
    <s v="Saturno Inc."/>
    <x v="10"/>
    <s v="INV110XU"/>
    <s v="CAD"/>
    <n v="250"/>
    <n v="11.056579166666667"/>
    <n v="2764.1447916666666"/>
  </r>
  <r>
    <n v="1689"/>
    <x v="361"/>
    <x v="0"/>
    <s v="Saturno Inc."/>
    <x v="2"/>
    <s v="INV209KU"/>
    <s v="CAD"/>
    <n v="119"/>
    <n v="4.6327875000000009"/>
    <n v="551.30171250000012"/>
  </r>
  <r>
    <n v="1690"/>
    <x v="571"/>
    <x v="1"/>
    <s v="Saturno Inc."/>
    <x v="0"/>
    <s v="INV492VM"/>
    <s v="CAD"/>
    <n v="253"/>
    <n v="11.056579166666667"/>
    <n v="2797.3145291666669"/>
  </r>
  <r>
    <n v="1691"/>
    <x v="496"/>
    <x v="0"/>
    <s v="Saturno Inc."/>
    <x v="17"/>
    <s v="INV82BB"/>
    <s v="CAD"/>
    <n v="202"/>
    <n v="4.6327875000000009"/>
    <n v="935.82307500000024"/>
  </r>
  <r>
    <n v="1692"/>
    <x v="450"/>
    <x v="1"/>
    <s v="Saturno Inc."/>
    <x v="6"/>
    <s v="INV942KC"/>
    <s v="CAD"/>
    <n v="226"/>
    <n v="11.056579166666667"/>
    <n v="2498.7868916666666"/>
  </r>
  <r>
    <n v="1693"/>
    <x v="430"/>
    <x v="1"/>
    <s v="Saturno Inc."/>
    <x v="6"/>
    <s v="INV487KF"/>
    <s v="CAD"/>
    <n v="230"/>
    <n v="11.056579166666667"/>
    <n v="2543.0132083333333"/>
  </r>
  <r>
    <n v="1694"/>
    <x v="471"/>
    <x v="0"/>
    <s v="Saturno Inc."/>
    <x v="6"/>
    <s v="INV579VZ"/>
    <s v="CAD"/>
    <n v="102"/>
    <n v="4.6327875000000009"/>
    <n v="472.54432500000007"/>
  </r>
  <r>
    <n v="1695"/>
    <x v="391"/>
    <x v="1"/>
    <s v="Saturno Inc."/>
    <x v="3"/>
    <s v="INV241QT"/>
    <s v="CAD"/>
    <n v="294"/>
    <n v="11.056579166666667"/>
    <n v="3250.6342750000003"/>
  </r>
  <r>
    <n v="1696"/>
    <x v="572"/>
    <x v="0"/>
    <s v="Saturno Inc."/>
    <x v="7"/>
    <s v="INV272ZN"/>
    <s v="CAD"/>
    <n v="136"/>
    <n v="4.6327875000000009"/>
    <n v="630.05910000000017"/>
  </r>
  <r>
    <n v="1697"/>
    <x v="573"/>
    <x v="0"/>
    <s v="Saturno Inc."/>
    <x v="19"/>
    <s v="INV177RG"/>
    <s v="CAD"/>
    <n v="227"/>
    <n v="4.6327875000000009"/>
    <n v="1051.6427625000001"/>
  </r>
  <r>
    <n v="1698"/>
    <x v="458"/>
    <x v="1"/>
    <s v="Saturno Inc."/>
    <x v="4"/>
    <s v="INV208JR"/>
    <s v="CAD"/>
    <n v="202"/>
    <n v="11.056579166666667"/>
    <n v="2233.4289916666667"/>
  </r>
  <r>
    <n v="1699"/>
    <x v="415"/>
    <x v="1"/>
    <s v="Saturno Inc."/>
    <x v="14"/>
    <s v="INV18DU"/>
    <s v="CAD"/>
    <n v="74"/>
    <n v="11.056579166666667"/>
    <n v="818.18685833333336"/>
  </r>
  <r>
    <n v="1700"/>
    <x v="448"/>
    <x v="1"/>
    <s v="Saturno Inc."/>
    <x v="8"/>
    <s v="INV210RI"/>
    <s v="CAD"/>
    <n v="134"/>
    <n v="11.056579166666667"/>
    <n v="1481.5816083333334"/>
  </r>
  <r>
    <n v="1701"/>
    <x v="374"/>
    <x v="0"/>
    <s v="Saturno Inc."/>
    <x v="9"/>
    <s v="INV827GS"/>
    <s v="CAD"/>
    <n v="145"/>
    <n v="4.6327875000000009"/>
    <n v="671.75418750000017"/>
  </r>
  <r>
    <n v="1702"/>
    <x v="369"/>
    <x v="1"/>
    <s v="Saturno Inc."/>
    <x v="6"/>
    <s v="INV205WG"/>
    <s v="CAD"/>
    <n v="179"/>
    <n v="11.056579166666667"/>
    <n v="1979.1276708333335"/>
  </r>
  <r>
    <n v="1703"/>
    <x v="446"/>
    <x v="1"/>
    <s v="Saturno Inc."/>
    <x v="10"/>
    <s v="INV632RS"/>
    <s v="CAD"/>
    <n v="286"/>
    <n v="11.056579166666667"/>
    <n v="3162.181641666667"/>
  </r>
  <r>
    <n v="1704"/>
    <x v="574"/>
    <x v="1"/>
    <s v="Saturno Inc."/>
    <x v="11"/>
    <s v="INV998RB"/>
    <s v="CAD"/>
    <n v="298"/>
    <n v="11.056579166666667"/>
    <n v="3294.860591666667"/>
  </r>
  <r>
    <n v="1705"/>
    <x v="358"/>
    <x v="0"/>
    <s v="Saturno Inc."/>
    <x v="0"/>
    <s v="INV834MU"/>
    <s v="CAD"/>
    <n v="83"/>
    <n v="4.6327875000000009"/>
    <n v="384.52136250000007"/>
  </r>
  <r>
    <n v="1706"/>
    <x v="485"/>
    <x v="0"/>
    <s v="Saturno Inc."/>
    <x v="5"/>
    <s v="INV493ES"/>
    <s v="CAD"/>
    <n v="189"/>
    <n v="4.6327875000000009"/>
    <n v="875.59683750000022"/>
  </r>
  <r>
    <n v="1707"/>
    <x v="487"/>
    <x v="1"/>
    <s v="Saturno Inc."/>
    <x v="3"/>
    <s v="INV40RY"/>
    <s v="CAD"/>
    <n v="98"/>
    <n v="11.056579166666667"/>
    <n v="1083.5447583333334"/>
  </r>
  <r>
    <n v="1708"/>
    <x v="458"/>
    <x v="0"/>
    <s v="Saturno Inc."/>
    <x v="6"/>
    <s v="INV30VG"/>
    <s v="CAD"/>
    <n v="251"/>
    <n v="4.6327875000000009"/>
    <n v="1162.8296625000003"/>
  </r>
  <r>
    <n v="1709"/>
    <x v="575"/>
    <x v="1"/>
    <s v="Saturno Inc."/>
    <x v="2"/>
    <s v="INV337BP"/>
    <s v="CAD"/>
    <n v="296"/>
    <n v="11.056579166666667"/>
    <n v="3272.7474333333334"/>
  </r>
  <r>
    <n v="1710"/>
    <x v="354"/>
    <x v="0"/>
    <s v="Saturno Inc."/>
    <x v="6"/>
    <s v="INV53GE"/>
    <s v="CAD"/>
    <n v="207"/>
    <n v="4.6327875000000009"/>
    <n v="958.98701250000022"/>
  </r>
  <r>
    <n v="1711"/>
    <x v="405"/>
    <x v="0"/>
    <s v="Saturno Inc."/>
    <x v="6"/>
    <s v="INV618IZ"/>
    <s v="CAD"/>
    <n v="90"/>
    <n v="4.6327875000000009"/>
    <n v="416.95087500000011"/>
  </r>
  <r>
    <n v="1712"/>
    <x v="448"/>
    <x v="1"/>
    <s v="Saturno Inc."/>
    <x v="14"/>
    <s v="INV793TL"/>
    <s v="CAD"/>
    <n v="152"/>
    <n v="11.056579166666667"/>
    <n v="1680.6000333333334"/>
  </r>
  <r>
    <n v="1713"/>
    <x v="576"/>
    <x v="1"/>
    <s v="Saturno Inc."/>
    <x v="6"/>
    <s v="INV501RK"/>
    <s v="CAD"/>
    <n v="265"/>
    <n v="11.056579166666667"/>
    <n v="2929.9934791666669"/>
  </r>
  <r>
    <n v="1714"/>
    <x v="350"/>
    <x v="0"/>
    <s v="Saturno Inc."/>
    <x v="4"/>
    <s v="INV661PG"/>
    <s v="CAD"/>
    <n v="140"/>
    <n v="4.6327875000000009"/>
    <n v="648.59025000000008"/>
  </r>
  <r>
    <n v="1715"/>
    <x v="403"/>
    <x v="1"/>
    <s v="Saturno Inc."/>
    <x v="14"/>
    <s v="INV692DI"/>
    <s v="CAD"/>
    <n v="66"/>
    <n v="11.056579166666667"/>
    <n v="729.73422500000004"/>
  </r>
  <r>
    <n v="1716"/>
    <x v="487"/>
    <x v="1"/>
    <s v="Saturno Inc."/>
    <x v="13"/>
    <s v="INV478RD"/>
    <s v="CAD"/>
    <n v="200"/>
    <n v="11.056579166666667"/>
    <n v="2211.3158333333336"/>
  </r>
  <r>
    <n v="1717"/>
    <x v="469"/>
    <x v="0"/>
    <s v="Saturno Inc."/>
    <x v="2"/>
    <s v="INV543FZ"/>
    <s v="CAD"/>
    <n v="117"/>
    <n v="4.6327875000000009"/>
    <n v="542.03613750000011"/>
  </r>
  <r>
    <n v="1718"/>
    <x v="354"/>
    <x v="1"/>
    <s v="Saturno Inc."/>
    <x v="3"/>
    <s v="INV240TS"/>
    <s v="CAD"/>
    <n v="160"/>
    <n v="11.056579166666667"/>
    <n v="1769.0526666666667"/>
  </r>
  <r>
    <n v="1719"/>
    <x v="498"/>
    <x v="0"/>
    <s v="Saturno Inc."/>
    <x v="6"/>
    <s v="INV156XL"/>
    <s v="CAD"/>
    <n v="287"/>
    <n v="4.6327875000000009"/>
    <n v="1329.6100125000003"/>
  </r>
  <r>
    <n v="1720"/>
    <x v="387"/>
    <x v="0"/>
    <s v="Saturno Inc."/>
    <x v="5"/>
    <s v="INV856GE"/>
    <s v="CAD"/>
    <n v="216"/>
    <n v="4.6327875000000009"/>
    <n v="1000.6821000000002"/>
  </r>
  <r>
    <n v="1721"/>
    <x v="382"/>
    <x v="1"/>
    <s v="Saturno Inc."/>
    <x v="2"/>
    <s v="INV391DY"/>
    <s v="CAD"/>
    <n v="41"/>
    <n v="11.056579166666667"/>
    <n v="453.31974583333334"/>
  </r>
  <r>
    <n v="1722"/>
    <x v="408"/>
    <x v="0"/>
    <s v="Saturno Inc."/>
    <x v="5"/>
    <s v="INV110BT"/>
    <s v="CAD"/>
    <n v="45"/>
    <n v="4.6327875000000009"/>
    <n v="208.47543750000006"/>
  </r>
  <r>
    <n v="1723"/>
    <x v="577"/>
    <x v="1"/>
    <s v="Saturno Inc."/>
    <x v="6"/>
    <s v="INV379SR"/>
    <s v="CAD"/>
    <n v="72"/>
    <n v="11.056579166666667"/>
    <n v="796.07370000000003"/>
  </r>
  <r>
    <n v="1724"/>
    <x v="429"/>
    <x v="1"/>
    <s v="Saturno Inc."/>
    <x v="2"/>
    <s v="INV935QM"/>
    <s v="CAD"/>
    <n v="159"/>
    <n v="11.056579166666667"/>
    <n v="1757.9960875000002"/>
  </r>
  <r>
    <n v="1725"/>
    <x v="417"/>
    <x v="1"/>
    <s v="Saturno Inc."/>
    <x v="6"/>
    <s v="INV780EM"/>
    <s v="CAD"/>
    <n v="96"/>
    <n v="11.056579166666667"/>
    <n v="1061.4316000000001"/>
  </r>
  <r>
    <n v="1726"/>
    <x v="545"/>
    <x v="1"/>
    <s v="Saturno Inc."/>
    <x v="4"/>
    <s v="INV310TQ"/>
    <s v="CAD"/>
    <n v="134"/>
    <n v="11.056579166666667"/>
    <n v="1481.5816083333334"/>
  </r>
  <r>
    <n v="1727"/>
    <x v="487"/>
    <x v="0"/>
    <s v="Saturno Inc."/>
    <x v="6"/>
    <s v="INV413KJ"/>
    <s v="CAD"/>
    <n v="179"/>
    <n v="4.6327875000000009"/>
    <n v="829.26896250000016"/>
  </r>
  <r>
    <n v="1728"/>
    <x v="567"/>
    <x v="0"/>
    <s v="Saturno Inc."/>
    <x v="9"/>
    <s v="INV723XH"/>
    <s v="CAD"/>
    <n v="191"/>
    <n v="4.6327875000000009"/>
    <n v="884.86241250000023"/>
  </r>
  <r>
    <n v="1729"/>
    <x v="518"/>
    <x v="1"/>
    <s v="Saturno Inc."/>
    <x v="15"/>
    <s v="INV590GA"/>
    <s v="CAD"/>
    <n v="253"/>
    <n v="11.056579166666667"/>
    <n v="2797.3145291666669"/>
  </r>
  <r>
    <n v="1730"/>
    <x v="578"/>
    <x v="1"/>
    <s v="Saturno Inc."/>
    <x v="13"/>
    <s v="INV109SL"/>
    <s v="CAD"/>
    <n v="171"/>
    <n v="11.056579166666667"/>
    <n v="1890.6750375000001"/>
  </r>
  <r>
    <n v="1731"/>
    <x v="467"/>
    <x v="1"/>
    <s v="Saturno Inc."/>
    <x v="6"/>
    <s v="INV133WU"/>
    <s v="CAD"/>
    <n v="246"/>
    <n v="11.056579166666667"/>
    <n v="2719.9184749999999"/>
  </r>
  <r>
    <n v="1732"/>
    <x v="449"/>
    <x v="0"/>
    <s v="Saturno Inc."/>
    <x v="0"/>
    <s v="INV525UR"/>
    <s v="CAD"/>
    <n v="117"/>
    <n v="4.6327875000000009"/>
    <n v="542.03613750000011"/>
  </r>
  <r>
    <n v="1733"/>
    <x v="513"/>
    <x v="1"/>
    <s v="Saturno Inc."/>
    <x v="4"/>
    <s v="INV129ZD"/>
    <s v="CAD"/>
    <n v="107"/>
    <n v="11.056579166666667"/>
    <n v="1183.0539708333333"/>
  </r>
  <r>
    <n v="1734"/>
    <x v="412"/>
    <x v="1"/>
    <s v="Saturno Inc."/>
    <x v="11"/>
    <s v="INV628CX"/>
    <s v="CAD"/>
    <n v="247"/>
    <n v="11.056579166666667"/>
    <n v="2730.9750541666667"/>
  </r>
  <r>
    <n v="1735"/>
    <x v="579"/>
    <x v="1"/>
    <s v="Saturno Inc."/>
    <x v="17"/>
    <s v="INV658UC"/>
    <s v="CAD"/>
    <n v="112"/>
    <n v="11.056579166666667"/>
    <n v="1238.3368666666668"/>
  </r>
  <r>
    <n v="1736"/>
    <x v="580"/>
    <x v="1"/>
    <s v="Saturno Inc."/>
    <x v="8"/>
    <s v="INV349CB"/>
    <s v="CAD"/>
    <n v="69"/>
    <n v="11.056579166666667"/>
    <n v="762.90396250000003"/>
  </r>
  <r>
    <n v="1737"/>
    <x v="581"/>
    <x v="1"/>
    <s v="Saturno Inc."/>
    <x v="6"/>
    <s v="INV146IE"/>
    <s v="CAD"/>
    <n v="254"/>
    <n v="11.056579166666667"/>
    <n v="2808.3711083333333"/>
  </r>
  <r>
    <n v="1738"/>
    <x v="541"/>
    <x v="1"/>
    <s v="Saturno Inc."/>
    <x v="3"/>
    <s v="INV327BY"/>
    <s v="CAD"/>
    <n v="186"/>
    <n v="11.056579166666667"/>
    <n v="2056.523725"/>
  </r>
  <r>
    <n v="1739"/>
    <x v="341"/>
    <x v="0"/>
    <s v="Saturno Inc."/>
    <x v="7"/>
    <s v="INV964RU"/>
    <s v="CAD"/>
    <n v="103"/>
    <n v="4.6327875000000009"/>
    <n v="477.17711250000008"/>
  </r>
  <r>
    <n v="1740"/>
    <x v="391"/>
    <x v="1"/>
    <s v="Saturno Inc."/>
    <x v="6"/>
    <s v="INV866HE"/>
    <s v="CAD"/>
    <n v="123"/>
    <n v="11.056579166666667"/>
    <n v="1359.9592375"/>
  </r>
  <r>
    <n v="1741"/>
    <x v="503"/>
    <x v="0"/>
    <s v="Saturno Inc."/>
    <x v="5"/>
    <s v="INV158KU"/>
    <s v="CAD"/>
    <n v="92"/>
    <n v="4.6327875000000009"/>
    <n v="426.21645000000007"/>
  </r>
  <r>
    <n v="1742"/>
    <x v="580"/>
    <x v="0"/>
    <s v="Saturno Inc."/>
    <x v="12"/>
    <s v="INV147KF"/>
    <s v="CAD"/>
    <n v="278"/>
    <n v="4.6327875000000009"/>
    <n v="1287.9149250000003"/>
  </r>
  <r>
    <n v="1743"/>
    <x v="439"/>
    <x v="1"/>
    <s v="Saturno Inc."/>
    <x v="19"/>
    <s v="INV607WY"/>
    <s v="CAD"/>
    <n v="271"/>
    <n v="11.056579166666667"/>
    <n v="2996.3329541666667"/>
  </r>
  <r>
    <n v="1744"/>
    <x v="582"/>
    <x v="1"/>
    <s v="Saturno Inc."/>
    <x v="9"/>
    <s v="INV162JU"/>
    <s v="CAD"/>
    <n v="137"/>
    <n v="11.056579166666667"/>
    <n v="1514.7513458333335"/>
  </r>
  <r>
    <n v="1745"/>
    <x v="372"/>
    <x v="0"/>
    <s v="Saturno Inc."/>
    <x v="4"/>
    <s v="INV223XK"/>
    <s v="CAD"/>
    <n v="255"/>
    <n v="4.6327875000000009"/>
    <n v="1181.3608125000003"/>
  </r>
  <r>
    <n v="1746"/>
    <x v="403"/>
    <x v="1"/>
    <s v="Saturno Inc."/>
    <x v="0"/>
    <s v="INV119CK"/>
    <s v="CAD"/>
    <n v="163"/>
    <n v="11.056579166666667"/>
    <n v="1802.2224041666668"/>
  </r>
  <r>
    <n v="1747"/>
    <x v="449"/>
    <x v="1"/>
    <s v="Saturno Inc."/>
    <x v="17"/>
    <s v="INV393HW"/>
    <s v="CAD"/>
    <n v="67"/>
    <n v="11.056579166666667"/>
    <n v="740.7908041666667"/>
  </r>
  <r>
    <n v="1748"/>
    <x v="362"/>
    <x v="0"/>
    <s v="Saturno Inc."/>
    <x v="16"/>
    <s v="INV144NZ"/>
    <s v="CAD"/>
    <n v="63"/>
    <n v="4.6327875000000009"/>
    <n v="291.86561250000005"/>
  </r>
  <r>
    <n v="1749"/>
    <x v="454"/>
    <x v="0"/>
    <s v="Saturno Inc."/>
    <x v="10"/>
    <s v="INV699DU"/>
    <s v="CAD"/>
    <n v="287"/>
    <n v="4.6327875000000009"/>
    <n v="1329.6100125000003"/>
  </r>
  <r>
    <n v="1750"/>
    <x v="430"/>
    <x v="1"/>
    <s v="Saturno Inc."/>
    <x v="2"/>
    <s v="INV631UD"/>
    <s v="CAD"/>
    <n v="50"/>
    <n v="11.056579166666667"/>
    <n v="552.82895833333339"/>
  </r>
  <r>
    <n v="1751"/>
    <x v="521"/>
    <x v="0"/>
    <s v="Saturno Inc."/>
    <x v="15"/>
    <s v="INV928CL"/>
    <s v="CAD"/>
    <n v="264"/>
    <n v="4.6327875000000009"/>
    <n v="1223.0559000000003"/>
  </r>
  <r>
    <n v="1752"/>
    <x v="581"/>
    <x v="1"/>
    <s v="Saturno Inc."/>
    <x v="3"/>
    <s v="INV873TY"/>
    <s v="CAD"/>
    <n v="56"/>
    <n v="11.056579166666667"/>
    <n v="619.16843333333338"/>
  </r>
  <r>
    <n v="1753"/>
    <x v="423"/>
    <x v="1"/>
    <s v="Saturno Inc."/>
    <x v="10"/>
    <s v="INV407TP"/>
    <s v="CAD"/>
    <n v="228"/>
    <n v="11.056579166666667"/>
    <n v="2520.9000500000002"/>
  </r>
  <r>
    <n v="1754"/>
    <x v="361"/>
    <x v="1"/>
    <s v="Saturno Inc."/>
    <x v="14"/>
    <s v="INV866CH"/>
    <s v="CAD"/>
    <n v="137"/>
    <n v="11.056579166666667"/>
    <n v="1514.7513458333335"/>
  </r>
  <r>
    <n v="1755"/>
    <x v="343"/>
    <x v="0"/>
    <s v="Saturno Inc."/>
    <x v="4"/>
    <s v="INV169SN"/>
    <s v="CAD"/>
    <n v="77"/>
    <n v="4.6327875000000009"/>
    <n v="356.72463750000009"/>
  </r>
  <r>
    <n v="1756"/>
    <x v="517"/>
    <x v="1"/>
    <s v="Saturno Inc."/>
    <x v="16"/>
    <s v="INV631MT"/>
    <s v="CAD"/>
    <n v="188"/>
    <n v="11.056579166666667"/>
    <n v="2078.6368833333336"/>
  </r>
  <r>
    <n v="1757"/>
    <x v="401"/>
    <x v="1"/>
    <s v="Saturno Inc."/>
    <x v="3"/>
    <s v="INV33ZP"/>
    <s v="CAD"/>
    <n v="68"/>
    <n v="11.056579166666667"/>
    <n v="751.84738333333337"/>
  </r>
  <r>
    <n v="1758"/>
    <x v="401"/>
    <x v="1"/>
    <s v="Saturno Inc."/>
    <x v="3"/>
    <s v="INV391HT"/>
    <s v="CAD"/>
    <n v="150"/>
    <n v="11.056579166666667"/>
    <n v="1658.4868750000001"/>
  </r>
  <r>
    <n v="1759"/>
    <x v="465"/>
    <x v="0"/>
    <s v="Saturno Inc."/>
    <x v="6"/>
    <s v="INV905GC"/>
    <s v="CAD"/>
    <n v="248"/>
    <n v="4.6327875000000009"/>
    <n v="1148.9313000000002"/>
  </r>
  <r>
    <n v="1760"/>
    <x v="583"/>
    <x v="1"/>
    <s v="Saturno Inc."/>
    <x v="3"/>
    <s v="INV828RM"/>
    <s v="CAD"/>
    <n v="226"/>
    <n v="11.056579166666667"/>
    <n v="2498.7868916666666"/>
  </r>
  <r>
    <n v="1761"/>
    <x v="432"/>
    <x v="1"/>
    <s v="Saturno Inc."/>
    <x v="5"/>
    <s v="INV912QP"/>
    <s v="CAD"/>
    <n v="192"/>
    <n v="11.056579166666667"/>
    <n v="2122.8632000000002"/>
  </r>
  <r>
    <n v="1762"/>
    <x v="516"/>
    <x v="1"/>
    <s v="Saturno Inc."/>
    <x v="5"/>
    <s v="INV273DZ"/>
    <s v="CAD"/>
    <n v="247"/>
    <n v="11.056579166666667"/>
    <n v="2730.9750541666667"/>
  </r>
  <r>
    <n v="1763"/>
    <x v="474"/>
    <x v="1"/>
    <s v="Saturno Inc."/>
    <x v="12"/>
    <s v="INV268BQ"/>
    <s v="CAD"/>
    <n v="72"/>
    <n v="11.056579166666667"/>
    <n v="796.07370000000003"/>
  </r>
  <r>
    <n v="1764"/>
    <x v="485"/>
    <x v="1"/>
    <s v="Saturno Inc."/>
    <x v="6"/>
    <s v="INV805OG"/>
    <s v="CAD"/>
    <n v="258"/>
    <n v="11.056579166666667"/>
    <n v="2852.5974250000004"/>
  </r>
  <r>
    <n v="1765"/>
    <x v="341"/>
    <x v="0"/>
    <s v="Saturno Inc."/>
    <x v="12"/>
    <s v="INV479CR"/>
    <s v="CAD"/>
    <n v="249"/>
    <n v="4.6327875000000009"/>
    <n v="1153.5640875000001"/>
  </r>
  <r>
    <n v="1766"/>
    <x v="539"/>
    <x v="1"/>
    <s v="Saturno Inc."/>
    <x v="9"/>
    <s v="INV399WV"/>
    <s v="CAD"/>
    <n v="112"/>
    <n v="11.056579166666667"/>
    <n v="1238.3368666666668"/>
  </r>
  <r>
    <n v="1767"/>
    <x v="416"/>
    <x v="1"/>
    <s v="Saturno Inc."/>
    <x v="9"/>
    <s v="INV551MR"/>
    <s v="CAD"/>
    <n v="252"/>
    <n v="11.056579166666667"/>
    <n v="2786.2579500000002"/>
  </r>
  <r>
    <n v="1768"/>
    <x v="459"/>
    <x v="1"/>
    <s v="Saturno Inc."/>
    <x v="3"/>
    <s v="INV245YP"/>
    <s v="CAD"/>
    <n v="101"/>
    <n v="11.056579166666667"/>
    <n v="1116.7144958333333"/>
  </r>
  <r>
    <n v="1769"/>
    <x v="434"/>
    <x v="0"/>
    <s v="Saturno Inc."/>
    <x v="16"/>
    <s v="INV31IH"/>
    <s v="CAD"/>
    <n v="121"/>
    <n v="4.6327875000000009"/>
    <n v="560.56728750000013"/>
  </r>
  <r>
    <n v="1770"/>
    <x v="540"/>
    <x v="1"/>
    <s v="Saturno Inc."/>
    <x v="6"/>
    <s v="INV937KL"/>
    <s v="CAD"/>
    <n v="255"/>
    <n v="11.056579166666667"/>
    <n v="2819.4276875"/>
  </r>
  <r>
    <n v="1771"/>
    <x v="497"/>
    <x v="1"/>
    <s v="Saturno Inc."/>
    <x v="13"/>
    <s v="INV807BP"/>
    <s v="CAD"/>
    <n v="167"/>
    <n v="11.056579166666667"/>
    <n v="1846.4487208333335"/>
  </r>
  <r>
    <n v="1772"/>
    <x v="584"/>
    <x v="0"/>
    <s v="Saturno Inc."/>
    <x v="8"/>
    <s v="INV679SE"/>
    <s v="CAD"/>
    <n v="235"/>
    <n v="4.6327875000000009"/>
    <n v="1088.7050625000002"/>
  </r>
  <r>
    <n v="1773"/>
    <x v="494"/>
    <x v="0"/>
    <s v="Saturno Inc."/>
    <x v="3"/>
    <s v="INV497DU"/>
    <s v="CAD"/>
    <n v="80"/>
    <n v="4.6327875000000009"/>
    <n v="370.62300000000005"/>
  </r>
  <r>
    <n v="1774"/>
    <x v="437"/>
    <x v="1"/>
    <s v="Saturno Inc."/>
    <x v="5"/>
    <s v="INV664BN"/>
    <s v="CAD"/>
    <n v="211"/>
    <n v="11.056579166666667"/>
    <n v="2332.9382041666668"/>
  </r>
  <r>
    <n v="1775"/>
    <x v="382"/>
    <x v="1"/>
    <s v="Saturno Inc."/>
    <x v="6"/>
    <s v="INV919IR"/>
    <s v="CAD"/>
    <n v="275"/>
    <n v="11.056579166666667"/>
    <n v="3040.5592708333334"/>
  </r>
  <r>
    <n v="1776"/>
    <x v="585"/>
    <x v="0"/>
    <s v="Saturno Inc."/>
    <x v="10"/>
    <s v="INV23CX"/>
    <s v="CAD"/>
    <n v="241"/>
    <n v="4.6327875000000009"/>
    <n v="1116.5017875000003"/>
  </r>
  <r>
    <n v="1777"/>
    <x v="586"/>
    <x v="1"/>
    <s v="Saturno Inc."/>
    <x v="5"/>
    <s v="INV138IR"/>
    <s v="CAD"/>
    <n v="261"/>
    <n v="11.056579166666667"/>
    <n v="2885.7671625000003"/>
  </r>
  <r>
    <n v="1778"/>
    <x v="516"/>
    <x v="1"/>
    <s v="Saturno Inc."/>
    <x v="7"/>
    <s v="INV518YH"/>
    <s v="CAD"/>
    <n v="221"/>
    <n v="11.056579166666667"/>
    <n v="2443.5039958333336"/>
  </r>
  <r>
    <n v="1779"/>
    <x v="384"/>
    <x v="0"/>
    <s v="Saturno Inc."/>
    <x v="3"/>
    <s v="INV250IW"/>
    <s v="CAD"/>
    <n v="208"/>
    <n v="4.6327875000000009"/>
    <n v="963.61980000000017"/>
  </r>
  <r>
    <n v="1780"/>
    <x v="554"/>
    <x v="0"/>
    <s v="Saturno Inc."/>
    <x v="5"/>
    <s v="INV277KA"/>
    <s v="CAD"/>
    <n v="57"/>
    <n v="4.6327875000000009"/>
    <n v="264.06888750000007"/>
  </r>
  <r>
    <n v="1781"/>
    <x v="587"/>
    <x v="1"/>
    <s v="Saturno Inc."/>
    <x v="6"/>
    <s v="INV237AO"/>
    <s v="CAD"/>
    <n v="183"/>
    <n v="11.056579166666667"/>
    <n v="2023.3539875000001"/>
  </r>
  <r>
    <n v="1782"/>
    <x v="448"/>
    <x v="1"/>
    <s v="Saturno Inc."/>
    <x v="0"/>
    <s v="INV937VA"/>
    <s v="CAD"/>
    <n v="112"/>
    <n v="11.056579166666667"/>
    <n v="1238.3368666666668"/>
  </r>
  <r>
    <n v="1783"/>
    <x v="415"/>
    <x v="1"/>
    <s v="Saturno Inc."/>
    <x v="14"/>
    <s v="INV267SB"/>
    <s v="CAD"/>
    <n v="59"/>
    <n v="11.056579166666667"/>
    <n v="652.33817083333338"/>
  </r>
  <r>
    <n v="1784"/>
    <x v="588"/>
    <x v="1"/>
    <s v="Saturno Inc."/>
    <x v="0"/>
    <s v="INV510ET"/>
    <s v="CAD"/>
    <n v="74"/>
    <n v="11.056579166666667"/>
    <n v="818.18685833333336"/>
  </r>
  <r>
    <n v="1785"/>
    <x v="384"/>
    <x v="1"/>
    <s v="Saturno Inc."/>
    <x v="6"/>
    <s v="INV884LN"/>
    <s v="CAD"/>
    <n v="80"/>
    <n v="11.056579166666667"/>
    <n v="884.52633333333335"/>
  </r>
  <r>
    <n v="1786"/>
    <x v="390"/>
    <x v="0"/>
    <s v="Saturno Inc."/>
    <x v="8"/>
    <s v="INV431JY"/>
    <s v="CAD"/>
    <n v="134"/>
    <n v="4.6327875000000009"/>
    <n v="620.79352500000016"/>
  </r>
  <r>
    <n v="1787"/>
    <x v="509"/>
    <x v="1"/>
    <s v="Saturno Inc."/>
    <x v="8"/>
    <s v="INV903KT"/>
    <s v="CAD"/>
    <n v="79"/>
    <n v="11.056579166666667"/>
    <n v="873.46975416666669"/>
  </r>
  <r>
    <n v="1788"/>
    <x v="384"/>
    <x v="0"/>
    <s v="Saturno Inc."/>
    <x v="7"/>
    <s v="INV215TL"/>
    <s v="CAD"/>
    <n v="176"/>
    <n v="4.6327875000000009"/>
    <n v="815.37060000000019"/>
  </r>
  <r>
    <n v="1789"/>
    <x v="474"/>
    <x v="1"/>
    <s v="Saturno Inc."/>
    <x v="6"/>
    <s v="INV448XU"/>
    <s v="CAD"/>
    <n v="54"/>
    <n v="11.056579166666667"/>
    <n v="597.05527500000005"/>
  </r>
  <r>
    <n v="1790"/>
    <x v="479"/>
    <x v="0"/>
    <s v="Saturno Inc."/>
    <x v="17"/>
    <s v="INV694BG"/>
    <s v="CAD"/>
    <n v="89"/>
    <n v="4.6327875000000009"/>
    <n v="412.3180875000001"/>
  </r>
  <r>
    <n v="1791"/>
    <x v="589"/>
    <x v="0"/>
    <s v="Saturno Inc."/>
    <x v="9"/>
    <s v="INV419WH"/>
    <s v="CAD"/>
    <n v="220"/>
    <n v="4.6327875000000009"/>
    <n v="1019.2132500000002"/>
  </r>
  <r>
    <n v="1792"/>
    <x v="590"/>
    <x v="1"/>
    <s v="Saturno Inc."/>
    <x v="4"/>
    <s v="INV272AJ"/>
    <s v="CAD"/>
    <n v="206"/>
    <n v="11.056579166666667"/>
    <n v="2277.6553083333333"/>
  </r>
  <r>
    <n v="1793"/>
    <x v="591"/>
    <x v="1"/>
    <s v="Saturno Inc."/>
    <x v="7"/>
    <s v="INV135CZ"/>
    <s v="CAD"/>
    <n v="252"/>
    <n v="11.056579166666667"/>
    <n v="2786.2579500000002"/>
  </r>
  <r>
    <n v="1794"/>
    <x v="559"/>
    <x v="1"/>
    <s v="Saturno Inc."/>
    <x v="1"/>
    <s v="INV762QY"/>
    <s v="CAD"/>
    <n v="275"/>
    <n v="11.056579166666667"/>
    <n v="3040.5592708333334"/>
  </r>
  <r>
    <n v="1795"/>
    <x v="418"/>
    <x v="0"/>
    <s v="Saturno Inc."/>
    <x v="8"/>
    <s v="INV742KI"/>
    <s v="CAD"/>
    <n v="73"/>
    <n v="4.6327875000000009"/>
    <n v="338.19348750000006"/>
  </r>
  <r>
    <n v="1796"/>
    <x v="592"/>
    <x v="0"/>
    <s v="Saturno Inc."/>
    <x v="6"/>
    <s v="INV990VZ"/>
    <s v="CAD"/>
    <n v="233"/>
    <n v="4.6327875000000009"/>
    <n v="1079.4394875000003"/>
  </r>
  <r>
    <n v="1797"/>
    <x v="420"/>
    <x v="1"/>
    <s v="Saturno Inc."/>
    <x v="2"/>
    <s v="INV553OS"/>
    <s v="CAD"/>
    <n v="109"/>
    <n v="11.056579166666667"/>
    <n v="1205.1671291666667"/>
  </r>
  <r>
    <n v="1798"/>
    <x v="593"/>
    <x v="0"/>
    <s v="Saturno Inc."/>
    <x v="6"/>
    <s v="INV969DR"/>
    <s v="CAD"/>
    <n v="63"/>
    <n v="4.6327875000000009"/>
    <n v="291.86561250000005"/>
  </r>
  <r>
    <n v="1799"/>
    <x v="469"/>
    <x v="1"/>
    <s v="Saturno Inc."/>
    <x v="7"/>
    <s v="INV155EV"/>
    <s v="CAD"/>
    <n v="232"/>
    <n v="11.056579166666667"/>
    <n v="2565.1263666666669"/>
  </r>
  <r>
    <n v="1800"/>
    <x v="521"/>
    <x v="1"/>
    <s v="Saturno Inc."/>
    <x v="10"/>
    <s v="INV500PD"/>
    <s v="CAD"/>
    <n v="186"/>
    <n v="11.056579166666667"/>
    <n v="2056.523725"/>
  </r>
  <r>
    <n v="1801"/>
    <x v="498"/>
    <x v="0"/>
    <s v="Saturno Inc."/>
    <x v="5"/>
    <s v="INV602HZ"/>
    <s v="CAD"/>
    <n v="279"/>
    <n v="4.6327875000000009"/>
    <n v="1292.5477125000002"/>
  </r>
  <r>
    <n v="1802"/>
    <x v="502"/>
    <x v="1"/>
    <s v="Saturno Inc."/>
    <x v="6"/>
    <s v="INV57VU"/>
    <s v="CAD"/>
    <n v="245"/>
    <n v="11.056579166666667"/>
    <n v="2708.8618958333336"/>
  </r>
  <r>
    <n v="1803"/>
    <x v="554"/>
    <x v="0"/>
    <s v="Saturno Inc."/>
    <x v="8"/>
    <s v="INV608NR"/>
    <s v="CAD"/>
    <n v="153"/>
    <n v="4.6327875000000009"/>
    <n v="708.81648750000011"/>
  </r>
  <r>
    <n v="1804"/>
    <x v="415"/>
    <x v="1"/>
    <s v="Saturno Inc."/>
    <x v="6"/>
    <s v="INV871GP"/>
    <s v="CAD"/>
    <n v="216"/>
    <n v="11.056579166666667"/>
    <n v="2388.2211000000002"/>
  </r>
  <r>
    <n v="1805"/>
    <x v="517"/>
    <x v="1"/>
    <s v="Saturno Inc."/>
    <x v="2"/>
    <s v="INV483JY"/>
    <s v="CAD"/>
    <n v="43"/>
    <n v="11.056579166666667"/>
    <n v="475.43290416666667"/>
  </r>
  <r>
    <n v="1806"/>
    <x v="361"/>
    <x v="1"/>
    <s v="Saturno Inc."/>
    <x v="1"/>
    <s v="INV607EL"/>
    <s v="CAD"/>
    <n v="223"/>
    <n v="11.056579166666667"/>
    <n v="2465.6171541666668"/>
  </r>
  <r>
    <n v="1807"/>
    <x v="594"/>
    <x v="1"/>
    <s v="Saturno Inc."/>
    <x v="18"/>
    <s v="INV378TK"/>
    <s v="CAD"/>
    <n v="218"/>
    <n v="11.056579166666667"/>
    <n v="2410.3342583333333"/>
  </r>
  <r>
    <n v="1808"/>
    <x v="518"/>
    <x v="1"/>
    <s v="Saturno Inc."/>
    <x v="13"/>
    <s v="INV357MA"/>
    <s v="CAD"/>
    <n v="47"/>
    <n v="11.056579166666667"/>
    <n v="519.65922083333339"/>
  </r>
  <r>
    <n v="1809"/>
    <x v="409"/>
    <x v="1"/>
    <s v="Saturno Inc."/>
    <x v="0"/>
    <s v="INV911SH"/>
    <s v="CAD"/>
    <n v="134"/>
    <n v="11.056579166666667"/>
    <n v="1481.5816083333334"/>
  </r>
  <r>
    <n v="1810"/>
    <x v="579"/>
    <x v="0"/>
    <s v="Saturno Inc."/>
    <x v="2"/>
    <s v="INV85JY"/>
    <s v="CAD"/>
    <n v="219"/>
    <n v="4.6327875000000009"/>
    <n v="1014.5804625000002"/>
  </r>
  <r>
    <n v="1811"/>
    <x v="485"/>
    <x v="1"/>
    <s v="Saturno Inc."/>
    <x v="3"/>
    <s v="INV561MJ"/>
    <s v="CAD"/>
    <n v="289"/>
    <n v="11.056579166666667"/>
    <n v="3195.3513791666669"/>
  </r>
  <r>
    <n v="1812"/>
    <x v="397"/>
    <x v="0"/>
    <s v="Saturno Inc."/>
    <x v="3"/>
    <s v="INV255IO"/>
    <s v="CAD"/>
    <n v="156"/>
    <n v="4.6327875000000009"/>
    <n v="722.71485000000018"/>
  </r>
  <r>
    <n v="1813"/>
    <x v="595"/>
    <x v="1"/>
    <s v="Saturno Inc."/>
    <x v="5"/>
    <s v="INV802CR"/>
    <s v="CAD"/>
    <n v="293"/>
    <n v="11.056579166666667"/>
    <n v="3239.5776958333336"/>
  </r>
  <r>
    <n v="1814"/>
    <x v="596"/>
    <x v="1"/>
    <s v="Saturno Inc."/>
    <x v="16"/>
    <s v="INV574NL"/>
    <s v="CAD"/>
    <n v="50"/>
    <n v="11.056579166666667"/>
    <n v="552.82895833333339"/>
  </r>
  <r>
    <n v="1815"/>
    <x v="571"/>
    <x v="1"/>
    <s v="Saturno Inc."/>
    <x v="15"/>
    <s v="INV268XN"/>
    <s v="CAD"/>
    <n v="59"/>
    <n v="11.056579166666667"/>
    <n v="652.33817083333338"/>
  </r>
  <r>
    <n v="1816"/>
    <x v="406"/>
    <x v="1"/>
    <s v="Saturno Inc."/>
    <x v="11"/>
    <s v="INV7JJ"/>
    <s v="CAD"/>
    <n v="285"/>
    <n v="11.056579166666667"/>
    <n v="3151.1250625000002"/>
  </r>
  <r>
    <n v="1817"/>
    <x v="535"/>
    <x v="0"/>
    <s v="Saturno Inc."/>
    <x v="6"/>
    <s v="INV95KM"/>
    <s v="CAD"/>
    <n v="49"/>
    <n v="4.6327875000000009"/>
    <n v="227.00658750000005"/>
  </r>
  <r>
    <n v="1818"/>
    <x v="406"/>
    <x v="0"/>
    <s v="Saturno Inc."/>
    <x v="6"/>
    <s v="INV952LG"/>
    <s v="CAD"/>
    <n v="188"/>
    <n v="4.6327875000000009"/>
    <n v="870.96405000000016"/>
  </r>
  <r>
    <n v="1819"/>
    <x v="462"/>
    <x v="0"/>
    <s v="Saturno Inc."/>
    <x v="2"/>
    <s v="INV436TR"/>
    <s v="CAD"/>
    <n v="300"/>
    <n v="4.6327875000000009"/>
    <n v="1389.8362500000003"/>
  </r>
  <r>
    <n v="1820"/>
    <x v="497"/>
    <x v="1"/>
    <s v="Saturno Inc."/>
    <x v="16"/>
    <s v="INV655PT"/>
    <s v="CAD"/>
    <n v="185"/>
    <n v="11.056579166666667"/>
    <n v="2045.4671458333335"/>
  </r>
  <r>
    <n v="1821"/>
    <x v="366"/>
    <x v="1"/>
    <s v="Saturno Inc."/>
    <x v="17"/>
    <s v="INV231NK"/>
    <s v="CAD"/>
    <n v="252"/>
    <n v="11.056579166666667"/>
    <n v="2786.2579500000002"/>
  </r>
  <r>
    <n v="1822"/>
    <x v="447"/>
    <x v="1"/>
    <s v="Saturno Inc."/>
    <x v="10"/>
    <s v="INV3RW"/>
    <s v="CAD"/>
    <n v="156"/>
    <n v="11.056579166666667"/>
    <n v="1724.82635"/>
  </r>
  <r>
    <n v="1823"/>
    <x v="479"/>
    <x v="1"/>
    <s v="Saturno Inc."/>
    <x v="16"/>
    <s v="INV899AD"/>
    <s v="CAD"/>
    <n v="112"/>
    <n v="11.056579166666667"/>
    <n v="1238.3368666666668"/>
  </r>
  <r>
    <n v="1824"/>
    <x v="495"/>
    <x v="1"/>
    <s v="Saturno Inc."/>
    <x v="6"/>
    <s v="INV27HE"/>
    <s v="CAD"/>
    <n v="299"/>
    <n v="11.056579166666667"/>
    <n v="3305.9171708333333"/>
  </r>
  <r>
    <n v="1825"/>
    <x v="499"/>
    <x v="1"/>
    <s v="Saturno Inc."/>
    <x v="0"/>
    <s v="INV688OI"/>
    <s v="CAD"/>
    <n v="172"/>
    <n v="11.056579166666667"/>
    <n v="1901.7316166666667"/>
  </r>
  <r>
    <n v="1826"/>
    <x v="539"/>
    <x v="1"/>
    <s v="Saturno Inc."/>
    <x v="17"/>
    <s v="INV468WD"/>
    <s v="CAD"/>
    <n v="218"/>
    <n v="11.056579166666667"/>
    <n v="2410.3342583333333"/>
  </r>
  <r>
    <n v="1827"/>
    <x v="387"/>
    <x v="1"/>
    <s v="Saturno Inc."/>
    <x v="3"/>
    <s v="INV420FL"/>
    <s v="CAD"/>
    <n v="197"/>
    <n v="11.056579166666667"/>
    <n v="2178.1460958333337"/>
  </r>
  <r>
    <n v="1828"/>
    <x v="575"/>
    <x v="0"/>
    <s v="Saturno Inc."/>
    <x v="3"/>
    <s v="INV725VO"/>
    <s v="CAD"/>
    <n v="275"/>
    <n v="4.6327875000000009"/>
    <n v="1274.0165625000002"/>
  </r>
  <r>
    <n v="1829"/>
    <x v="363"/>
    <x v="0"/>
    <s v="Saturno Inc."/>
    <x v="4"/>
    <s v="INV49EC"/>
    <s v="CAD"/>
    <n v="89"/>
    <n v="4.6327875000000009"/>
    <n v="412.3180875000001"/>
  </r>
  <r>
    <n v="1830"/>
    <x v="597"/>
    <x v="0"/>
    <s v="Saturno Inc."/>
    <x v="4"/>
    <s v="INV281XB"/>
    <s v="CAD"/>
    <n v="126"/>
    <n v="4.6327875000000009"/>
    <n v="583.73122500000011"/>
  </r>
  <r>
    <n v="1831"/>
    <x v="337"/>
    <x v="1"/>
    <s v="Saturno Inc."/>
    <x v="3"/>
    <s v="INV904KX"/>
    <s v="CAD"/>
    <n v="204"/>
    <n v="11.056579166666667"/>
    <n v="2255.5421500000002"/>
  </r>
  <r>
    <n v="1832"/>
    <x v="540"/>
    <x v="0"/>
    <s v="Saturno Inc."/>
    <x v="6"/>
    <s v="INV634VH"/>
    <s v="CAD"/>
    <n v="277"/>
    <n v="4.6327875000000009"/>
    <n v="1283.2821375000003"/>
  </r>
  <r>
    <n v="1833"/>
    <x v="433"/>
    <x v="1"/>
    <s v="Saturno Inc."/>
    <x v="2"/>
    <s v="INV410FW"/>
    <s v="CAD"/>
    <n v="298"/>
    <n v="11.056579166666667"/>
    <n v="3294.860591666667"/>
  </r>
  <r>
    <n v="1834"/>
    <x v="355"/>
    <x v="1"/>
    <s v="Saturno Inc."/>
    <x v="10"/>
    <s v="INV651YI"/>
    <s v="CAD"/>
    <n v="207"/>
    <n v="11.056579166666667"/>
    <n v="2288.7118875000001"/>
  </r>
  <r>
    <n v="1835"/>
    <x v="505"/>
    <x v="1"/>
    <s v="Saturno Inc."/>
    <x v="2"/>
    <s v="INV150GV"/>
    <s v="CAD"/>
    <n v="239"/>
    <n v="11.056579166666667"/>
    <n v="2642.5224208333334"/>
  </r>
  <r>
    <n v="1836"/>
    <x v="598"/>
    <x v="1"/>
    <s v="Saturno Inc."/>
    <x v="13"/>
    <s v="INV729FC"/>
    <s v="CAD"/>
    <n v="175"/>
    <n v="11.056579166666667"/>
    <n v="1934.9013541666668"/>
  </r>
  <r>
    <n v="1837"/>
    <x v="599"/>
    <x v="0"/>
    <s v="Saturno Inc."/>
    <x v="0"/>
    <s v="INV115PL"/>
    <s v="CAD"/>
    <n v="110"/>
    <n v="4.6327875000000009"/>
    <n v="509.60662500000012"/>
  </r>
  <r>
    <n v="1838"/>
    <x v="336"/>
    <x v="0"/>
    <s v="Saturno Inc."/>
    <x v="1"/>
    <s v="INV847DE"/>
    <s v="CAD"/>
    <n v="266"/>
    <n v="4.6327875000000009"/>
    <n v="1232.3214750000002"/>
  </r>
  <r>
    <n v="1839"/>
    <x v="521"/>
    <x v="1"/>
    <s v="Saturno Inc."/>
    <x v="16"/>
    <s v="INV412BZ"/>
    <s v="CAD"/>
    <n v="202"/>
    <n v="11.056579166666667"/>
    <n v="2233.4289916666667"/>
  </r>
  <r>
    <n v="1840"/>
    <x v="408"/>
    <x v="0"/>
    <s v="Saturno Inc."/>
    <x v="2"/>
    <s v="INV508KT"/>
    <s v="CAD"/>
    <n v="43"/>
    <n v="4.6327875000000009"/>
    <n v="199.20986250000004"/>
  </r>
  <r>
    <n v="1841"/>
    <x v="447"/>
    <x v="0"/>
    <s v="Saturno Inc."/>
    <x v="1"/>
    <s v="INV145VY"/>
    <s v="CAD"/>
    <n v="107"/>
    <n v="4.6327875000000009"/>
    <n v="495.7082625000001"/>
  </r>
  <r>
    <n v="1842"/>
    <x v="600"/>
    <x v="1"/>
    <s v="Saturno Inc."/>
    <x v="3"/>
    <s v="INV419OP"/>
    <s v="CAD"/>
    <n v="298"/>
    <n v="11.056579166666667"/>
    <n v="3294.860591666667"/>
  </r>
  <r>
    <n v="1843"/>
    <x v="492"/>
    <x v="1"/>
    <s v="Saturno Inc."/>
    <x v="5"/>
    <s v="INV124DZ"/>
    <s v="CAD"/>
    <n v="64"/>
    <n v="11.056579166666667"/>
    <n v="707.62106666666671"/>
  </r>
  <r>
    <n v="1844"/>
    <x v="428"/>
    <x v="1"/>
    <s v="Saturno Inc."/>
    <x v="17"/>
    <s v="INV603WT"/>
    <s v="CAD"/>
    <n v="79"/>
    <n v="11.056579166666667"/>
    <n v="873.46975416666669"/>
  </r>
  <r>
    <n v="1845"/>
    <x v="553"/>
    <x v="0"/>
    <s v="Saturno Inc."/>
    <x v="6"/>
    <s v="INV498IX"/>
    <s v="CAD"/>
    <n v="176"/>
    <n v="4.6327875000000009"/>
    <n v="815.37060000000019"/>
  </r>
  <r>
    <n v="1846"/>
    <x v="453"/>
    <x v="1"/>
    <s v="Saturno Inc."/>
    <x v="12"/>
    <s v="INV505LJ"/>
    <s v="CAD"/>
    <n v="88"/>
    <n v="11.056579166666667"/>
    <n v="972.97896666666668"/>
  </r>
  <r>
    <n v="1847"/>
    <x v="601"/>
    <x v="0"/>
    <s v="Saturno Inc."/>
    <x v="10"/>
    <s v="INV962BU"/>
    <s v="CAD"/>
    <n v="223"/>
    <n v="4.6327875000000009"/>
    <n v="1033.1116125000003"/>
  </r>
  <r>
    <n v="1848"/>
    <x v="413"/>
    <x v="1"/>
    <s v="Saturno Inc."/>
    <x v="19"/>
    <s v="INV856LQ"/>
    <s v="CAD"/>
    <n v="40"/>
    <n v="11.056579166666667"/>
    <n v="442.26316666666668"/>
  </r>
  <r>
    <n v="1849"/>
    <x v="602"/>
    <x v="1"/>
    <s v="Saturno Inc."/>
    <x v="2"/>
    <s v="INV643ZG"/>
    <s v="CAD"/>
    <n v="288"/>
    <n v="11.056579166666667"/>
    <n v="3184.2948000000001"/>
  </r>
  <r>
    <n v="1850"/>
    <x v="446"/>
    <x v="1"/>
    <s v="Saturno Inc."/>
    <x v="7"/>
    <s v="INV892QW"/>
    <s v="CAD"/>
    <n v="128"/>
    <n v="11.056579166666667"/>
    <n v="1415.2421333333334"/>
  </r>
  <r>
    <n v="1851"/>
    <x v="396"/>
    <x v="1"/>
    <s v="Saturno Inc."/>
    <x v="6"/>
    <s v="INV382VB"/>
    <s v="CAD"/>
    <n v="147"/>
    <n v="11.056579166666667"/>
    <n v="1625.3171375000002"/>
  </r>
  <r>
    <n v="1852"/>
    <x v="603"/>
    <x v="1"/>
    <s v="Saturno Inc."/>
    <x v="2"/>
    <s v="INV730KB"/>
    <s v="CAD"/>
    <n v="193"/>
    <n v="11.056579166666667"/>
    <n v="2133.919779166667"/>
  </r>
  <r>
    <n v="1853"/>
    <x v="348"/>
    <x v="1"/>
    <s v="Saturno Inc."/>
    <x v="10"/>
    <s v="INV384JC"/>
    <s v="CAD"/>
    <n v="236"/>
    <n v="11.056579166666667"/>
    <n v="2609.3526833333335"/>
  </r>
  <r>
    <n v="1854"/>
    <x v="344"/>
    <x v="0"/>
    <s v="Saturno Inc."/>
    <x v="13"/>
    <s v="INV701MN"/>
    <s v="CAD"/>
    <n v="268"/>
    <n v="4.6327875000000009"/>
    <n v="1241.5870500000003"/>
  </r>
  <r>
    <n v="1855"/>
    <x v="586"/>
    <x v="0"/>
    <s v="Saturno Inc."/>
    <x v="7"/>
    <s v="INV285AG"/>
    <s v="CAD"/>
    <n v="176"/>
    <n v="4.6327875000000009"/>
    <n v="815.37060000000019"/>
  </r>
  <r>
    <n v="1856"/>
    <x v="369"/>
    <x v="0"/>
    <s v="Saturno Inc."/>
    <x v="0"/>
    <s v="INV462EA"/>
    <s v="CAD"/>
    <n v="199"/>
    <n v="4.6327875000000009"/>
    <n v="921.92471250000017"/>
  </r>
  <r>
    <n v="1857"/>
    <x v="418"/>
    <x v="1"/>
    <s v="Saturno Inc."/>
    <x v="6"/>
    <s v="INV912WW"/>
    <s v="CAD"/>
    <n v="123"/>
    <n v="11.056579166666667"/>
    <n v="1359.9592375"/>
  </r>
  <r>
    <n v="1858"/>
    <x v="503"/>
    <x v="1"/>
    <s v="Saturno Inc."/>
    <x v="6"/>
    <s v="INV397XL"/>
    <s v="CAD"/>
    <n v="53"/>
    <n v="11.056579166666667"/>
    <n v="585.99869583333339"/>
  </r>
  <r>
    <n v="1859"/>
    <x v="604"/>
    <x v="1"/>
    <s v="Saturno Inc."/>
    <x v="10"/>
    <s v="INV226BU"/>
    <s v="CAD"/>
    <n v="65"/>
    <n v="11.056579166666667"/>
    <n v="718.67764583333337"/>
  </r>
  <r>
    <n v="1860"/>
    <x v="490"/>
    <x v="1"/>
    <s v="Saturno Inc."/>
    <x v="9"/>
    <s v="INV842XL"/>
    <s v="CAD"/>
    <n v="57"/>
    <n v="11.056579166666667"/>
    <n v="630.22501250000005"/>
  </r>
  <r>
    <n v="1861"/>
    <x v="512"/>
    <x v="0"/>
    <s v="Saturno Inc."/>
    <x v="5"/>
    <s v="INV927XU"/>
    <s v="CAD"/>
    <n v="287"/>
    <n v="4.6327875000000009"/>
    <n v="1329.6100125000003"/>
  </r>
  <r>
    <n v="1862"/>
    <x v="465"/>
    <x v="0"/>
    <s v="Saturno Inc."/>
    <x v="0"/>
    <s v="INV45AR"/>
    <s v="CAD"/>
    <n v="155"/>
    <n v="4.6327875000000009"/>
    <n v="718.08206250000012"/>
  </r>
  <r>
    <n v="1863"/>
    <x v="499"/>
    <x v="0"/>
    <s v="Saturno Inc."/>
    <x v="16"/>
    <s v="INV93BS"/>
    <s v="CAD"/>
    <n v="113"/>
    <n v="4.6327875000000009"/>
    <n v="523.50498750000008"/>
  </r>
  <r>
    <n v="1864"/>
    <x v="548"/>
    <x v="1"/>
    <s v="Saturno Inc."/>
    <x v="6"/>
    <s v="INV589KO"/>
    <s v="CAD"/>
    <n v="69"/>
    <n v="11.056579166666667"/>
    <n v="762.90396250000003"/>
  </r>
  <r>
    <n v="1865"/>
    <x v="434"/>
    <x v="1"/>
    <s v="Saturno Inc."/>
    <x v="14"/>
    <s v="INV380FG"/>
    <s v="CAD"/>
    <n v="132"/>
    <n v="11.056579166666667"/>
    <n v="1459.4684500000001"/>
  </r>
  <r>
    <n v="1866"/>
    <x v="506"/>
    <x v="0"/>
    <s v="Saturno Inc."/>
    <x v="9"/>
    <s v="INV179AD"/>
    <s v="CAD"/>
    <n v="201"/>
    <n v="4.6327875000000009"/>
    <n v="931.19028750000018"/>
  </r>
  <r>
    <n v="1867"/>
    <x v="467"/>
    <x v="0"/>
    <s v="Saturno Inc."/>
    <x v="1"/>
    <s v="INV818NU"/>
    <s v="CAD"/>
    <n v="91"/>
    <n v="4.6327875000000009"/>
    <n v="421.58366250000006"/>
  </r>
  <r>
    <n v="1868"/>
    <x v="361"/>
    <x v="1"/>
    <s v="Saturno Inc."/>
    <x v="10"/>
    <s v="INV431MI"/>
    <s v="CAD"/>
    <n v="270"/>
    <n v="11.056579166666667"/>
    <n v="2985.2763750000004"/>
  </r>
  <r>
    <n v="1869"/>
    <x v="586"/>
    <x v="1"/>
    <s v="Saturno Inc."/>
    <x v="4"/>
    <s v="INV34KH"/>
    <s v="CAD"/>
    <n v="206"/>
    <n v="11.056579166666667"/>
    <n v="2277.6553083333333"/>
  </r>
  <r>
    <n v="1870"/>
    <x v="563"/>
    <x v="1"/>
    <s v="Saturno Inc."/>
    <x v="16"/>
    <s v="INV120OY"/>
    <s v="CAD"/>
    <n v="173"/>
    <n v="11.056579166666667"/>
    <n v="1912.7881958333335"/>
  </r>
  <r>
    <n v="1871"/>
    <x v="581"/>
    <x v="1"/>
    <s v="Saturno Inc."/>
    <x v="6"/>
    <s v="INV910YR"/>
    <s v="CAD"/>
    <n v="274"/>
    <n v="11.056579166666667"/>
    <n v="3029.502691666667"/>
  </r>
  <r>
    <n v="1872"/>
    <x v="605"/>
    <x v="1"/>
    <s v="Saturno Inc."/>
    <x v="5"/>
    <s v="INV807WX"/>
    <s v="CAD"/>
    <n v="76"/>
    <n v="11.056579166666667"/>
    <n v="840.30001666666669"/>
  </r>
  <r>
    <n v="1873"/>
    <x v="371"/>
    <x v="1"/>
    <s v="Saturno Inc."/>
    <x v="10"/>
    <s v="INV685YW"/>
    <s v="CAD"/>
    <n v="282"/>
    <n v="11.056579166666667"/>
    <n v="3117.9553250000004"/>
  </r>
  <r>
    <n v="1874"/>
    <x v="363"/>
    <x v="1"/>
    <s v="Saturno Inc."/>
    <x v="6"/>
    <s v="INV795UI"/>
    <s v="CAD"/>
    <n v="164"/>
    <n v="11.056579166666667"/>
    <n v="1813.2789833333334"/>
  </r>
  <r>
    <n v="1875"/>
    <x v="606"/>
    <x v="1"/>
    <s v="Saturno Inc."/>
    <x v="3"/>
    <s v="INV99YZ"/>
    <s v="CAD"/>
    <n v="200"/>
    <n v="11.056579166666667"/>
    <n v="2211.3158333333336"/>
  </r>
  <r>
    <n v="1876"/>
    <x v="587"/>
    <x v="1"/>
    <s v="Saturno Inc."/>
    <x v="13"/>
    <s v="INV255JA"/>
    <s v="CAD"/>
    <n v="184"/>
    <n v="11.056579166666667"/>
    <n v="2034.4105666666667"/>
  </r>
  <r>
    <n v="1877"/>
    <x v="577"/>
    <x v="1"/>
    <s v="Saturno Inc."/>
    <x v="8"/>
    <s v="INV954JV"/>
    <s v="CAD"/>
    <n v="135"/>
    <n v="11.056579166666667"/>
    <n v="1492.6381875000002"/>
  </r>
  <r>
    <n v="1878"/>
    <x v="548"/>
    <x v="0"/>
    <s v="Saturno Inc."/>
    <x v="0"/>
    <s v="INV307FL"/>
    <s v="CAD"/>
    <n v="118"/>
    <n v="4.6327875000000009"/>
    <n v="546.66892500000006"/>
  </r>
  <r>
    <n v="1879"/>
    <x v="555"/>
    <x v="1"/>
    <s v="Saturno Inc."/>
    <x v="5"/>
    <s v="INV836HW"/>
    <s v="CAD"/>
    <n v="70"/>
    <n v="11.056579166666667"/>
    <n v="773.9605416666667"/>
  </r>
  <r>
    <n v="1880"/>
    <x v="448"/>
    <x v="1"/>
    <s v="Saturno Inc."/>
    <x v="0"/>
    <s v="INV740CH"/>
    <s v="CAD"/>
    <n v="179"/>
    <n v="11.056579166666667"/>
    <n v="1979.1276708333335"/>
  </r>
  <r>
    <n v="1881"/>
    <x v="492"/>
    <x v="0"/>
    <s v="Saturno Inc."/>
    <x v="4"/>
    <s v="INV496US"/>
    <s v="CAD"/>
    <n v="281"/>
    <n v="4.6327875000000009"/>
    <n v="1301.8132875000003"/>
  </r>
  <r>
    <n v="1882"/>
    <x v="437"/>
    <x v="1"/>
    <s v="Saturno Inc."/>
    <x v="6"/>
    <s v="INV642AG"/>
    <s v="CAD"/>
    <n v="191"/>
    <n v="11.056579166666667"/>
    <n v="2111.8066208333335"/>
  </r>
  <r>
    <n v="1883"/>
    <x v="607"/>
    <x v="1"/>
    <s v="Saturno Inc."/>
    <x v="2"/>
    <s v="INV93LZ"/>
    <s v="CAD"/>
    <n v="95"/>
    <n v="11.056579166666667"/>
    <n v="1050.3750208333333"/>
  </r>
  <r>
    <n v="1884"/>
    <x v="395"/>
    <x v="1"/>
    <s v="Saturno Inc."/>
    <x v="0"/>
    <s v="INV871VH"/>
    <s v="CAD"/>
    <n v="130"/>
    <n v="11.056579166666667"/>
    <n v="1437.3552916666667"/>
  </r>
  <r>
    <n v="1885"/>
    <x v="361"/>
    <x v="0"/>
    <s v="Saturno Inc."/>
    <x v="1"/>
    <s v="INV251IM"/>
    <s v="CAD"/>
    <n v="293"/>
    <n v="4.6327875000000009"/>
    <n v="1357.4067375000002"/>
  </r>
  <r>
    <n v="1886"/>
    <x v="447"/>
    <x v="1"/>
    <s v="Saturno Inc."/>
    <x v="6"/>
    <s v="INV683GG"/>
    <s v="CAD"/>
    <n v="126"/>
    <n v="11.056579166666667"/>
    <n v="1393.1289750000001"/>
  </r>
  <r>
    <n v="1887"/>
    <x v="474"/>
    <x v="1"/>
    <s v="Saturno Inc."/>
    <x v="5"/>
    <s v="INV780YN"/>
    <s v="CAD"/>
    <n v="283"/>
    <n v="11.056579166666667"/>
    <n v="3129.0119041666667"/>
  </r>
  <r>
    <n v="1888"/>
    <x v="335"/>
    <x v="1"/>
    <s v="Saturno Inc."/>
    <x v="2"/>
    <s v="INV647FM"/>
    <s v="CAD"/>
    <n v="183"/>
    <n v="11.056579166666667"/>
    <n v="2023.3539875000001"/>
  </r>
  <r>
    <n v="1889"/>
    <x v="608"/>
    <x v="1"/>
    <s v="Saturno Inc."/>
    <x v="6"/>
    <s v="INV514ZW"/>
    <s v="CAD"/>
    <n v="46"/>
    <n v="11.056579166666667"/>
    <n v="508.60264166666667"/>
  </r>
  <r>
    <n v="1890"/>
    <x v="474"/>
    <x v="1"/>
    <s v="Saturno Inc."/>
    <x v="6"/>
    <s v="INV279EF"/>
    <s v="CAD"/>
    <n v="259"/>
    <n v="11.056579166666667"/>
    <n v="2863.6540041666667"/>
  </r>
  <r>
    <n v="1891"/>
    <x v="596"/>
    <x v="0"/>
    <s v="Saturno Inc."/>
    <x v="13"/>
    <s v="INV711BQ"/>
    <s v="CAD"/>
    <n v="56"/>
    <n v="4.6327875000000009"/>
    <n v="259.43610000000007"/>
  </r>
  <r>
    <n v="1892"/>
    <x v="609"/>
    <x v="1"/>
    <s v="Saturno Inc."/>
    <x v="2"/>
    <s v="INV271LS"/>
    <s v="CAD"/>
    <n v="246"/>
    <n v="11.056579166666667"/>
    <n v="2719.9184749999999"/>
  </r>
  <r>
    <n v="1893"/>
    <x v="586"/>
    <x v="1"/>
    <s v="Saturno Inc."/>
    <x v="5"/>
    <s v="INV236FQ"/>
    <s v="CAD"/>
    <n v="150"/>
    <n v="11.056579166666667"/>
    <n v="1658.4868750000001"/>
  </r>
  <r>
    <n v="1894"/>
    <x v="432"/>
    <x v="0"/>
    <s v="Saturno Inc."/>
    <x v="19"/>
    <s v="INV50IL"/>
    <s v="CAD"/>
    <n v="124"/>
    <n v="4.6327875000000009"/>
    <n v="574.4656500000001"/>
  </r>
  <r>
    <n v="1895"/>
    <x v="369"/>
    <x v="1"/>
    <s v="Saturno Inc."/>
    <x v="6"/>
    <s v="INV524GI"/>
    <s v="CAD"/>
    <n v="214"/>
    <n v="11.056579166666667"/>
    <n v="2366.1079416666666"/>
  </r>
  <r>
    <n v="1896"/>
    <x v="379"/>
    <x v="1"/>
    <s v="Saturno Inc."/>
    <x v="16"/>
    <s v="INV20GJ"/>
    <s v="CAD"/>
    <n v="289"/>
    <n v="11.056579166666667"/>
    <n v="3195.3513791666669"/>
  </r>
  <r>
    <n v="1897"/>
    <x v="561"/>
    <x v="1"/>
    <s v="Saturno Inc."/>
    <x v="2"/>
    <s v="INV741TW"/>
    <s v="CAD"/>
    <n v="184"/>
    <n v="11.056579166666667"/>
    <n v="2034.4105666666667"/>
  </r>
  <r>
    <n v="1898"/>
    <x v="534"/>
    <x v="0"/>
    <s v="Saturno Inc."/>
    <x v="4"/>
    <s v="INV66TZ"/>
    <s v="CAD"/>
    <n v="81"/>
    <n v="4.6327875000000009"/>
    <n v="375.25578750000005"/>
  </r>
  <r>
    <n v="1899"/>
    <x v="368"/>
    <x v="1"/>
    <s v="Saturno Inc."/>
    <x v="10"/>
    <s v="INV206BL"/>
    <s v="CAD"/>
    <n v="222"/>
    <n v="11.056579166666667"/>
    <n v="2454.560575"/>
  </r>
  <r>
    <n v="1900"/>
    <x v="420"/>
    <x v="1"/>
    <s v="Saturno Inc."/>
    <x v="18"/>
    <s v="INV638BX"/>
    <s v="CAD"/>
    <n v="230"/>
    <n v="11.056579166666667"/>
    <n v="2543.0132083333333"/>
  </r>
  <r>
    <n v="1901"/>
    <x v="466"/>
    <x v="1"/>
    <s v="Saturno Inc."/>
    <x v="3"/>
    <s v="INV286AQ"/>
    <s v="CAD"/>
    <n v="128"/>
    <n v="11.056579166666667"/>
    <n v="1415.2421333333334"/>
  </r>
  <r>
    <n v="1902"/>
    <x v="504"/>
    <x v="0"/>
    <s v="Saturno Inc."/>
    <x v="0"/>
    <s v="INV483TU"/>
    <s v="CAD"/>
    <n v="259"/>
    <n v="4.6327875000000009"/>
    <n v="1199.8919625000003"/>
  </r>
  <r>
    <n v="1903"/>
    <x v="368"/>
    <x v="0"/>
    <s v="Saturno Inc."/>
    <x v="1"/>
    <s v="INV644IN"/>
    <s v="CAD"/>
    <n v="65"/>
    <n v="4.6327875000000009"/>
    <n v="301.13118750000007"/>
  </r>
  <r>
    <n v="1904"/>
    <x v="358"/>
    <x v="1"/>
    <s v="Saturno Inc."/>
    <x v="13"/>
    <s v="INV822XV"/>
    <s v="CAD"/>
    <n v="216"/>
    <n v="11.056579166666667"/>
    <n v="2388.2211000000002"/>
  </r>
  <r>
    <n v="1905"/>
    <x v="542"/>
    <x v="0"/>
    <s v="Saturno Inc."/>
    <x v="3"/>
    <s v="INV815HC"/>
    <s v="CAD"/>
    <n v="121"/>
    <n v="4.6327875000000009"/>
    <n v="560.56728750000013"/>
  </r>
  <r>
    <n v="1906"/>
    <x v="410"/>
    <x v="0"/>
    <s v="Saturno Inc."/>
    <x v="11"/>
    <s v="INV601UU"/>
    <s v="CAD"/>
    <n v="47"/>
    <n v="4.6327875000000009"/>
    <n v="217.74101250000004"/>
  </r>
  <r>
    <n v="1907"/>
    <x v="544"/>
    <x v="1"/>
    <s v="Saturno Inc."/>
    <x v="4"/>
    <s v="INV253GB"/>
    <s v="CAD"/>
    <n v="145"/>
    <n v="11.056579166666667"/>
    <n v="1603.2039791666668"/>
  </r>
  <r>
    <n v="1908"/>
    <x v="558"/>
    <x v="1"/>
    <s v="Saturno Inc."/>
    <x v="11"/>
    <s v="INV742IY"/>
    <s v="CAD"/>
    <n v="252"/>
    <n v="11.056579166666667"/>
    <n v="2786.2579500000002"/>
  </r>
  <r>
    <n v="1909"/>
    <x v="610"/>
    <x v="1"/>
    <s v="Saturno Inc."/>
    <x v="3"/>
    <s v="INV874KX"/>
    <s v="CAD"/>
    <n v="194"/>
    <n v="11.056579166666667"/>
    <n v="2144.9763583333333"/>
  </r>
  <r>
    <n v="1910"/>
    <x v="437"/>
    <x v="0"/>
    <s v="Saturno Inc."/>
    <x v="6"/>
    <s v="INV303DF"/>
    <s v="CAD"/>
    <n v="214"/>
    <n v="4.6327875000000009"/>
    <n v="991.41652500000021"/>
  </r>
  <r>
    <n v="1911"/>
    <x v="535"/>
    <x v="0"/>
    <s v="Saturno Inc."/>
    <x v="0"/>
    <s v="INV875ZC"/>
    <s v="CAD"/>
    <n v="195"/>
    <n v="4.6327875000000009"/>
    <n v="903.39356250000014"/>
  </r>
  <r>
    <n v="1912"/>
    <x v="350"/>
    <x v="0"/>
    <s v="Saturno Inc."/>
    <x v="10"/>
    <s v="INV944EA"/>
    <s v="CAD"/>
    <n v="186"/>
    <n v="4.6327875000000009"/>
    <n v="861.69847500000014"/>
  </r>
  <r>
    <n v="1913"/>
    <x v="344"/>
    <x v="1"/>
    <s v="Saturno Inc."/>
    <x v="6"/>
    <s v="INV752WX"/>
    <s v="CAD"/>
    <n v="284"/>
    <n v="11.056579166666667"/>
    <n v="3140.0684833333335"/>
  </r>
  <r>
    <n v="1914"/>
    <x v="454"/>
    <x v="1"/>
    <s v="Saturno Inc."/>
    <x v="15"/>
    <s v="INV547LP"/>
    <s v="CAD"/>
    <n v="277"/>
    <n v="11.056579166666667"/>
    <n v="3062.6724291666669"/>
  </r>
  <r>
    <n v="1915"/>
    <x v="564"/>
    <x v="1"/>
    <s v="Saturno Inc."/>
    <x v="14"/>
    <s v="INV730DN"/>
    <s v="CAD"/>
    <n v="295"/>
    <n v="11.056579166666667"/>
    <n v="3261.6908541666667"/>
  </r>
  <r>
    <n v="1916"/>
    <x v="465"/>
    <x v="1"/>
    <s v="Saturno Inc."/>
    <x v="6"/>
    <s v="INV893SK"/>
    <s v="CAD"/>
    <n v="96"/>
    <n v="11.056579166666667"/>
    <n v="1061.4316000000001"/>
  </r>
  <r>
    <n v="1917"/>
    <x v="500"/>
    <x v="1"/>
    <s v="Saturno Inc."/>
    <x v="17"/>
    <s v="INV928JM"/>
    <s v="CAD"/>
    <n v="259"/>
    <n v="11.056579166666667"/>
    <n v="2863.6540041666667"/>
  </r>
  <r>
    <n v="1918"/>
    <x v="611"/>
    <x v="1"/>
    <s v="Saturno Inc."/>
    <x v="10"/>
    <s v="INV945KM"/>
    <s v="CAD"/>
    <n v="121"/>
    <n v="11.056579166666667"/>
    <n v="1337.8460791666666"/>
  </r>
  <r>
    <n v="1919"/>
    <x v="548"/>
    <x v="1"/>
    <s v="Saturno Inc."/>
    <x v="7"/>
    <s v="INV972NT"/>
    <s v="CAD"/>
    <n v="136"/>
    <n v="11.056579166666667"/>
    <n v="1503.6947666666667"/>
  </r>
  <r>
    <n v="1920"/>
    <x v="402"/>
    <x v="1"/>
    <s v="Saturno Inc."/>
    <x v="13"/>
    <s v="INV293TM"/>
    <s v="CAD"/>
    <n v="232"/>
    <n v="11.056579166666667"/>
    <n v="2565.1263666666669"/>
  </r>
  <r>
    <n v="1921"/>
    <x v="398"/>
    <x v="0"/>
    <s v="Saturno Inc."/>
    <x v="0"/>
    <s v="INV577BY"/>
    <s v="CAD"/>
    <n v="144"/>
    <n v="4.6327875000000009"/>
    <n v="667.12140000000011"/>
  </r>
  <r>
    <n v="1922"/>
    <x v="612"/>
    <x v="1"/>
    <s v="Saturno Inc."/>
    <x v="3"/>
    <s v="INV12KY"/>
    <s v="CAD"/>
    <n v="174"/>
    <n v="11.056579166666667"/>
    <n v="1923.844775"/>
  </r>
  <r>
    <n v="1923"/>
    <x v="361"/>
    <x v="0"/>
    <s v="Saturno Inc."/>
    <x v="9"/>
    <s v="INV20SS"/>
    <s v="CAD"/>
    <n v="267"/>
    <n v="4.6327875000000009"/>
    <n v="1236.9542625000001"/>
  </r>
  <r>
    <n v="1924"/>
    <x v="341"/>
    <x v="0"/>
    <s v="Saturno Inc."/>
    <x v="3"/>
    <s v="INV238SK"/>
    <s v="CAD"/>
    <n v="68"/>
    <n v="4.6327875000000009"/>
    <n v="315.02955000000009"/>
  </r>
  <r>
    <n v="1925"/>
    <x v="361"/>
    <x v="0"/>
    <s v="Saturno Inc."/>
    <x v="2"/>
    <s v="INV552WK"/>
    <s v="CAD"/>
    <n v="179"/>
    <n v="4.6327875000000009"/>
    <n v="829.26896250000016"/>
  </r>
  <r>
    <n v="1926"/>
    <x v="429"/>
    <x v="0"/>
    <s v="Saturno Inc."/>
    <x v="7"/>
    <s v="INV202RQ"/>
    <s v="CAD"/>
    <n v="271"/>
    <n v="4.6327875000000009"/>
    <n v="1255.4854125000002"/>
  </r>
  <r>
    <n v="1927"/>
    <x v="509"/>
    <x v="1"/>
    <s v="Saturno Inc."/>
    <x v="0"/>
    <s v="INV70ZL"/>
    <s v="CAD"/>
    <n v="268"/>
    <n v="11.056579166666667"/>
    <n v="2963.1632166666668"/>
  </r>
  <r>
    <n v="1928"/>
    <x v="502"/>
    <x v="1"/>
    <s v="Saturno Inc."/>
    <x v="6"/>
    <s v="INV464MW"/>
    <s v="CAD"/>
    <n v="226"/>
    <n v="11.056579166666667"/>
    <n v="2498.7868916666666"/>
  </r>
  <r>
    <n v="1929"/>
    <x v="574"/>
    <x v="0"/>
    <s v="Saturno Inc."/>
    <x v="3"/>
    <s v="INV128MH"/>
    <s v="CAD"/>
    <n v="271"/>
    <n v="4.6327875000000009"/>
    <n v="1255.4854125000002"/>
  </r>
  <r>
    <n v="1930"/>
    <x v="376"/>
    <x v="1"/>
    <s v="Saturno Inc."/>
    <x v="5"/>
    <s v="INV511YK"/>
    <s v="CAD"/>
    <n v="153"/>
    <n v="11.056579166666667"/>
    <n v="1691.6566125000002"/>
  </r>
  <r>
    <n v="1931"/>
    <x v="406"/>
    <x v="1"/>
    <s v="Saturno Inc."/>
    <x v="5"/>
    <s v="INV789AU"/>
    <s v="CAD"/>
    <n v="193"/>
    <n v="11.056579166666667"/>
    <n v="2133.919779166667"/>
  </r>
  <r>
    <n v="1932"/>
    <x v="535"/>
    <x v="0"/>
    <s v="Saturno Inc."/>
    <x v="5"/>
    <s v="INV0VL"/>
    <s v="CAD"/>
    <n v="78"/>
    <n v="4.6327875000000009"/>
    <n v="361.35742500000009"/>
  </r>
  <r>
    <n v="1933"/>
    <x v="484"/>
    <x v="1"/>
    <s v="Saturno Inc."/>
    <x v="6"/>
    <s v="INV380QQ"/>
    <s v="CAD"/>
    <n v="79"/>
    <n v="11.056579166666667"/>
    <n v="873.46975416666669"/>
  </r>
  <r>
    <n v="1934"/>
    <x v="608"/>
    <x v="0"/>
    <s v="Saturno Inc."/>
    <x v="2"/>
    <s v="INV642QR"/>
    <s v="CAD"/>
    <n v="268"/>
    <n v="4.6327875000000009"/>
    <n v="1241.5870500000003"/>
  </r>
  <r>
    <n v="1935"/>
    <x v="430"/>
    <x v="0"/>
    <s v="Saturno Inc."/>
    <x v="14"/>
    <s v="INV555HO"/>
    <s v="CAD"/>
    <n v="91"/>
    <n v="4.6327875000000009"/>
    <n v="421.58366250000006"/>
  </r>
  <r>
    <n v="1936"/>
    <x v="607"/>
    <x v="1"/>
    <s v="Saturno Inc."/>
    <x v="1"/>
    <s v="INV673UV"/>
    <s v="CAD"/>
    <n v="59"/>
    <n v="11.056579166666667"/>
    <n v="652.33817083333338"/>
  </r>
  <r>
    <n v="1937"/>
    <x v="418"/>
    <x v="1"/>
    <s v="Saturno Inc."/>
    <x v="4"/>
    <s v="INV380YN"/>
    <s v="CAD"/>
    <n v="172"/>
    <n v="11.056579166666667"/>
    <n v="1901.7316166666667"/>
  </r>
  <r>
    <n v="1938"/>
    <x v="516"/>
    <x v="1"/>
    <s v="Saturno Inc."/>
    <x v="2"/>
    <s v="INV848GX"/>
    <s v="CAD"/>
    <n v="277"/>
    <n v="11.056579166666667"/>
    <n v="3062.6724291666669"/>
  </r>
  <r>
    <n v="1939"/>
    <x v="613"/>
    <x v="0"/>
    <s v="Saturno Inc."/>
    <x v="1"/>
    <s v="INV519AB"/>
    <s v="CAD"/>
    <n v="108"/>
    <n v="4.6327875000000009"/>
    <n v="500.34105000000011"/>
  </r>
  <r>
    <n v="1940"/>
    <x v="556"/>
    <x v="1"/>
    <s v="Saturno Inc."/>
    <x v="2"/>
    <s v="INV369HT"/>
    <s v="CAD"/>
    <n v="300"/>
    <n v="11.056579166666667"/>
    <n v="3316.9737500000001"/>
  </r>
  <r>
    <n v="1941"/>
    <x v="388"/>
    <x v="0"/>
    <s v="Saturno Inc."/>
    <x v="6"/>
    <s v="INV256GC"/>
    <s v="CAD"/>
    <n v="203"/>
    <n v="4.6327875000000009"/>
    <n v="940.45586250000019"/>
  </r>
  <r>
    <n v="1942"/>
    <x v="614"/>
    <x v="1"/>
    <s v="Saturno Inc."/>
    <x v="13"/>
    <s v="INV138UJ"/>
    <s v="CAD"/>
    <n v="155"/>
    <n v="11.056579166666667"/>
    <n v="1713.7697708333335"/>
  </r>
  <r>
    <n v="1943"/>
    <x v="515"/>
    <x v="1"/>
    <s v="Saturno Inc."/>
    <x v="5"/>
    <s v="INV809ZF"/>
    <s v="CAD"/>
    <n v="272"/>
    <n v="11.056579166666667"/>
    <n v="3007.3895333333335"/>
  </r>
  <r>
    <n v="1944"/>
    <x v="503"/>
    <x v="0"/>
    <s v="Saturno Inc."/>
    <x v="0"/>
    <s v="INV870PX"/>
    <s v="CAD"/>
    <n v="91"/>
    <n v="4.6327875000000009"/>
    <n v="421.58366250000006"/>
  </r>
  <r>
    <n v="1945"/>
    <x v="348"/>
    <x v="1"/>
    <s v="Saturno Inc."/>
    <x v="7"/>
    <s v="INV52SI"/>
    <s v="CAD"/>
    <n v="266"/>
    <n v="11.056579166666667"/>
    <n v="2941.0500583333337"/>
  </r>
  <r>
    <n v="1946"/>
    <x v="424"/>
    <x v="1"/>
    <s v="Saturno Inc."/>
    <x v="7"/>
    <s v="INV55MV"/>
    <s v="CAD"/>
    <n v="163"/>
    <n v="11.056579166666667"/>
    <n v="1802.2224041666668"/>
  </r>
  <r>
    <n v="1947"/>
    <x v="556"/>
    <x v="1"/>
    <s v="Saturno Inc."/>
    <x v="7"/>
    <s v="INV175BJ"/>
    <s v="CAD"/>
    <n v="147"/>
    <n v="11.056579166666667"/>
    <n v="1625.3171375000002"/>
  </r>
  <r>
    <n v="1948"/>
    <x v="500"/>
    <x v="1"/>
    <s v="Saturno Inc."/>
    <x v="0"/>
    <s v="INV341WU"/>
    <s v="CAD"/>
    <n v="300"/>
    <n v="11.056579166666667"/>
    <n v="3316.9737500000001"/>
  </r>
  <r>
    <n v="1949"/>
    <x v="525"/>
    <x v="0"/>
    <s v="Saturno Inc."/>
    <x v="19"/>
    <s v="INV274TF"/>
    <s v="CAD"/>
    <n v="180"/>
    <n v="4.6327875000000009"/>
    <n v="833.90175000000022"/>
  </r>
  <r>
    <n v="1950"/>
    <x v="586"/>
    <x v="1"/>
    <s v="Saturno Inc."/>
    <x v="0"/>
    <s v="INV604DA"/>
    <s v="CAD"/>
    <n v="98"/>
    <n v="11.056579166666667"/>
    <n v="1083.5447583333334"/>
  </r>
  <r>
    <n v="1951"/>
    <x v="542"/>
    <x v="1"/>
    <s v="Saturno Inc."/>
    <x v="5"/>
    <s v="INV674PA"/>
    <s v="CAD"/>
    <n v="146"/>
    <n v="11.056579166666667"/>
    <n v="1614.2605583333334"/>
  </r>
  <r>
    <n v="1952"/>
    <x v="432"/>
    <x v="0"/>
    <s v="Saturno Inc."/>
    <x v="6"/>
    <s v="INV993LZ"/>
    <s v="CAD"/>
    <n v="123"/>
    <n v="4.6327875000000009"/>
    <n v="569.83286250000015"/>
  </r>
  <r>
    <n v="1953"/>
    <x v="615"/>
    <x v="0"/>
    <s v="Saturno Inc."/>
    <x v="6"/>
    <s v="INV239OY"/>
    <s v="CAD"/>
    <n v="147"/>
    <n v="4.6327875000000009"/>
    <n v="681.01976250000018"/>
  </r>
  <r>
    <n v="1954"/>
    <x v="397"/>
    <x v="0"/>
    <s v="Saturno Inc."/>
    <x v="19"/>
    <s v="INV651QQ"/>
    <s v="CAD"/>
    <n v="274"/>
    <n v="4.6327875000000009"/>
    <n v="1269.3837750000002"/>
  </r>
  <r>
    <n v="1955"/>
    <x v="365"/>
    <x v="1"/>
    <s v="Saturno Inc."/>
    <x v="3"/>
    <s v="INV705FB"/>
    <s v="CAD"/>
    <n v="196"/>
    <n v="11.056579166666667"/>
    <n v="2167.0895166666669"/>
  </r>
  <r>
    <n v="1956"/>
    <x v="611"/>
    <x v="1"/>
    <s v="Saturno Inc."/>
    <x v="7"/>
    <s v="INV57KE"/>
    <s v="CAD"/>
    <n v="122"/>
    <n v="11.056579166666667"/>
    <n v="1348.9026583333334"/>
  </r>
  <r>
    <n v="1957"/>
    <x v="488"/>
    <x v="1"/>
    <s v="Saturno Inc."/>
    <x v="3"/>
    <s v="INV391KM"/>
    <s v="CAD"/>
    <n v="79"/>
    <n v="11.056579166666667"/>
    <n v="873.46975416666669"/>
  </r>
  <r>
    <n v="1958"/>
    <x v="495"/>
    <x v="1"/>
    <s v="Saturno Inc."/>
    <x v="1"/>
    <s v="INV346AF"/>
    <s v="CAD"/>
    <n v="98"/>
    <n v="11.056579166666667"/>
    <n v="1083.5447583333334"/>
  </r>
  <r>
    <n v="1959"/>
    <x v="429"/>
    <x v="1"/>
    <s v="Saturno Inc."/>
    <x v="6"/>
    <s v="INV451GG"/>
    <s v="CAD"/>
    <n v="61"/>
    <n v="11.056579166666667"/>
    <n v="674.45132916666671"/>
  </r>
  <r>
    <n v="1960"/>
    <x v="616"/>
    <x v="0"/>
    <s v="Saturno Inc."/>
    <x v="10"/>
    <s v="INV20MS"/>
    <s v="CAD"/>
    <n v="202"/>
    <n v="4.6327875000000009"/>
    <n v="935.82307500000024"/>
  </r>
  <r>
    <n v="1961"/>
    <x v="363"/>
    <x v="1"/>
    <s v="Saturno Inc."/>
    <x v="17"/>
    <s v="INV24BL"/>
    <s v="CAD"/>
    <n v="73"/>
    <n v="11.056579166666667"/>
    <n v="807.1302791666667"/>
  </r>
  <r>
    <n v="1962"/>
    <x v="523"/>
    <x v="1"/>
    <s v="Saturno Inc."/>
    <x v="2"/>
    <s v="INV692TW"/>
    <s v="CAD"/>
    <n v="137"/>
    <n v="11.056579166666667"/>
    <n v="1514.7513458333335"/>
  </r>
  <r>
    <n v="1963"/>
    <x v="516"/>
    <x v="1"/>
    <s v="Saturno Inc."/>
    <x v="16"/>
    <s v="INV457OX"/>
    <s v="CAD"/>
    <n v="296"/>
    <n v="11.056579166666667"/>
    <n v="3272.7474333333334"/>
  </r>
  <r>
    <n v="1964"/>
    <x v="484"/>
    <x v="0"/>
    <s v="Saturno Inc."/>
    <x v="19"/>
    <s v="INV58JN"/>
    <s v="CAD"/>
    <n v="224"/>
    <n v="4.6327875000000009"/>
    <n v="1037.7444000000003"/>
  </r>
  <r>
    <n v="1965"/>
    <x v="342"/>
    <x v="1"/>
    <s v="Saturno Inc."/>
    <x v="6"/>
    <s v="INV122LQ"/>
    <s v="CAD"/>
    <n v="259"/>
    <n v="11.056579166666667"/>
    <n v="2863.6540041666667"/>
  </r>
  <r>
    <n v="1966"/>
    <x v="532"/>
    <x v="0"/>
    <s v="Saturno Inc."/>
    <x v="8"/>
    <s v="INV364WJ"/>
    <s v="CAD"/>
    <n v="205"/>
    <n v="4.6327875000000009"/>
    <n v="949.72143750000021"/>
  </r>
  <r>
    <n v="1967"/>
    <x v="595"/>
    <x v="1"/>
    <s v="Saturno Inc."/>
    <x v="16"/>
    <s v="INV385XQ"/>
    <s v="CAD"/>
    <n v="84"/>
    <n v="11.056579166666667"/>
    <n v="928.75265000000002"/>
  </r>
  <r>
    <n v="1968"/>
    <x v="430"/>
    <x v="1"/>
    <s v="Saturno Inc."/>
    <x v="10"/>
    <s v="INV621MJ"/>
    <s v="CAD"/>
    <n v="171"/>
    <n v="11.056579166666667"/>
    <n v="1890.6750375000001"/>
  </r>
  <r>
    <n v="1969"/>
    <x v="357"/>
    <x v="1"/>
    <s v="Saturno Inc."/>
    <x v="6"/>
    <s v="INV737CN"/>
    <s v="CAD"/>
    <n v="53"/>
    <n v="11.056579166666667"/>
    <n v="585.99869583333339"/>
  </r>
  <r>
    <n v="1970"/>
    <x v="548"/>
    <x v="1"/>
    <s v="Saturno Inc."/>
    <x v="9"/>
    <s v="INV924RC"/>
    <s v="CAD"/>
    <n v="244"/>
    <n v="11.056579166666667"/>
    <n v="2697.8053166666668"/>
  </r>
  <r>
    <n v="1971"/>
    <x v="528"/>
    <x v="0"/>
    <s v="Saturno Inc."/>
    <x v="6"/>
    <s v="INV842CB"/>
    <s v="CAD"/>
    <n v="83"/>
    <n v="4.6327875000000009"/>
    <n v="384.52136250000007"/>
  </r>
  <r>
    <n v="1972"/>
    <x v="555"/>
    <x v="1"/>
    <s v="Saturno Inc."/>
    <x v="9"/>
    <s v="INV978QQ"/>
    <s v="CAD"/>
    <n v="247"/>
    <n v="11.056579166666667"/>
    <n v="2730.9750541666667"/>
  </r>
  <r>
    <n v="1973"/>
    <x v="467"/>
    <x v="1"/>
    <s v="Saturno Inc."/>
    <x v="6"/>
    <s v="INV860ZB"/>
    <s v="CAD"/>
    <n v="211"/>
    <n v="11.056579166666667"/>
    <n v="2332.9382041666668"/>
  </r>
  <r>
    <n v="1974"/>
    <x v="377"/>
    <x v="0"/>
    <s v="Saturno Inc."/>
    <x v="6"/>
    <s v="INV804PO"/>
    <s v="CAD"/>
    <n v="129"/>
    <n v="4.6327875000000009"/>
    <n v="597.62958750000007"/>
  </r>
  <r>
    <n v="1975"/>
    <x v="517"/>
    <x v="1"/>
    <s v="Saturno Inc."/>
    <x v="0"/>
    <s v="INV838YC"/>
    <s v="CAD"/>
    <n v="61"/>
    <n v="11.056579166666667"/>
    <n v="674.45132916666671"/>
  </r>
  <r>
    <n v="1976"/>
    <x v="550"/>
    <x v="0"/>
    <s v="Saturno Inc."/>
    <x v="5"/>
    <s v="INV203VO"/>
    <s v="CAD"/>
    <n v="47"/>
    <n v="4.6327875000000009"/>
    <n v="217.74101250000004"/>
  </r>
  <r>
    <n v="1977"/>
    <x v="589"/>
    <x v="1"/>
    <s v="Saturno Inc."/>
    <x v="3"/>
    <s v="INV406IM"/>
    <s v="CAD"/>
    <n v="173"/>
    <n v="11.056579166666667"/>
    <n v="1912.7881958333335"/>
  </r>
  <r>
    <n v="1978"/>
    <x v="617"/>
    <x v="0"/>
    <s v="Saturno Inc."/>
    <x v="17"/>
    <s v="INV80MC"/>
    <s v="CAD"/>
    <n v="156"/>
    <n v="4.6327875000000009"/>
    <n v="722.71485000000018"/>
  </r>
  <r>
    <n v="1979"/>
    <x v="535"/>
    <x v="0"/>
    <s v="Saturno Inc."/>
    <x v="6"/>
    <s v="INV89KH"/>
    <s v="CAD"/>
    <n v="260"/>
    <n v="4.6327875000000009"/>
    <n v="1204.5247500000003"/>
  </r>
  <r>
    <n v="1980"/>
    <x v="402"/>
    <x v="1"/>
    <s v="Saturno Inc."/>
    <x v="3"/>
    <s v="INV397UR"/>
    <s v="CAD"/>
    <n v="127"/>
    <n v="11.056579166666667"/>
    <n v="1404.1855541666666"/>
  </r>
  <r>
    <n v="1981"/>
    <x v="343"/>
    <x v="0"/>
    <s v="Saturno Inc."/>
    <x v="10"/>
    <s v="INV904SG"/>
    <s v="CAD"/>
    <n v="141"/>
    <n v="4.6327875000000009"/>
    <n v="653.22303750000015"/>
  </r>
  <r>
    <n v="1982"/>
    <x v="519"/>
    <x v="1"/>
    <s v="Saturno Inc."/>
    <x v="2"/>
    <s v="INV673IP"/>
    <s v="CAD"/>
    <n v="186"/>
    <n v="11.056579166666667"/>
    <n v="2056.523725"/>
  </r>
  <r>
    <n v="1983"/>
    <x v="600"/>
    <x v="1"/>
    <s v="Saturno Inc."/>
    <x v="0"/>
    <s v="INV836BQ"/>
    <s v="CAD"/>
    <n v="119"/>
    <n v="11.056579166666667"/>
    <n v="1315.7329208333333"/>
  </r>
  <r>
    <n v="1984"/>
    <x v="618"/>
    <x v="1"/>
    <s v="Saturno Inc."/>
    <x v="13"/>
    <s v="INV915ZX"/>
    <s v="CAD"/>
    <n v="53"/>
    <n v="11.056579166666667"/>
    <n v="585.99869583333339"/>
  </r>
  <r>
    <n v="1985"/>
    <x v="430"/>
    <x v="0"/>
    <s v="Saturno Inc."/>
    <x v="10"/>
    <s v="INV54MR"/>
    <s v="CAD"/>
    <n v="238"/>
    <n v="4.6327875000000009"/>
    <n v="1102.6034250000002"/>
  </r>
  <r>
    <n v="1986"/>
    <x v="404"/>
    <x v="1"/>
    <s v="Saturno Inc."/>
    <x v="19"/>
    <s v="INV659MO"/>
    <s v="CAD"/>
    <n v="151"/>
    <n v="11.056579166666667"/>
    <n v="1669.5434541666668"/>
  </r>
  <r>
    <n v="1987"/>
    <x v="542"/>
    <x v="0"/>
    <s v="Saturno Inc."/>
    <x v="2"/>
    <s v="INV455BN"/>
    <s v="CAD"/>
    <n v="123"/>
    <n v="4.6327875000000009"/>
    <n v="569.83286250000015"/>
  </r>
  <r>
    <n v="1988"/>
    <x v="471"/>
    <x v="1"/>
    <s v="Saturno Inc."/>
    <x v="18"/>
    <s v="INV684CF"/>
    <s v="CAD"/>
    <n v="61"/>
    <n v="11.056579166666667"/>
    <n v="674.45132916666671"/>
  </r>
  <r>
    <n v="1989"/>
    <x v="433"/>
    <x v="0"/>
    <s v="Saturno Inc."/>
    <x v="9"/>
    <s v="INV799WU"/>
    <s v="CAD"/>
    <n v="70"/>
    <n v="4.6327875000000009"/>
    <n v="324.29512500000004"/>
  </r>
  <r>
    <n v="1990"/>
    <x v="373"/>
    <x v="0"/>
    <s v="Saturno Inc."/>
    <x v="2"/>
    <s v="INV149ZY"/>
    <s v="CAD"/>
    <n v="155"/>
    <n v="4.6327875000000009"/>
    <n v="718.08206250000012"/>
  </r>
  <r>
    <n v="1991"/>
    <x v="348"/>
    <x v="1"/>
    <s v="Saturno Inc."/>
    <x v="6"/>
    <s v="INV217KF"/>
    <s v="CAD"/>
    <n v="286"/>
    <n v="11.056579166666667"/>
    <n v="3162.181641666667"/>
  </r>
  <r>
    <n v="1992"/>
    <x v="430"/>
    <x v="1"/>
    <s v="Saturno Inc."/>
    <x v="6"/>
    <s v="INV596FG"/>
    <s v="CAD"/>
    <n v="160"/>
    <n v="11.056579166666667"/>
    <n v="1769.0526666666667"/>
  </r>
  <r>
    <n v="1993"/>
    <x v="378"/>
    <x v="1"/>
    <s v="Saturno Inc."/>
    <x v="16"/>
    <s v="INV253IS"/>
    <s v="CAD"/>
    <n v="186"/>
    <n v="11.056579166666667"/>
    <n v="2056.523725"/>
  </r>
  <r>
    <n v="1994"/>
    <x v="592"/>
    <x v="1"/>
    <s v="Saturno Inc."/>
    <x v="7"/>
    <s v="INV314II"/>
    <s v="CAD"/>
    <n v="266"/>
    <n v="11.056579166666667"/>
    <n v="2941.0500583333337"/>
  </r>
  <r>
    <n v="1995"/>
    <x v="348"/>
    <x v="1"/>
    <s v="Saturno Inc."/>
    <x v="9"/>
    <s v="INV157EE"/>
    <s v="CAD"/>
    <n v="233"/>
    <n v="11.056579166666667"/>
    <n v="2576.1829458333336"/>
  </r>
  <r>
    <n v="1996"/>
    <x v="389"/>
    <x v="1"/>
    <s v="Saturno Inc."/>
    <x v="11"/>
    <s v="INV50MC"/>
    <s v="CAD"/>
    <n v="103"/>
    <n v="11.056579166666667"/>
    <n v="1138.8276541666667"/>
  </r>
  <r>
    <n v="1997"/>
    <x v="539"/>
    <x v="0"/>
    <s v="Saturno Inc."/>
    <x v="3"/>
    <s v="INV691UM"/>
    <s v="CAD"/>
    <n v="95"/>
    <n v="4.6327875000000009"/>
    <n v="440.11481250000008"/>
  </r>
  <r>
    <n v="1998"/>
    <x v="488"/>
    <x v="1"/>
    <s v="Saturno Inc."/>
    <x v="2"/>
    <s v="INV186LE"/>
    <s v="CAD"/>
    <n v="184"/>
    <n v="11.056579166666667"/>
    <n v="2034.4105666666667"/>
  </r>
  <r>
    <n v="1999"/>
    <x v="458"/>
    <x v="1"/>
    <s v="Saturno Inc."/>
    <x v="0"/>
    <s v="INV87OD"/>
    <s v="CAD"/>
    <n v="148"/>
    <n v="11.056579166666667"/>
    <n v="1636.3737166666667"/>
  </r>
  <r>
    <n v="2000"/>
    <x v="619"/>
    <x v="1"/>
    <s v="Saturno Inc."/>
    <x v="2"/>
    <s v="INV387RR"/>
    <s v="CAD"/>
    <n v="296"/>
    <n v="11.056579166666667"/>
    <n v="3272.7474333333334"/>
  </r>
  <r>
    <n v="2001"/>
    <x v="384"/>
    <x v="1"/>
    <s v="Saturno Inc."/>
    <x v="5"/>
    <s v="INV994KI"/>
    <s v="CAD"/>
    <n v="105"/>
    <n v="11.056579166666667"/>
    <n v="1160.9408125"/>
  </r>
  <r>
    <n v="2002"/>
    <x v="397"/>
    <x v="0"/>
    <s v="Saturno Inc."/>
    <x v="14"/>
    <s v="INV659TO"/>
    <s v="CAD"/>
    <n v="209"/>
    <n v="4.6327875000000009"/>
    <n v="968.25258750000023"/>
  </r>
  <r>
    <n v="2003"/>
    <x v="620"/>
    <x v="0"/>
    <s v="Saturno Inc."/>
    <x v="3"/>
    <s v="INV66LH"/>
    <s v="CAD"/>
    <n v="290"/>
    <n v="4.6327875000000009"/>
    <n v="1343.5083750000003"/>
  </r>
  <r>
    <n v="2004"/>
    <x v="478"/>
    <x v="0"/>
    <s v="Saturno Inc."/>
    <x v="8"/>
    <s v="INV743AT"/>
    <s v="CAD"/>
    <n v="64"/>
    <n v="4.6327875000000009"/>
    <n v="296.49840000000006"/>
  </r>
  <r>
    <n v="2005"/>
    <x v="621"/>
    <x v="1"/>
    <s v="Saturno Inc."/>
    <x v="12"/>
    <s v="INV753YI"/>
    <s v="CAD"/>
    <n v="238"/>
    <n v="11.056579166666667"/>
    <n v="2631.4658416666666"/>
  </r>
  <r>
    <n v="2006"/>
    <x v="384"/>
    <x v="1"/>
    <s v="Saturno Inc."/>
    <x v="17"/>
    <s v="INV187YP"/>
    <s v="CAD"/>
    <n v="109"/>
    <n v="11.056579166666667"/>
    <n v="1205.1671291666667"/>
  </r>
  <r>
    <n v="2007"/>
    <x v="404"/>
    <x v="0"/>
    <s v="Saturno Inc."/>
    <x v="6"/>
    <s v="INV788JK"/>
    <s v="CAD"/>
    <n v="113"/>
    <n v="4.6327875000000009"/>
    <n v="523.50498750000008"/>
  </r>
  <r>
    <n v="2008"/>
    <x v="622"/>
    <x v="1"/>
    <s v="Saturno Inc."/>
    <x v="6"/>
    <s v="INV378OF"/>
    <s v="CAD"/>
    <n v="77"/>
    <n v="11.056579166666667"/>
    <n v="851.35659583333336"/>
  </r>
  <r>
    <n v="2009"/>
    <x v="623"/>
    <x v="1"/>
    <s v="Saturno Inc."/>
    <x v="6"/>
    <s v="INV978JG"/>
    <s v="CAD"/>
    <n v="66"/>
    <n v="11.056579166666667"/>
    <n v="729.73422500000004"/>
  </r>
  <r>
    <n v="2010"/>
    <x v="498"/>
    <x v="1"/>
    <s v="Saturno Inc."/>
    <x v="3"/>
    <s v="INV391ZB"/>
    <s v="CAD"/>
    <n v="68"/>
    <n v="11.056579166666667"/>
    <n v="751.84738333333337"/>
  </r>
  <r>
    <n v="2011"/>
    <x v="466"/>
    <x v="0"/>
    <s v="Saturno Inc."/>
    <x v="12"/>
    <s v="INV911HX"/>
    <s v="CAD"/>
    <n v="298"/>
    <n v="4.6327875000000009"/>
    <n v="1380.5706750000004"/>
  </r>
  <r>
    <n v="2012"/>
    <x v="411"/>
    <x v="1"/>
    <s v="Saturno Inc."/>
    <x v="9"/>
    <s v="INV500KS"/>
    <s v="CAD"/>
    <n v="263"/>
    <n v="11.056579166666667"/>
    <n v="2907.8803208333334"/>
  </r>
  <r>
    <n v="2013"/>
    <x v="479"/>
    <x v="0"/>
    <s v="Saturno Inc."/>
    <x v="5"/>
    <s v="INV61YX"/>
    <s v="CAD"/>
    <n v="224"/>
    <n v="4.6327875000000009"/>
    <n v="1037.7444000000003"/>
  </r>
  <r>
    <n v="2014"/>
    <x v="398"/>
    <x v="1"/>
    <s v="Saturno Inc."/>
    <x v="7"/>
    <s v="INV919VM"/>
    <s v="CAD"/>
    <n v="241"/>
    <n v="11.056579166666667"/>
    <n v="2664.635579166667"/>
  </r>
  <r>
    <n v="2015"/>
    <x v="376"/>
    <x v="0"/>
    <s v="Saturno Inc."/>
    <x v="5"/>
    <s v="INV187AN"/>
    <s v="CAD"/>
    <n v="214"/>
    <n v="4.6327875000000009"/>
    <n v="991.41652500000021"/>
  </r>
  <r>
    <n v="2016"/>
    <x v="624"/>
    <x v="1"/>
    <s v="Saturno Inc."/>
    <x v="6"/>
    <s v="INV675EO"/>
    <s v="CAD"/>
    <n v="114"/>
    <n v="11.056579166666667"/>
    <n v="1260.4500250000001"/>
  </r>
  <r>
    <n v="2017"/>
    <x v="462"/>
    <x v="1"/>
    <s v="Saturno Inc."/>
    <x v="9"/>
    <s v="INV911IF"/>
    <s v="CAD"/>
    <n v="108"/>
    <n v="11.056579166666667"/>
    <n v="1194.1105500000001"/>
  </r>
  <r>
    <n v="2018"/>
    <x v="365"/>
    <x v="0"/>
    <s v="Saturno Inc."/>
    <x v="7"/>
    <s v="INV699CY"/>
    <s v="CAD"/>
    <n v="261"/>
    <n v="4.6327875000000009"/>
    <n v="1209.1575375000002"/>
  </r>
  <r>
    <n v="2019"/>
    <x v="461"/>
    <x v="1"/>
    <s v="Saturno Inc."/>
    <x v="13"/>
    <s v="INV460ZX"/>
    <s v="CAD"/>
    <n v="293"/>
    <n v="11.056579166666667"/>
    <n v="3239.5776958333336"/>
  </r>
  <r>
    <n v="2020"/>
    <x v="413"/>
    <x v="0"/>
    <s v="Saturno Inc."/>
    <x v="8"/>
    <s v="INV716CC"/>
    <s v="CAD"/>
    <n v="200"/>
    <n v="4.6327875000000009"/>
    <n v="926.55750000000023"/>
  </r>
  <r>
    <n v="2021"/>
    <x v="371"/>
    <x v="1"/>
    <s v="Saturno Inc."/>
    <x v="17"/>
    <s v="INV73SB"/>
    <s v="CAD"/>
    <n v="184"/>
    <n v="11.056579166666667"/>
    <n v="2034.4105666666667"/>
  </r>
  <r>
    <n v="2022"/>
    <x v="408"/>
    <x v="1"/>
    <s v="Saturno Inc."/>
    <x v="0"/>
    <s v="INV287YV"/>
    <s v="CAD"/>
    <n v="265"/>
    <n v="11.056579166666667"/>
    <n v="2929.9934791666669"/>
  </r>
  <r>
    <n v="2023"/>
    <x v="381"/>
    <x v="0"/>
    <s v="Saturno Inc."/>
    <x v="6"/>
    <s v="INV859YT"/>
    <s v="CAD"/>
    <n v="205"/>
    <n v="4.6327875000000009"/>
    <n v="949.72143750000021"/>
  </r>
  <r>
    <n v="2024"/>
    <x v="625"/>
    <x v="1"/>
    <s v="Saturno Inc."/>
    <x v="5"/>
    <s v="INV542HX"/>
    <s v="CAD"/>
    <n v="62"/>
    <n v="11.056579166666667"/>
    <n v="685.50790833333338"/>
  </r>
  <r>
    <n v="2025"/>
    <x v="391"/>
    <x v="1"/>
    <s v="Saturno Inc."/>
    <x v="1"/>
    <s v="INV714ZS"/>
    <s v="CAD"/>
    <n v="220"/>
    <n v="11.056579166666667"/>
    <n v="2432.4474166666669"/>
  </r>
  <r>
    <n v="2026"/>
    <x v="436"/>
    <x v="1"/>
    <s v="Saturno Inc."/>
    <x v="6"/>
    <s v="INV130IT"/>
    <s v="CAD"/>
    <n v="290"/>
    <n v="11.056579166666667"/>
    <n v="3206.4079583333337"/>
  </r>
  <r>
    <n v="2027"/>
    <x v="585"/>
    <x v="1"/>
    <s v="Saturno Inc."/>
    <x v="4"/>
    <s v="INV551LJ"/>
    <s v="CAD"/>
    <n v="103"/>
    <n v="11.056579166666667"/>
    <n v="1138.8276541666667"/>
  </r>
  <r>
    <n v="2028"/>
    <x v="595"/>
    <x v="1"/>
    <s v="Saturno Inc."/>
    <x v="10"/>
    <s v="INV849UM"/>
    <s v="CAD"/>
    <n v="127"/>
    <n v="11.056579166666667"/>
    <n v="1404.1855541666666"/>
  </r>
  <r>
    <n v="2029"/>
    <x v="516"/>
    <x v="1"/>
    <s v="Saturno Inc."/>
    <x v="1"/>
    <s v="INV746JR"/>
    <s v="CAD"/>
    <n v="286"/>
    <n v="11.056579166666667"/>
    <n v="3162.181641666667"/>
  </r>
  <r>
    <n v="2030"/>
    <x v="446"/>
    <x v="1"/>
    <s v="Saturno Inc."/>
    <x v="6"/>
    <s v="INV455EB"/>
    <s v="CAD"/>
    <n v="138"/>
    <n v="11.056579166666667"/>
    <n v="1525.8079250000001"/>
  </r>
  <r>
    <n v="2031"/>
    <x v="626"/>
    <x v="1"/>
    <s v="Saturno Inc."/>
    <x v="0"/>
    <s v="INV97JJ"/>
    <s v="CAD"/>
    <n v="226"/>
    <n v="11.056579166666667"/>
    <n v="2498.7868916666666"/>
  </r>
  <r>
    <n v="2032"/>
    <x v="548"/>
    <x v="1"/>
    <s v="Saturno Inc."/>
    <x v="9"/>
    <s v="INV621AP"/>
    <s v="CAD"/>
    <n v="96"/>
    <n v="11.056579166666667"/>
    <n v="1061.4316000000001"/>
  </r>
  <r>
    <n v="2033"/>
    <x v="394"/>
    <x v="1"/>
    <s v="Saturno Inc."/>
    <x v="13"/>
    <s v="INV11NY"/>
    <s v="CAD"/>
    <n v="68"/>
    <n v="11.056579166666667"/>
    <n v="751.84738333333337"/>
  </r>
  <r>
    <n v="2034"/>
    <x v="544"/>
    <x v="1"/>
    <s v="Saturno Inc."/>
    <x v="4"/>
    <s v="INV172TE"/>
    <s v="CAD"/>
    <n v="104"/>
    <n v="11.056579166666667"/>
    <n v="1149.8842333333334"/>
  </r>
  <r>
    <n v="2035"/>
    <x v="627"/>
    <x v="0"/>
    <s v="Saturno Inc."/>
    <x v="3"/>
    <s v="INV286QB"/>
    <s v="CAD"/>
    <n v="226"/>
    <n v="4.6327875000000009"/>
    <n v="1047.0099750000002"/>
  </r>
  <r>
    <n v="2036"/>
    <x v="493"/>
    <x v="0"/>
    <s v="Saturno Inc."/>
    <x v="9"/>
    <s v="INV384IQ"/>
    <s v="CAD"/>
    <n v="193"/>
    <n v="4.6327875000000009"/>
    <n v="894.12798750000013"/>
  </r>
  <r>
    <n v="2037"/>
    <x v="504"/>
    <x v="1"/>
    <s v="Saturno Inc."/>
    <x v="7"/>
    <s v="INV905QQ"/>
    <s v="CAD"/>
    <n v="61"/>
    <n v="11.056579166666667"/>
    <n v="674.45132916666671"/>
  </r>
  <r>
    <n v="2038"/>
    <x v="499"/>
    <x v="1"/>
    <s v="Saturno Inc."/>
    <x v="4"/>
    <s v="INV664KK"/>
    <s v="CAD"/>
    <n v="78"/>
    <n v="11.056579166666667"/>
    <n v="862.41317500000002"/>
  </r>
  <r>
    <n v="2039"/>
    <x v="536"/>
    <x v="0"/>
    <s v="Saturno Inc."/>
    <x v="6"/>
    <s v="INV501FC"/>
    <s v="CAD"/>
    <n v="81"/>
    <n v="4.6327875000000009"/>
    <n v="375.25578750000005"/>
  </r>
  <r>
    <n v="2040"/>
    <x v="542"/>
    <x v="1"/>
    <s v="Saturno Inc."/>
    <x v="2"/>
    <s v="INV733XH"/>
    <s v="CAD"/>
    <n v="198"/>
    <n v="11.056579166666667"/>
    <n v="2189.202675"/>
  </r>
  <r>
    <n v="2041"/>
    <x v="376"/>
    <x v="1"/>
    <s v="Saturno Inc."/>
    <x v="6"/>
    <s v="INV119XQ"/>
    <s v="CAD"/>
    <n v="156"/>
    <n v="11.056579166666667"/>
    <n v="1724.82635"/>
  </r>
  <r>
    <n v="2042"/>
    <x v="470"/>
    <x v="1"/>
    <s v="Saturno Inc."/>
    <x v="0"/>
    <s v="INV716OW"/>
    <s v="CAD"/>
    <n v="189"/>
    <n v="11.056579166666667"/>
    <n v="2089.6934624999999"/>
  </r>
  <r>
    <n v="2043"/>
    <x v="592"/>
    <x v="1"/>
    <s v="Saturno Inc."/>
    <x v="6"/>
    <s v="INV459SK"/>
    <s v="CAD"/>
    <n v="109"/>
    <n v="11.056579166666667"/>
    <n v="1205.1671291666667"/>
  </r>
  <r>
    <n v="2044"/>
    <x v="397"/>
    <x v="0"/>
    <s v="Saturno Inc."/>
    <x v="6"/>
    <s v="INV903QJ"/>
    <s v="CAD"/>
    <n v="93"/>
    <n v="4.6327875000000009"/>
    <n v="430.84923750000007"/>
  </r>
  <r>
    <n v="2045"/>
    <x v="412"/>
    <x v="0"/>
    <s v="Saturno Inc."/>
    <x v="3"/>
    <s v="INV598BB"/>
    <s v="CAD"/>
    <n v="137"/>
    <n v="4.6327875000000009"/>
    <n v="634.69188750000012"/>
  </r>
  <r>
    <n v="2046"/>
    <x v="615"/>
    <x v="0"/>
    <s v="Saturno Inc."/>
    <x v="3"/>
    <s v="INV7OZ"/>
    <s v="CAD"/>
    <n v="51"/>
    <n v="4.6327875000000009"/>
    <n v="236.27216250000004"/>
  </r>
  <r>
    <n v="2047"/>
    <x v="567"/>
    <x v="1"/>
    <s v="Saturno Inc."/>
    <x v="6"/>
    <s v="INV250BJ"/>
    <s v="CAD"/>
    <n v="76"/>
    <n v="11.056579166666667"/>
    <n v="840.30001666666669"/>
  </r>
  <r>
    <n v="2048"/>
    <x v="494"/>
    <x v="1"/>
    <s v="Saturno Inc."/>
    <x v="3"/>
    <s v="INV359RH"/>
    <s v="CAD"/>
    <n v="68"/>
    <n v="11.056579166666667"/>
    <n v="751.84738333333337"/>
  </r>
  <r>
    <n v="2049"/>
    <x v="628"/>
    <x v="1"/>
    <s v="Saturno Inc."/>
    <x v="16"/>
    <s v="INV500DG"/>
    <s v="CAD"/>
    <n v="287"/>
    <n v="11.056579166666667"/>
    <n v="3173.2382208333333"/>
  </r>
  <r>
    <n v="2050"/>
    <x v="430"/>
    <x v="0"/>
    <s v="Saturno Inc."/>
    <x v="12"/>
    <s v="INV572AN"/>
    <s v="CAD"/>
    <n v="89"/>
    <n v="4.6327875000000009"/>
    <n v="412.3180875000001"/>
  </r>
  <r>
    <n v="2051"/>
    <x v="531"/>
    <x v="1"/>
    <s v="Saturno Inc."/>
    <x v="17"/>
    <s v="INV594CG"/>
    <s v="CAD"/>
    <n v="287"/>
    <n v="11.056579166666667"/>
    <n v="3173.2382208333333"/>
  </r>
  <r>
    <n v="2052"/>
    <x v="530"/>
    <x v="1"/>
    <s v="Saturno Inc."/>
    <x v="6"/>
    <s v="INV988MI"/>
    <s v="CAD"/>
    <n v="199"/>
    <n v="11.056579166666667"/>
    <n v="2200.2592541666668"/>
  </r>
  <r>
    <n v="2053"/>
    <x v="435"/>
    <x v="0"/>
    <s v="Saturno Inc."/>
    <x v="10"/>
    <s v="INV456BX"/>
    <s v="CAD"/>
    <n v="196"/>
    <n v="4.6327875000000009"/>
    <n v="908.02635000000021"/>
  </r>
  <r>
    <n v="2054"/>
    <x v="372"/>
    <x v="1"/>
    <s v="Saturno Inc."/>
    <x v="3"/>
    <s v="INV719HA"/>
    <s v="CAD"/>
    <n v="211"/>
    <n v="11.056579166666667"/>
    <n v="2332.9382041666668"/>
  </r>
  <r>
    <n v="2055"/>
    <x v="498"/>
    <x v="1"/>
    <s v="Saturno Inc."/>
    <x v="6"/>
    <s v="INV985MC"/>
    <s v="CAD"/>
    <n v="139"/>
    <n v="11.056579166666667"/>
    <n v="1536.8645041666668"/>
  </r>
  <r>
    <n v="2056"/>
    <x v="441"/>
    <x v="1"/>
    <s v="Saturno Inc."/>
    <x v="5"/>
    <s v="INV956AH"/>
    <s v="CAD"/>
    <n v="142"/>
    <n v="11.056579166666667"/>
    <n v="1570.0342416666667"/>
  </r>
  <r>
    <n v="2057"/>
    <x v="478"/>
    <x v="0"/>
    <s v="Saturno Inc."/>
    <x v="7"/>
    <s v="INV596ZO"/>
    <s v="CAD"/>
    <n v="85"/>
    <n v="4.6327875000000009"/>
    <n v="393.78693750000008"/>
  </r>
  <r>
    <n v="2058"/>
    <x v="434"/>
    <x v="1"/>
    <s v="Saturno Inc."/>
    <x v="3"/>
    <s v="INV275VR"/>
    <s v="CAD"/>
    <n v="179"/>
    <n v="11.056579166666667"/>
    <n v="1979.1276708333335"/>
  </r>
  <r>
    <n v="2059"/>
    <x v="376"/>
    <x v="1"/>
    <s v="Saturno Inc."/>
    <x v="0"/>
    <s v="INV748ZN"/>
    <s v="CAD"/>
    <n v="126"/>
    <n v="11.056579166666667"/>
    <n v="1393.1289750000001"/>
  </r>
  <r>
    <n v="2060"/>
    <x v="386"/>
    <x v="0"/>
    <s v="Saturno Inc."/>
    <x v="5"/>
    <s v="INV581RJ"/>
    <s v="CAD"/>
    <n v="225"/>
    <n v="4.6327875000000009"/>
    <n v="1042.3771875000002"/>
  </r>
  <r>
    <n v="2061"/>
    <x v="561"/>
    <x v="0"/>
    <s v="Saturno Inc."/>
    <x v="6"/>
    <s v="INV646EA"/>
    <s v="CAD"/>
    <n v="299"/>
    <n v="4.6327875000000009"/>
    <n v="1385.2034625000003"/>
  </r>
  <r>
    <n v="2062"/>
    <x v="404"/>
    <x v="0"/>
    <s v="Saturno Inc."/>
    <x v="14"/>
    <s v="INV7LR"/>
    <s v="CAD"/>
    <n v="54"/>
    <n v="4.6327875000000009"/>
    <n v="250.17052500000005"/>
  </r>
  <r>
    <n v="2063"/>
    <x v="376"/>
    <x v="0"/>
    <s v="Saturno Inc."/>
    <x v="10"/>
    <s v="INV636MI"/>
    <s v="CAD"/>
    <n v="126"/>
    <n v="4.6327875000000009"/>
    <n v="583.73122500000011"/>
  </r>
  <r>
    <n v="2064"/>
    <x v="489"/>
    <x v="1"/>
    <s v="Saturno Inc."/>
    <x v="12"/>
    <s v="INV326OE"/>
    <s v="CAD"/>
    <n v="82"/>
    <n v="11.056579166666667"/>
    <n v="906.63949166666669"/>
  </r>
  <r>
    <n v="2065"/>
    <x v="503"/>
    <x v="1"/>
    <s v="Saturno Inc."/>
    <x v="7"/>
    <s v="INV740BL"/>
    <s v="CAD"/>
    <n v="191"/>
    <n v="11.056579166666667"/>
    <n v="2111.8066208333335"/>
  </r>
  <r>
    <n v="2066"/>
    <x v="354"/>
    <x v="1"/>
    <s v="Saturno Inc."/>
    <x v="2"/>
    <s v="INV717ES"/>
    <s v="CAD"/>
    <n v="278"/>
    <n v="11.056579166666667"/>
    <n v="3073.7290083333337"/>
  </r>
  <r>
    <n v="2067"/>
    <x v="395"/>
    <x v="1"/>
    <s v="Saturno Inc."/>
    <x v="10"/>
    <s v="INV603KI"/>
    <s v="CAD"/>
    <n v="280"/>
    <n v="11.056579166666667"/>
    <n v="3095.8421666666668"/>
  </r>
  <r>
    <n v="2068"/>
    <x v="488"/>
    <x v="0"/>
    <s v="Saturno Inc."/>
    <x v="6"/>
    <s v="INV457OW"/>
    <s v="CAD"/>
    <n v="145"/>
    <n v="4.6327875000000009"/>
    <n v="671.75418750000017"/>
  </r>
  <r>
    <n v="2069"/>
    <x v="629"/>
    <x v="1"/>
    <s v="Saturno Inc."/>
    <x v="7"/>
    <s v="INV672EX"/>
    <s v="CAD"/>
    <n v="80"/>
    <n v="11.056579166666667"/>
    <n v="884.52633333333335"/>
  </r>
  <r>
    <n v="2070"/>
    <x v="355"/>
    <x v="1"/>
    <s v="Saturno Inc."/>
    <x v="8"/>
    <s v="INV287QW"/>
    <s v="CAD"/>
    <n v="51"/>
    <n v="11.056579166666667"/>
    <n v="563.88553750000005"/>
  </r>
  <r>
    <n v="2071"/>
    <x v="630"/>
    <x v="1"/>
    <s v="Saturno Inc."/>
    <x v="4"/>
    <s v="INV651ZJ"/>
    <s v="CAD"/>
    <n v="106"/>
    <n v="11.056579166666667"/>
    <n v="1171.9973916666668"/>
  </r>
  <r>
    <n v="2072"/>
    <x v="357"/>
    <x v="1"/>
    <s v="Saturno Inc."/>
    <x v="11"/>
    <s v="INV940XW"/>
    <s v="CAD"/>
    <n v="66"/>
    <n v="11.056579166666667"/>
    <n v="729.73422500000004"/>
  </r>
  <r>
    <n v="2073"/>
    <x v="436"/>
    <x v="1"/>
    <s v="Saturno Inc."/>
    <x v="6"/>
    <s v="INV296MJ"/>
    <s v="CAD"/>
    <n v="186"/>
    <n v="11.056579166666667"/>
    <n v="2056.523725"/>
  </r>
  <r>
    <n v="2074"/>
    <x v="541"/>
    <x v="0"/>
    <s v="Saturno Inc."/>
    <x v="3"/>
    <s v="INV765BC"/>
    <s v="CAD"/>
    <n v="112"/>
    <n v="4.6327875000000009"/>
    <n v="518.87220000000013"/>
  </r>
  <r>
    <n v="2075"/>
    <x v="465"/>
    <x v="0"/>
    <s v="Saturno Inc."/>
    <x v="8"/>
    <s v="INV386TT"/>
    <s v="CAD"/>
    <n v="176"/>
    <n v="4.6327875000000009"/>
    <n v="815.37060000000019"/>
  </r>
  <r>
    <n v="2076"/>
    <x v="371"/>
    <x v="1"/>
    <s v="Saturno Inc."/>
    <x v="10"/>
    <s v="INV606QF"/>
    <s v="CAD"/>
    <n v="121"/>
    <n v="11.056579166666667"/>
    <n v="1337.8460791666666"/>
  </r>
  <r>
    <n v="2077"/>
    <x v="488"/>
    <x v="1"/>
    <s v="Saturno Inc."/>
    <x v="17"/>
    <s v="INV841ZL"/>
    <s v="CAD"/>
    <n v="235"/>
    <n v="11.056579166666667"/>
    <n v="2598.2961041666667"/>
  </r>
  <r>
    <n v="2078"/>
    <x v="549"/>
    <x v="1"/>
    <s v="Saturno Inc."/>
    <x v="4"/>
    <s v="INV672YJ"/>
    <s v="CAD"/>
    <n v="82"/>
    <n v="11.056579166666667"/>
    <n v="906.63949166666669"/>
  </r>
  <r>
    <n v="2079"/>
    <x v="450"/>
    <x v="1"/>
    <s v="Saturno Inc."/>
    <x v="11"/>
    <s v="INV38II"/>
    <s v="CAD"/>
    <n v="240"/>
    <n v="11.056579166666667"/>
    <n v="2653.5790000000002"/>
  </r>
  <r>
    <n v="2080"/>
    <x v="350"/>
    <x v="1"/>
    <s v="Saturno Inc."/>
    <x v="2"/>
    <s v="INV289EX"/>
    <s v="CAD"/>
    <n v="106"/>
    <n v="11.056579166666667"/>
    <n v="1171.9973916666668"/>
  </r>
  <r>
    <n v="2081"/>
    <x v="580"/>
    <x v="0"/>
    <s v="Saturno Inc."/>
    <x v="12"/>
    <s v="INV565DH"/>
    <s v="CAD"/>
    <n v="289"/>
    <n v="4.6327875000000009"/>
    <n v="1338.8755875000002"/>
  </r>
  <r>
    <n v="2082"/>
    <x v="631"/>
    <x v="1"/>
    <s v="Saturno Inc."/>
    <x v="5"/>
    <s v="INV226HI"/>
    <s v="CAD"/>
    <n v="67"/>
    <n v="11.056579166666667"/>
    <n v="740.7908041666667"/>
  </r>
  <r>
    <n v="2083"/>
    <x v="385"/>
    <x v="1"/>
    <s v="Saturno Inc."/>
    <x v="19"/>
    <s v="INV323QA"/>
    <s v="CAD"/>
    <n v="188"/>
    <n v="11.056579166666667"/>
    <n v="2078.6368833333336"/>
  </r>
  <r>
    <n v="2084"/>
    <x v="616"/>
    <x v="0"/>
    <s v="Saturno Inc."/>
    <x v="8"/>
    <s v="INV685ZW"/>
    <s v="CAD"/>
    <n v="252"/>
    <n v="4.6327875000000009"/>
    <n v="1167.4624500000002"/>
  </r>
  <r>
    <n v="2085"/>
    <x v="346"/>
    <x v="0"/>
    <s v="Saturno Inc."/>
    <x v="16"/>
    <s v="INV916WB"/>
    <s v="CAD"/>
    <n v="145"/>
    <n v="4.6327875000000009"/>
    <n v="671.75418750000017"/>
  </r>
  <r>
    <n v="2086"/>
    <x v="612"/>
    <x v="0"/>
    <s v="Saturno Inc."/>
    <x v="9"/>
    <s v="INV233QH"/>
    <s v="CAD"/>
    <n v="110"/>
    <n v="4.6327875000000009"/>
    <n v="509.60662500000012"/>
  </r>
  <r>
    <n v="2087"/>
    <x v="365"/>
    <x v="1"/>
    <s v="Saturno Inc."/>
    <x v="6"/>
    <s v="INV409JU"/>
    <s v="CAD"/>
    <n v="138"/>
    <n v="11.056579166666667"/>
    <n v="1525.8079250000001"/>
  </r>
  <r>
    <n v="2088"/>
    <x v="448"/>
    <x v="1"/>
    <s v="Saturno Inc."/>
    <x v="13"/>
    <s v="INV260VJ"/>
    <s v="CAD"/>
    <n v="94"/>
    <n v="11.056579166666667"/>
    <n v="1039.3184416666668"/>
  </r>
  <r>
    <n v="2089"/>
    <x v="583"/>
    <x v="1"/>
    <s v="Saturno Inc."/>
    <x v="3"/>
    <s v="INV702UJ"/>
    <s v="CAD"/>
    <n v="123"/>
    <n v="11.056579166666667"/>
    <n v="1359.9592375"/>
  </r>
  <r>
    <n v="2090"/>
    <x v="632"/>
    <x v="1"/>
    <s v="Saturno Inc."/>
    <x v="17"/>
    <s v="INV688JN"/>
    <s v="CAD"/>
    <n v="285"/>
    <n v="11.056579166666667"/>
    <n v="3151.1250625000002"/>
  </r>
  <r>
    <n v="2091"/>
    <x v="487"/>
    <x v="0"/>
    <s v="Saturno Inc."/>
    <x v="2"/>
    <s v="INV708TT"/>
    <s v="CAD"/>
    <n v="172"/>
    <n v="4.6327875000000009"/>
    <n v="796.83945000000017"/>
  </r>
  <r>
    <n v="2092"/>
    <x v="363"/>
    <x v="1"/>
    <s v="Saturno Inc."/>
    <x v="6"/>
    <s v="INV296UZ"/>
    <s v="CAD"/>
    <n v="112"/>
    <n v="11.056579166666667"/>
    <n v="1238.3368666666668"/>
  </r>
  <r>
    <n v="2093"/>
    <x v="338"/>
    <x v="1"/>
    <s v="Saturno Inc."/>
    <x v="1"/>
    <s v="INV802IQ"/>
    <s v="CAD"/>
    <n v="265"/>
    <n v="11.056579166666667"/>
    <n v="2929.9934791666669"/>
  </r>
  <r>
    <n v="2094"/>
    <x v="615"/>
    <x v="0"/>
    <s v="Saturno Inc."/>
    <x v="14"/>
    <s v="INV574QG"/>
    <s v="CAD"/>
    <n v="128"/>
    <n v="4.6327875000000009"/>
    <n v="592.99680000000012"/>
  </r>
  <r>
    <n v="2095"/>
    <x v="336"/>
    <x v="1"/>
    <s v="Saturno Inc."/>
    <x v="15"/>
    <s v="INV718NU"/>
    <s v="CAD"/>
    <n v="52"/>
    <n v="11.056579166666667"/>
    <n v="574.94211666666672"/>
  </r>
  <r>
    <n v="2096"/>
    <x v="404"/>
    <x v="0"/>
    <s v="Saturno Inc."/>
    <x v="10"/>
    <s v="INV357TG"/>
    <s v="CAD"/>
    <n v="42"/>
    <n v="4.6327875000000009"/>
    <n v="194.57707500000004"/>
  </r>
  <r>
    <n v="2097"/>
    <x v="463"/>
    <x v="0"/>
    <s v="Saturno Inc."/>
    <x v="0"/>
    <s v="INV689WX"/>
    <s v="CAD"/>
    <n v="194"/>
    <n v="4.6327875000000009"/>
    <n v="898.76077500000019"/>
  </r>
  <r>
    <n v="2098"/>
    <x v="497"/>
    <x v="1"/>
    <s v="Saturno Inc."/>
    <x v="6"/>
    <s v="INV351YL"/>
    <s v="CAD"/>
    <n v="222"/>
    <n v="11.056579166666667"/>
    <n v="2454.560575"/>
  </r>
  <r>
    <n v="2099"/>
    <x v="553"/>
    <x v="0"/>
    <s v="Saturno Inc."/>
    <x v="5"/>
    <s v="INV172SH"/>
    <s v="CAD"/>
    <n v="292"/>
    <n v="4.6327875000000009"/>
    <n v="1352.7739500000002"/>
  </r>
  <r>
    <n v="2100"/>
    <x v="474"/>
    <x v="0"/>
    <s v="Saturno Inc."/>
    <x v="13"/>
    <s v="INV533WI"/>
    <s v="CAD"/>
    <n v="239"/>
    <n v="4.6327875000000009"/>
    <n v="1107.2362125000002"/>
  </r>
  <r>
    <n v="2101"/>
    <x v="623"/>
    <x v="0"/>
    <s v="Saturno Inc."/>
    <x v="3"/>
    <s v="INV837CE"/>
    <s v="CAD"/>
    <n v="288"/>
    <n v="4.6327875000000009"/>
    <n v="1334.2428000000002"/>
  </r>
  <r>
    <n v="2102"/>
    <x v="367"/>
    <x v="1"/>
    <s v="Saturno Inc."/>
    <x v="0"/>
    <s v="INV160CS"/>
    <s v="CAD"/>
    <n v="132"/>
    <n v="11.056579166666667"/>
    <n v="1459.4684500000001"/>
  </r>
  <r>
    <n v="2103"/>
    <x v="379"/>
    <x v="1"/>
    <s v="Saturno Inc."/>
    <x v="2"/>
    <s v="INV126ID"/>
    <s v="CAD"/>
    <n v="239"/>
    <n v="11.056579166666667"/>
    <n v="2642.5224208333334"/>
  </r>
  <r>
    <n v="2104"/>
    <x v="361"/>
    <x v="0"/>
    <s v="Saturno Inc."/>
    <x v="4"/>
    <s v="INV413WA"/>
    <s v="CAD"/>
    <n v="289"/>
    <n v="4.6327875000000009"/>
    <n v="1338.8755875000002"/>
  </r>
  <r>
    <n v="2105"/>
    <x v="614"/>
    <x v="0"/>
    <s v="Saturno Inc."/>
    <x v="10"/>
    <s v="INV178JM"/>
    <s v="CAD"/>
    <n v="154"/>
    <n v="4.6327875000000009"/>
    <n v="713.44927500000017"/>
  </r>
  <r>
    <n v="2106"/>
    <x v="542"/>
    <x v="1"/>
    <s v="Saturno Inc."/>
    <x v="4"/>
    <s v="INV341FX"/>
    <s v="CAD"/>
    <n v="225"/>
    <n v="11.056579166666667"/>
    <n v="2487.7303125000003"/>
  </r>
  <r>
    <n v="2107"/>
    <x v="582"/>
    <x v="1"/>
    <s v="Saturno Inc."/>
    <x v="6"/>
    <s v="INV659FM"/>
    <s v="CAD"/>
    <n v="259"/>
    <n v="11.056579166666667"/>
    <n v="2863.6540041666667"/>
  </r>
  <r>
    <n v="2108"/>
    <x v="404"/>
    <x v="1"/>
    <s v="Saturno Inc."/>
    <x v="6"/>
    <s v="INV923SA"/>
    <s v="CAD"/>
    <n v="108"/>
    <n v="11.056579166666667"/>
    <n v="1194.1105500000001"/>
  </r>
  <r>
    <n v="2109"/>
    <x v="405"/>
    <x v="1"/>
    <s v="Saturno Inc."/>
    <x v="19"/>
    <s v="INV501OL"/>
    <s v="CAD"/>
    <n v="92"/>
    <n v="11.056579166666667"/>
    <n v="1017.2052833333333"/>
  </r>
  <r>
    <n v="2110"/>
    <x v="570"/>
    <x v="1"/>
    <s v="Saturno Inc."/>
    <x v="7"/>
    <s v="INV892EQ"/>
    <s v="CAD"/>
    <n v="149"/>
    <n v="11.056579166666667"/>
    <n v="1647.4302958333335"/>
  </r>
  <r>
    <n v="2111"/>
    <x v="365"/>
    <x v="1"/>
    <s v="Saturno Inc."/>
    <x v="6"/>
    <s v="INV786OP"/>
    <s v="CAD"/>
    <n v="72"/>
    <n v="11.056579166666667"/>
    <n v="796.07370000000003"/>
  </r>
  <r>
    <n v="2112"/>
    <x v="432"/>
    <x v="1"/>
    <s v="Saturno Inc."/>
    <x v="12"/>
    <s v="INV843MA"/>
    <s v="CAD"/>
    <n v="56"/>
    <n v="11.056579166666667"/>
    <n v="619.16843333333338"/>
  </r>
  <r>
    <n v="2113"/>
    <x v="338"/>
    <x v="0"/>
    <s v="Saturno Inc."/>
    <x v="5"/>
    <s v="INV221MW"/>
    <s v="CAD"/>
    <n v="94"/>
    <n v="4.6327875000000009"/>
    <n v="435.48202500000008"/>
  </r>
  <r>
    <n v="2114"/>
    <x v="633"/>
    <x v="1"/>
    <s v="Saturno Inc."/>
    <x v="13"/>
    <s v="INV443HS"/>
    <s v="CAD"/>
    <n v="71"/>
    <n v="11.056579166666667"/>
    <n v="785.01712083333337"/>
  </r>
  <r>
    <n v="2115"/>
    <x v="634"/>
    <x v="1"/>
    <s v="Saturno Inc."/>
    <x v="7"/>
    <s v="INV674LE"/>
    <s v="CAD"/>
    <n v="247"/>
    <n v="11.056579166666667"/>
    <n v="2730.9750541666667"/>
  </r>
  <r>
    <n v="2116"/>
    <x v="635"/>
    <x v="1"/>
    <s v="Saturno Inc."/>
    <x v="6"/>
    <s v="INV825QZ"/>
    <s v="CAD"/>
    <n v="150"/>
    <n v="11.056579166666667"/>
    <n v="1658.4868750000001"/>
  </r>
  <r>
    <n v="2117"/>
    <x v="396"/>
    <x v="1"/>
    <s v="Saturno Inc."/>
    <x v="11"/>
    <s v="INV419SO"/>
    <s v="CAD"/>
    <n v="221"/>
    <n v="11.056579166666667"/>
    <n v="2443.5039958333336"/>
  </r>
  <r>
    <n v="2118"/>
    <x v="609"/>
    <x v="1"/>
    <s v="Saturno Inc."/>
    <x v="0"/>
    <s v="INV855MF"/>
    <s v="CAD"/>
    <n v="286"/>
    <n v="11.056579166666667"/>
    <n v="3162.181641666667"/>
  </r>
  <r>
    <n v="2119"/>
    <x v="378"/>
    <x v="1"/>
    <s v="Saturno Inc."/>
    <x v="13"/>
    <s v="INV955IF"/>
    <s v="CAD"/>
    <n v="111"/>
    <n v="11.056579166666667"/>
    <n v="1227.2802875"/>
  </r>
  <r>
    <n v="2120"/>
    <x v="540"/>
    <x v="1"/>
    <s v="Saturno Inc."/>
    <x v="0"/>
    <s v="INV786JG"/>
    <s v="CAD"/>
    <n v="183"/>
    <n v="11.056579166666667"/>
    <n v="2023.3539875000001"/>
  </r>
  <r>
    <n v="2121"/>
    <x v="469"/>
    <x v="0"/>
    <s v="Saturno Inc."/>
    <x v="7"/>
    <s v="INV771JI"/>
    <s v="CAD"/>
    <n v="259"/>
    <n v="4.6327875000000009"/>
    <n v="1199.8919625000003"/>
  </r>
  <r>
    <n v="2122"/>
    <x v="385"/>
    <x v="1"/>
    <s v="Saturno Inc."/>
    <x v="0"/>
    <s v="INV332KK"/>
    <s v="CAD"/>
    <n v="85"/>
    <n v="11.056579166666667"/>
    <n v="939.80922916666668"/>
  </r>
  <r>
    <n v="2123"/>
    <x v="582"/>
    <x v="1"/>
    <s v="Saturno Inc."/>
    <x v="5"/>
    <s v="INV7KX"/>
    <s v="CAD"/>
    <n v="273"/>
    <n v="11.056579166666667"/>
    <n v="3018.4461125000003"/>
  </r>
  <r>
    <n v="2124"/>
    <x v="564"/>
    <x v="1"/>
    <s v="Saturno Inc."/>
    <x v="16"/>
    <s v="INV124VA"/>
    <s v="CAD"/>
    <n v="258"/>
    <n v="11.056579166666667"/>
    <n v="2852.5974250000004"/>
  </r>
  <r>
    <n v="2125"/>
    <x v="540"/>
    <x v="1"/>
    <s v="Saturno Inc."/>
    <x v="3"/>
    <s v="INV223UB"/>
    <s v="CAD"/>
    <n v="104"/>
    <n v="11.056579166666667"/>
    <n v="1149.8842333333334"/>
  </r>
  <r>
    <n v="2126"/>
    <x v="338"/>
    <x v="1"/>
    <s v="Saturno Inc."/>
    <x v="6"/>
    <s v="INV703WP"/>
    <s v="CAD"/>
    <n v="291"/>
    <n v="11.056579166666667"/>
    <n v="3217.4645375"/>
  </r>
  <r>
    <n v="2127"/>
    <x v="359"/>
    <x v="1"/>
    <s v="Saturno Inc."/>
    <x v="0"/>
    <s v="INV367AW"/>
    <s v="CAD"/>
    <n v="185"/>
    <n v="11.056579166666667"/>
    <n v="2045.4671458333335"/>
  </r>
  <r>
    <n v="2128"/>
    <x v="395"/>
    <x v="1"/>
    <s v="Saturno Inc."/>
    <x v="7"/>
    <s v="INV617OQ"/>
    <s v="CAD"/>
    <n v="51"/>
    <n v="11.056579166666667"/>
    <n v="563.88553750000005"/>
  </r>
  <r>
    <n v="2129"/>
    <x v="370"/>
    <x v="1"/>
    <s v="Saturno Inc."/>
    <x v="6"/>
    <s v="INV442VR"/>
    <s v="CAD"/>
    <n v="162"/>
    <n v="11.056579166666667"/>
    <n v="1791.165825"/>
  </r>
  <r>
    <n v="2130"/>
    <x v="373"/>
    <x v="0"/>
    <s v="Saturno Inc."/>
    <x v="5"/>
    <s v="INV595CW"/>
    <s v="CAD"/>
    <n v="192"/>
    <n v="4.6327875000000009"/>
    <n v="889.49520000000018"/>
  </r>
  <r>
    <n v="2131"/>
    <x v="617"/>
    <x v="1"/>
    <s v="Saturno Inc."/>
    <x v="4"/>
    <s v="INV862AR"/>
    <s v="CAD"/>
    <n v="49"/>
    <n v="11.056579166666667"/>
    <n v="541.77237916666672"/>
  </r>
  <r>
    <n v="2132"/>
    <x v="355"/>
    <x v="0"/>
    <s v="Saturno Inc."/>
    <x v="1"/>
    <s v="INV372TH"/>
    <s v="CAD"/>
    <n v="48"/>
    <n v="4.6327875000000009"/>
    <n v="222.37380000000005"/>
  </r>
  <r>
    <n v="2133"/>
    <x v="515"/>
    <x v="0"/>
    <s v="Saturno Inc."/>
    <x v="7"/>
    <s v="INV859MZ"/>
    <s v="CAD"/>
    <n v="151"/>
    <n v="4.6327875000000009"/>
    <n v="699.55091250000009"/>
  </r>
  <r>
    <n v="2134"/>
    <x v="612"/>
    <x v="1"/>
    <s v="Saturno Inc."/>
    <x v="13"/>
    <s v="INV351CC"/>
    <s v="CAD"/>
    <n v="188"/>
    <n v="11.056579166666667"/>
    <n v="2078.6368833333336"/>
  </r>
  <r>
    <n v="2135"/>
    <x v="488"/>
    <x v="1"/>
    <s v="Saturno Inc."/>
    <x v="6"/>
    <s v="INV601WA"/>
    <s v="CAD"/>
    <n v="80"/>
    <n v="11.056579166666667"/>
    <n v="884.52633333333335"/>
  </r>
  <r>
    <n v="2136"/>
    <x v="580"/>
    <x v="1"/>
    <s v="Saturno Inc."/>
    <x v="19"/>
    <s v="INV182BE"/>
    <s v="CAD"/>
    <n v="125"/>
    <n v="11.056579166666667"/>
    <n v="1382.0723958333333"/>
  </r>
  <r>
    <n v="2137"/>
    <x v="575"/>
    <x v="0"/>
    <s v="Saturno Inc."/>
    <x v="5"/>
    <s v="INV117OV"/>
    <s v="CAD"/>
    <n v="245"/>
    <n v="4.6327875000000009"/>
    <n v="1135.0329375000003"/>
  </r>
  <r>
    <n v="2138"/>
    <x v="526"/>
    <x v="1"/>
    <s v="Saturno Inc."/>
    <x v="19"/>
    <s v="INV798CL"/>
    <s v="CAD"/>
    <n v="280"/>
    <n v="11.056579166666667"/>
    <n v="3095.8421666666668"/>
  </r>
  <r>
    <n v="2139"/>
    <x v="610"/>
    <x v="1"/>
    <s v="Saturno Inc."/>
    <x v="3"/>
    <s v="INV168ZH"/>
    <s v="CAD"/>
    <n v="94"/>
    <n v="11.056579166666667"/>
    <n v="1039.3184416666668"/>
  </r>
  <r>
    <n v="2140"/>
    <x v="514"/>
    <x v="1"/>
    <s v="Saturno Inc."/>
    <x v="5"/>
    <s v="INV102VR"/>
    <s v="CAD"/>
    <n v="59"/>
    <n v="11.056579166666667"/>
    <n v="652.33817083333338"/>
  </r>
  <r>
    <n v="2141"/>
    <x v="548"/>
    <x v="1"/>
    <s v="Saturno Inc."/>
    <x v="5"/>
    <s v="INV284UI"/>
    <s v="CAD"/>
    <n v="121"/>
    <n v="11.056579166666667"/>
    <n v="1337.8460791666666"/>
  </r>
  <r>
    <n v="2142"/>
    <x v="540"/>
    <x v="0"/>
    <s v="Saturno Inc."/>
    <x v="0"/>
    <s v="INV66YS"/>
    <s v="CAD"/>
    <n v="289"/>
    <n v="4.6327875000000009"/>
    <n v="1338.8755875000002"/>
  </r>
  <r>
    <n v="2143"/>
    <x v="509"/>
    <x v="1"/>
    <s v="Saturno Inc."/>
    <x v="7"/>
    <s v="INV648WG"/>
    <s v="CAD"/>
    <n v="85"/>
    <n v="11.056579166666667"/>
    <n v="939.80922916666668"/>
  </r>
  <r>
    <n v="2144"/>
    <x v="535"/>
    <x v="1"/>
    <s v="Saturno Inc."/>
    <x v="14"/>
    <s v="INV556DN"/>
    <s v="CAD"/>
    <n v="221"/>
    <n v="11.056579166666667"/>
    <n v="2443.5039958333336"/>
  </r>
  <r>
    <n v="2145"/>
    <x v="363"/>
    <x v="1"/>
    <s v="Saturno Inc."/>
    <x v="19"/>
    <s v="INV88LS"/>
    <s v="CAD"/>
    <n v="108"/>
    <n v="11.056579166666667"/>
    <n v="1194.1105500000001"/>
  </r>
  <r>
    <n v="2146"/>
    <x v="334"/>
    <x v="0"/>
    <s v="Saturno Inc."/>
    <x v="16"/>
    <s v="INV341EC"/>
    <s v="CAD"/>
    <n v="115"/>
    <n v="4.6327875000000009"/>
    <n v="532.7705625000001"/>
  </r>
  <r>
    <n v="2147"/>
    <x v="539"/>
    <x v="1"/>
    <s v="Saturno Inc."/>
    <x v="13"/>
    <s v="INV663YX"/>
    <s v="CAD"/>
    <n v="136"/>
    <n v="11.056579166666667"/>
    <n v="1503.6947666666667"/>
  </r>
  <r>
    <n v="2148"/>
    <x v="521"/>
    <x v="0"/>
    <s v="Saturno Inc."/>
    <x v="0"/>
    <s v="INV235ZO"/>
    <s v="CAD"/>
    <n v="110"/>
    <n v="4.6327875000000009"/>
    <n v="509.60662500000012"/>
  </r>
  <r>
    <n v="2149"/>
    <x v="446"/>
    <x v="1"/>
    <s v="Saturno Inc."/>
    <x v="1"/>
    <s v="INV586HJ"/>
    <s v="CAD"/>
    <n v="178"/>
    <n v="11.056579166666667"/>
    <n v="1968.0710916666667"/>
  </r>
  <r>
    <n v="2150"/>
    <x v="419"/>
    <x v="1"/>
    <s v="Saturno Inc."/>
    <x v="2"/>
    <s v="INV345QI"/>
    <s v="CAD"/>
    <n v="200"/>
    <n v="11.056579166666667"/>
    <n v="2211.3158333333336"/>
  </r>
  <r>
    <n v="2151"/>
    <x v="378"/>
    <x v="1"/>
    <s v="Saturno Inc."/>
    <x v="9"/>
    <s v="INV907TN"/>
    <s v="CAD"/>
    <n v="184"/>
    <n v="11.056579166666667"/>
    <n v="2034.4105666666667"/>
  </r>
  <r>
    <n v="2152"/>
    <x v="440"/>
    <x v="0"/>
    <s v="Saturno Inc."/>
    <x v="16"/>
    <s v="INV808TI"/>
    <s v="CAD"/>
    <n v="206"/>
    <n v="4.6327875000000009"/>
    <n v="954.35422500000016"/>
  </r>
  <r>
    <n v="2153"/>
    <x v="534"/>
    <x v="0"/>
    <s v="Saturno Inc."/>
    <x v="5"/>
    <s v="INV521CP"/>
    <s v="CAD"/>
    <n v="176"/>
    <n v="4.6327875000000009"/>
    <n v="815.37060000000019"/>
  </r>
  <r>
    <n v="2154"/>
    <x v="636"/>
    <x v="1"/>
    <s v="Saturno Inc."/>
    <x v="10"/>
    <s v="INV758WZ"/>
    <s v="CAD"/>
    <n v="226"/>
    <n v="11.056579166666667"/>
    <n v="2498.7868916666666"/>
  </r>
  <r>
    <n v="2155"/>
    <x v="429"/>
    <x v="1"/>
    <s v="Saturno Inc."/>
    <x v="6"/>
    <s v="INV186GM"/>
    <s v="CAD"/>
    <n v="59"/>
    <n v="11.056579166666667"/>
    <n v="652.33817083333338"/>
  </r>
  <r>
    <n v="2156"/>
    <x v="637"/>
    <x v="1"/>
    <s v="Saturno Inc."/>
    <x v="7"/>
    <s v="INV460MI"/>
    <s v="CAD"/>
    <n v="119"/>
    <n v="11.056579166666667"/>
    <n v="1315.7329208333333"/>
  </r>
  <r>
    <n v="2157"/>
    <x v="511"/>
    <x v="0"/>
    <s v="Saturno Inc."/>
    <x v="8"/>
    <s v="INV255QM"/>
    <s v="CAD"/>
    <n v="256"/>
    <n v="4.6327875000000009"/>
    <n v="1185.9936000000002"/>
  </r>
  <r>
    <n v="2158"/>
    <x v="595"/>
    <x v="1"/>
    <s v="Saturno Inc."/>
    <x v="2"/>
    <s v="INV671MT"/>
    <s v="CAD"/>
    <n v="130"/>
    <n v="11.056579166666667"/>
    <n v="1437.3552916666667"/>
  </r>
  <r>
    <n v="2159"/>
    <x v="629"/>
    <x v="1"/>
    <s v="Saturno Inc."/>
    <x v="10"/>
    <s v="INV514UF"/>
    <s v="CAD"/>
    <n v="122"/>
    <n v="11.056579166666667"/>
    <n v="1348.9026583333334"/>
  </r>
  <r>
    <n v="2160"/>
    <x v="456"/>
    <x v="0"/>
    <s v="Saturno Inc."/>
    <x v="7"/>
    <s v="INV773AV"/>
    <s v="CAD"/>
    <n v="58"/>
    <n v="4.6327875000000009"/>
    <n v="268.70167500000008"/>
  </r>
  <r>
    <n v="2161"/>
    <x v="500"/>
    <x v="0"/>
    <s v="Saturno Inc."/>
    <x v="18"/>
    <s v="INV147WC"/>
    <s v="CAD"/>
    <n v="296"/>
    <n v="4.6327875000000009"/>
    <n v="1371.3051000000003"/>
  </r>
  <r>
    <n v="2162"/>
    <x v="394"/>
    <x v="1"/>
    <s v="Saturno Inc."/>
    <x v="6"/>
    <s v="INV235LB"/>
    <s v="CAD"/>
    <n v="300"/>
    <n v="11.056579166666667"/>
    <n v="3316.9737500000001"/>
  </r>
  <r>
    <n v="2163"/>
    <x v="443"/>
    <x v="1"/>
    <s v="Saturno Inc."/>
    <x v="10"/>
    <s v="INV618YB"/>
    <s v="CAD"/>
    <n v="120"/>
    <n v="11.056579166666667"/>
    <n v="1326.7895000000001"/>
  </r>
  <r>
    <n v="2164"/>
    <x v="497"/>
    <x v="0"/>
    <s v="Saturno Inc."/>
    <x v="0"/>
    <s v="INV521AN"/>
    <s v="CAD"/>
    <n v="229"/>
    <n v="4.6327875000000009"/>
    <n v="1060.9083375000002"/>
  </r>
  <r>
    <n v="2165"/>
    <x v="556"/>
    <x v="1"/>
    <s v="Saturno Inc."/>
    <x v="0"/>
    <s v="INV474NC"/>
    <s v="CAD"/>
    <n v="187"/>
    <n v="11.056579166666667"/>
    <n v="2067.5803041666668"/>
  </r>
  <r>
    <n v="2166"/>
    <x v="520"/>
    <x v="1"/>
    <s v="Saturno Inc."/>
    <x v="8"/>
    <s v="INV693LN"/>
    <s v="CAD"/>
    <n v="79"/>
    <n v="11.056579166666667"/>
    <n v="873.46975416666669"/>
  </r>
  <r>
    <n v="2167"/>
    <x v="517"/>
    <x v="0"/>
    <s v="Saturno Inc."/>
    <x v="3"/>
    <s v="INV687TY"/>
    <s v="CAD"/>
    <n v="56"/>
    <n v="4.6327875000000009"/>
    <n v="259.43610000000007"/>
  </r>
  <r>
    <n v="2168"/>
    <x v="575"/>
    <x v="0"/>
    <s v="Saturno Inc."/>
    <x v="5"/>
    <s v="INV362TV"/>
    <s v="CAD"/>
    <n v="55"/>
    <n v="4.6327875000000009"/>
    <n v="254.80331250000006"/>
  </r>
  <r>
    <n v="2169"/>
    <x v="496"/>
    <x v="0"/>
    <s v="Saturno Inc."/>
    <x v="6"/>
    <s v="INV738PI"/>
    <s v="CAD"/>
    <n v="278"/>
    <n v="4.6327875000000009"/>
    <n v="1287.9149250000003"/>
  </r>
  <r>
    <n v="2170"/>
    <x v="506"/>
    <x v="1"/>
    <s v="Saturno Inc."/>
    <x v="7"/>
    <s v="INV444YW"/>
    <s v="CAD"/>
    <n v="158"/>
    <n v="11.056579166666667"/>
    <n v="1746.9395083333334"/>
  </r>
  <r>
    <n v="2171"/>
    <x v="638"/>
    <x v="1"/>
    <s v="Saturno Inc."/>
    <x v="7"/>
    <s v="INV731GH"/>
    <s v="CAD"/>
    <n v="62"/>
    <n v="11.056579166666667"/>
    <n v="685.50790833333338"/>
  </r>
  <r>
    <n v="2172"/>
    <x v="527"/>
    <x v="1"/>
    <s v="Saturno Inc."/>
    <x v="5"/>
    <s v="INV479SJ"/>
    <s v="CAD"/>
    <n v="145"/>
    <n v="11.056579166666667"/>
    <n v="1603.2039791666668"/>
  </r>
  <r>
    <n v="2173"/>
    <x v="471"/>
    <x v="0"/>
    <s v="Saturno Inc."/>
    <x v="16"/>
    <s v="INV236PA"/>
    <s v="CAD"/>
    <n v="43"/>
    <n v="4.6327875000000009"/>
    <n v="199.20986250000004"/>
  </r>
  <r>
    <n v="2174"/>
    <x v="336"/>
    <x v="1"/>
    <s v="Saturno Inc."/>
    <x v="7"/>
    <s v="INV124BA"/>
    <s v="CAD"/>
    <n v="203"/>
    <n v="11.056579166666667"/>
    <n v="2244.4855708333334"/>
  </r>
  <r>
    <n v="2175"/>
    <x v="620"/>
    <x v="1"/>
    <s v="Saturno Inc."/>
    <x v="4"/>
    <s v="INV217WJ"/>
    <s v="CAD"/>
    <n v="55"/>
    <n v="11.056579166666667"/>
    <n v="608.11185416666672"/>
  </r>
  <r>
    <n v="2176"/>
    <x v="639"/>
    <x v="1"/>
    <s v="Saturno Inc."/>
    <x v="4"/>
    <s v="INV747XP"/>
    <s v="CAD"/>
    <n v="80"/>
    <n v="11.056579166666667"/>
    <n v="884.52633333333335"/>
  </r>
  <r>
    <n v="2177"/>
    <x v="436"/>
    <x v="1"/>
    <s v="Saturno Inc."/>
    <x v="5"/>
    <s v="INV737SX"/>
    <s v="CAD"/>
    <n v="86"/>
    <n v="11.056579166666667"/>
    <n v="950.86580833333335"/>
  </r>
  <r>
    <n v="2178"/>
    <x v="640"/>
    <x v="1"/>
    <s v="Saturno Inc."/>
    <x v="6"/>
    <s v="INV784QD"/>
    <s v="CAD"/>
    <n v="134"/>
    <n v="11.056579166666667"/>
    <n v="1481.5816083333334"/>
  </r>
  <r>
    <n v="2179"/>
    <x v="339"/>
    <x v="0"/>
    <s v="Saturno Inc."/>
    <x v="9"/>
    <s v="INV741TS"/>
    <s v="CAD"/>
    <n v="189"/>
    <n v="4.6327875000000009"/>
    <n v="875.59683750000022"/>
  </r>
  <r>
    <n v="2180"/>
    <x v="412"/>
    <x v="1"/>
    <s v="Saturno Inc."/>
    <x v="1"/>
    <s v="INV766PV"/>
    <s v="CAD"/>
    <n v="245"/>
    <n v="11.056579166666667"/>
    <n v="2708.8618958333336"/>
  </r>
  <r>
    <n v="2181"/>
    <x v="531"/>
    <x v="1"/>
    <s v="Saturno Inc."/>
    <x v="14"/>
    <s v="INV517PS"/>
    <s v="CAD"/>
    <n v="177"/>
    <n v="11.056579166666667"/>
    <n v="1957.0145125000001"/>
  </r>
  <r>
    <n v="2182"/>
    <x v="350"/>
    <x v="1"/>
    <s v="Saturno Inc."/>
    <x v="0"/>
    <s v="INV392TT"/>
    <s v="CAD"/>
    <n v="214"/>
    <n v="11.056579166666667"/>
    <n v="2366.1079416666666"/>
  </r>
  <r>
    <n v="2183"/>
    <x v="475"/>
    <x v="0"/>
    <s v="Saturno Inc."/>
    <x v="6"/>
    <s v="INV501QN"/>
    <s v="CAD"/>
    <n v="269"/>
    <n v="4.6327875000000009"/>
    <n v="1246.2198375000003"/>
  </r>
  <r>
    <n v="2184"/>
    <x v="430"/>
    <x v="1"/>
    <s v="Saturno Inc."/>
    <x v="6"/>
    <s v="INV845DC"/>
    <s v="CAD"/>
    <n v="151"/>
    <n v="11.056579166666667"/>
    <n v="1669.5434541666668"/>
  </r>
  <r>
    <n v="2185"/>
    <x v="486"/>
    <x v="1"/>
    <s v="Saturno Inc."/>
    <x v="19"/>
    <s v="INV446FX"/>
    <s v="CAD"/>
    <n v="225"/>
    <n v="11.056579166666667"/>
    <n v="2487.7303125000003"/>
  </r>
  <r>
    <n v="2186"/>
    <x v="401"/>
    <x v="1"/>
    <s v="Saturno Inc."/>
    <x v="7"/>
    <s v="INV542PM"/>
    <s v="CAD"/>
    <n v="290"/>
    <n v="11.056579166666667"/>
    <n v="3206.4079583333337"/>
  </r>
  <r>
    <n v="2187"/>
    <x v="456"/>
    <x v="0"/>
    <s v="Saturno Inc."/>
    <x v="5"/>
    <s v="INV887SK"/>
    <s v="CAD"/>
    <n v="171"/>
    <n v="4.6327875000000009"/>
    <n v="792.20666250000011"/>
  </r>
  <r>
    <n v="2188"/>
    <x v="538"/>
    <x v="0"/>
    <s v="Saturno Inc."/>
    <x v="6"/>
    <s v="INV227LG"/>
    <s v="CAD"/>
    <n v="92"/>
    <n v="4.6327875000000009"/>
    <n v="426.21645000000007"/>
  </r>
  <r>
    <n v="2189"/>
    <x v="508"/>
    <x v="0"/>
    <s v="Saturno Inc."/>
    <x v="17"/>
    <s v="INV946EO"/>
    <s v="CAD"/>
    <n v="94"/>
    <n v="4.6327875000000009"/>
    <n v="435.48202500000008"/>
  </r>
  <r>
    <n v="2190"/>
    <x v="341"/>
    <x v="1"/>
    <s v="Saturno Inc."/>
    <x v="6"/>
    <s v="INV106ST"/>
    <s v="CAD"/>
    <n v="299"/>
    <n v="11.056579166666667"/>
    <n v="3305.9171708333333"/>
  </r>
  <r>
    <n v="2191"/>
    <x v="365"/>
    <x v="1"/>
    <s v="Saturno Inc."/>
    <x v="3"/>
    <s v="INV324VK"/>
    <s v="CAD"/>
    <n v="200"/>
    <n v="11.056579166666667"/>
    <n v="2211.3158333333336"/>
  </r>
  <r>
    <n v="2192"/>
    <x v="450"/>
    <x v="1"/>
    <s v="Saturno Inc."/>
    <x v="5"/>
    <s v="INV119IY"/>
    <s v="CAD"/>
    <n v="211"/>
    <n v="11.056579166666667"/>
    <n v="2332.9382041666668"/>
  </r>
  <r>
    <n v="2193"/>
    <x v="435"/>
    <x v="1"/>
    <s v="Saturno Inc."/>
    <x v="15"/>
    <s v="INV485QW"/>
    <s v="CAD"/>
    <n v="166"/>
    <n v="11.056579166666667"/>
    <n v="1835.3921416666667"/>
  </r>
  <r>
    <n v="2194"/>
    <x v="578"/>
    <x v="1"/>
    <s v="Saturno Inc."/>
    <x v="6"/>
    <s v="INV647NE"/>
    <s v="CAD"/>
    <n v="265"/>
    <n v="11.056579166666667"/>
    <n v="2929.9934791666669"/>
  </r>
  <r>
    <n v="2195"/>
    <x v="369"/>
    <x v="1"/>
    <s v="Saturno Inc."/>
    <x v="6"/>
    <s v="INV763NF"/>
    <s v="CAD"/>
    <n v="43"/>
    <n v="11.056579166666667"/>
    <n v="475.43290416666667"/>
  </r>
  <r>
    <n v="2196"/>
    <x v="485"/>
    <x v="0"/>
    <s v="Saturno Inc."/>
    <x v="0"/>
    <s v="INV114WA"/>
    <s v="CAD"/>
    <n v="255"/>
    <n v="4.6327875000000009"/>
    <n v="1181.3608125000003"/>
  </r>
  <r>
    <n v="2197"/>
    <x v="612"/>
    <x v="0"/>
    <s v="Saturno Inc."/>
    <x v="3"/>
    <s v="INV384QT"/>
    <s v="CAD"/>
    <n v="260"/>
    <n v="4.6327875000000009"/>
    <n v="1204.5247500000003"/>
  </r>
  <r>
    <n v="2198"/>
    <x v="579"/>
    <x v="1"/>
    <s v="Saturno Inc."/>
    <x v="2"/>
    <s v="INV669CL"/>
    <s v="CAD"/>
    <n v="106"/>
    <n v="11.056579166666667"/>
    <n v="1171.9973916666668"/>
  </r>
  <r>
    <n v="2199"/>
    <x v="363"/>
    <x v="1"/>
    <s v="Saturno Inc."/>
    <x v="12"/>
    <s v="INV644NY"/>
    <s v="CAD"/>
    <n v="183"/>
    <n v="11.056579166666667"/>
    <n v="2023.3539875000001"/>
  </r>
  <r>
    <n v="2200"/>
    <x v="488"/>
    <x v="0"/>
    <s v="Saturno Inc."/>
    <x v="5"/>
    <s v="INV832FF"/>
    <s v="CAD"/>
    <n v="60"/>
    <n v="4.6327875000000009"/>
    <n v="277.96725000000004"/>
  </r>
  <r>
    <n v="2201"/>
    <x v="514"/>
    <x v="1"/>
    <s v="Saturno Inc."/>
    <x v="10"/>
    <s v="INV927BQ"/>
    <s v="CAD"/>
    <n v="256"/>
    <n v="11.056579166666667"/>
    <n v="2830.4842666666668"/>
  </r>
  <r>
    <n v="2202"/>
    <x v="492"/>
    <x v="1"/>
    <s v="Saturno Inc."/>
    <x v="19"/>
    <s v="INV867DF"/>
    <s v="CAD"/>
    <n v="122"/>
    <n v="11.056579166666667"/>
    <n v="1348.9026583333334"/>
  </r>
  <r>
    <n v="2203"/>
    <x v="434"/>
    <x v="1"/>
    <s v="Saturno Inc."/>
    <x v="1"/>
    <s v="INV550LV"/>
    <s v="CAD"/>
    <n v="245"/>
    <n v="11.056579166666667"/>
    <n v="2708.8618958333336"/>
  </r>
  <r>
    <n v="2204"/>
    <x v="465"/>
    <x v="1"/>
    <s v="Saturno Inc."/>
    <x v="6"/>
    <s v="INV880WO"/>
    <s v="CAD"/>
    <n v="158"/>
    <n v="11.056579166666667"/>
    <n v="1746.9395083333334"/>
  </r>
  <r>
    <n v="2205"/>
    <x v="408"/>
    <x v="1"/>
    <s v="Saturno Inc."/>
    <x v="7"/>
    <s v="INV58FX"/>
    <s v="CAD"/>
    <n v="242"/>
    <n v="11.056579166666667"/>
    <n v="2675.6921583333333"/>
  </r>
  <r>
    <n v="2206"/>
    <x v="641"/>
    <x v="1"/>
    <s v="Saturno Inc."/>
    <x v="19"/>
    <s v="INV224CM"/>
    <s v="CAD"/>
    <n v="85"/>
    <n v="11.056579166666667"/>
    <n v="939.80922916666668"/>
  </r>
  <r>
    <n v="2207"/>
    <x v="607"/>
    <x v="1"/>
    <s v="Saturno Inc."/>
    <x v="3"/>
    <s v="INV512DD"/>
    <s v="CAD"/>
    <n v="279"/>
    <n v="11.056579166666667"/>
    <n v="3084.7855875"/>
  </r>
  <r>
    <n v="2208"/>
    <x v="498"/>
    <x v="0"/>
    <s v="Saturno Inc."/>
    <x v="5"/>
    <s v="INV97AP"/>
    <s v="CAD"/>
    <n v="220"/>
    <n v="4.6327875000000009"/>
    <n v="1019.2132500000002"/>
  </r>
  <r>
    <n v="2209"/>
    <x v="377"/>
    <x v="1"/>
    <s v="Saturno Inc."/>
    <x v="2"/>
    <s v="INV335OY"/>
    <s v="CAD"/>
    <n v="217"/>
    <n v="11.056579166666667"/>
    <n v="2399.277679166667"/>
  </r>
  <r>
    <n v="2210"/>
    <x v="550"/>
    <x v="1"/>
    <s v="Saturno Inc."/>
    <x v="4"/>
    <s v="INV933AD"/>
    <s v="CAD"/>
    <n v="151"/>
    <n v="11.056579166666667"/>
    <n v="1669.5434541666668"/>
  </r>
  <r>
    <n v="2211"/>
    <x v="589"/>
    <x v="1"/>
    <s v="Saturno Inc."/>
    <x v="6"/>
    <s v="INV203WP"/>
    <s v="CAD"/>
    <n v="205"/>
    <n v="11.056579166666667"/>
    <n v="2266.598729166667"/>
  </r>
  <r>
    <n v="2212"/>
    <x v="435"/>
    <x v="0"/>
    <s v="Saturno Inc."/>
    <x v="11"/>
    <s v="INV512XJ"/>
    <s v="CAD"/>
    <n v="153"/>
    <n v="4.6327875000000009"/>
    <n v="708.81648750000011"/>
  </r>
  <r>
    <n v="2213"/>
    <x v="466"/>
    <x v="0"/>
    <s v="Saturno Inc."/>
    <x v="7"/>
    <s v="INV483MW"/>
    <s v="CAD"/>
    <n v="270"/>
    <n v="4.6327875000000009"/>
    <n v="1250.8526250000002"/>
  </r>
  <r>
    <n v="2214"/>
    <x v="370"/>
    <x v="1"/>
    <s v="Saturno Inc."/>
    <x v="16"/>
    <s v="INV747IH"/>
    <s v="CAD"/>
    <n v="96"/>
    <n v="11.056579166666667"/>
    <n v="1061.4316000000001"/>
  </r>
  <r>
    <n v="2215"/>
    <x v="347"/>
    <x v="0"/>
    <s v="Saturno Inc."/>
    <x v="5"/>
    <s v="INV416XB"/>
    <s v="CAD"/>
    <n v="161"/>
    <n v="4.6327875000000009"/>
    <n v="745.87878750000016"/>
  </r>
  <r>
    <n v="2216"/>
    <x v="526"/>
    <x v="0"/>
    <s v="Saturno Inc."/>
    <x v="2"/>
    <s v="INV94XS"/>
    <s v="CAD"/>
    <n v="291"/>
    <n v="4.6327875000000009"/>
    <n v="1348.1411625000003"/>
  </r>
  <r>
    <n v="2217"/>
    <x v="417"/>
    <x v="1"/>
    <s v="Saturno Inc."/>
    <x v="6"/>
    <s v="INV397FW"/>
    <s v="CAD"/>
    <n v="279"/>
    <n v="11.056579166666667"/>
    <n v="3084.7855875"/>
  </r>
  <r>
    <n v="2218"/>
    <x v="433"/>
    <x v="0"/>
    <s v="Saturno Inc."/>
    <x v="2"/>
    <s v="INV333RT"/>
    <s v="CAD"/>
    <n v="236"/>
    <n v="4.6327875000000009"/>
    <n v="1093.3378500000001"/>
  </r>
  <r>
    <n v="2219"/>
    <x v="642"/>
    <x v="0"/>
    <s v="Saturno Inc."/>
    <x v="2"/>
    <s v="INV437AT"/>
    <s v="CAD"/>
    <n v="49"/>
    <n v="4.6327875000000009"/>
    <n v="227.00658750000005"/>
  </r>
  <r>
    <n v="2220"/>
    <x v="442"/>
    <x v="1"/>
    <s v="Saturno Inc."/>
    <x v="18"/>
    <s v="INV261VI"/>
    <s v="CAD"/>
    <n v="275"/>
    <n v="11.056579166666667"/>
    <n v="3040.5592708333334"/>
  </r>
  <r>
    <n v="2221"/>
    <x v="363"/>
    <x v="0"/>
    <s v="Saturno Inc."/>
    <x v="2"/>
    <s v="INV51WM"/>
    <s v="CAD"/>
    <n v="147"/>
    <n v="4.6327875000000009"/>
    <n v="681.01976250000018"/>
  </r>
  <r>
    <n v="2222"/>
    <x v="397"/>
    <x v="0"/>
    <s v="Saturno Inc."/>
    <x v="9"/>
    <s v="INV126ST"/>
    <s v="CAD"/>
    <n v="277"/>
    <n v="4.6327875000000009"/>
    <n v="1283.2821375000003"/>
  </r>
  <r>
    <n v="2223"/>
    <x v="391"/>
    <x v="0"/>
    <s v="Saturno Inc."/>
    <x v="9"/>
    <s v="INV821XS"/>
    <s v="CAD"/>
    <n v="40"/>
    <n v="4.6327875000000009"/>
    <n v="185.31150000000002"/>
  </r>
  <r>
    <n v="2224"/>
    <x v="548"/>
    <x v="1"/>
    <s v="Saturno Inc."/>
    <x v="3"/>
    <s v="INV884DP"/>
    <s v="CAD"/>
    <n v="169"/>
    <n v="11.056579166666667"/>
    <n v="1868.5618791666668"/>
  </r>
  <r>
    <n v="2225"/>
    <x v="478"/>
    <x v="1"/>
    <s v="Saturno Inc."/>
    <x v="0"/>
    <s v="INV977KL"/>
    <s v="CAD"/>
    <n v="106"/>
    <n v="11.056579166666667"/>
    <n v="1171.9973916666668"/>
  </r>
  <r>
    <n v="2226"/>
    <x v="643"/>
    <x v="1"/>
    <s v="Saturno Inc."/>
    <x v="1"/>
    <s v="INV444SP"/>
    <s v="CAD"/>
    <n v="139"/>
    <n v="11.056579166666667"/>
    <n v="1536.8645041666668"/>
  </r>
  <r>
    <n v="2227"/>
    <x v="436"/>
    <x v="1"/>
    <s v="Saturno Inc."/>
    <x v="3"/>
    <s v="INV61QR"/>
    <s v="CAD"/>
    <n v="203"/>
    <n v="11.056579166666667"/>
    <n v="2244.4855708333334"/>
  </r>
  <r>
    <n v="2228"/>
    <x v="338"/>
    <x v="1"/>
    <s v="Saturno Inc."/>
    <x v="5"/>
    <s v="INV706ED"/>
    <s v="CAD"/>
    <n v="296"/>
    <n v="11.056579166666667"/>
    <n v="3272.7474333333334"/>
  </r>
  <r>
    <n v="2229"/>
    <x v="498"/>
    <x v="1"/>
    <s v="Saturno Inc."/>
    <x v="17"/>
    <s v="INV646DZ"/>
    <s v="CAD"/>
    <n v="105"/>
    <n v="11.056579166666667"/>
    <n v="1160.9408125"/>
  </r>
  <r>
    <n v="2230"/>
    <x v="478"/>
    <x v="1"/>
    <s v="Saturno Inc."/>
    <x v="0"/>
    <s v="INV386BK"/>
    <s v="CAD"/>
    <n v="225"/>
    <n v="11.056579166666667"/>
    <n v="2487.7303125000003"/>
  </r>
  <r>
    <n v="2231"/>
    <x v="627"/>
    <x v="1"/>
    <s v="Saturno Inc."/>
    <x v="0"/>
    <s v="INV185WN"/>
    <s v="CAD"/>
    <n v="240"/>
    <n v="11.056579166666667"/>
    <n v="2653.5790000000002"/>
  </r>
  <r>
    <n v="2232"/>
    <x v="407"/>
    <x v="1"/>
    <s v="Saturno Inc."/>
    <x v="2"/>
    <s v="INV431DO"/>
    <s v="CAD"/>
    <n v="208"/>
    <n v="11.056579166666667"/>
    <n v="2299.7684666666669"/>
  </r>
  <r>
    <n v="2233"/>
    <x v="487"/>
    <x v="1"/>
    <s v="Saturno Inc."/>
    <x v="6"/>
    <s v="INV483BW"/>
    <s v="CAD"/>
    <n v="241"/>
    <n v="11.056579166666667"/>
    <n v="2664.635579166667"/>
  </r>
  <r>
    <n v="2234"/>
    <x v="592"/>
    <x v="1"/>
    <s v="Saturno Inc."/>
    <x v="2"/>
    <s v="INV834WH"/>
    <s v="CAD"/>
    <n v="171"/>
    <n v="11.056579166666667"/>
    <n v="1890.6750375000001"/>
  </r>
  <r>
    <n v="2235"/>
    <x v="449"/>
    <x v="0"/>
    <s v="Saturno Inc."/>
    <x v="5"/>
    <s v="INV753WR"/>
    <s v="CAD"/>
    <n v="91"/>
    <n v="4.6327875000000009"/>
    <n v="421.58366250000006"/>
  </r>
  <r>
    <n v="2236"/>
    <x v="630"/>
    <x v="1"/>
    <s v="Saturno Inc."/>
    <x v="1"/>
    <s v="INV190JB"/>
    <s v="CAD"/>
    <n v="98"/>
    <n v="11.056579166666667"/>
    <n v="1083.5447583333334"/>
  </r>
  <r>
    <n v="2237"/>
    <x v="496"/>
    <x v="1"/>
    <s v="Saturno Inc."/>
    <x v="2"/>
    <s v="INV725HO"/>
    <s v="CAD"/>
    <n v="103"/>
    <n v="11.056579166666667"/>
    <n v="1138.8276541666667"/>
  </r>
  <r>
    <n v="2238"/>
    <x v="380"/>
    <x v="0"/>
    <s v="Saturno Inc."/>
    <x v="1"/>
    <s v="INV894PI"/>
    <s v="CAD"/>
    <n v="93"/>
    <n v="4.6327875000000009"/>
    <n v="430.84923750000007"/>
  </r>
  <r>
    <n v="2239"/>
    <x v="362"/>
    <x v="1"/>
    <s v="Saturno Inc."/>
    <x v="6"/>
    <s v="INV762ND"/>
    <s v="CAD"/>
    <n v="289"/>
    <n v="11.056579166666667"/>
    <n v="3195.3513791666669"/>
  </r>
  <r>
    <n v="2240"/>
    <x v="469"/>
    <x v="0"/>
    <s v="Saturno Inc."/>
    <x v="13"/>
    <s v="INV709FS"/>
    <s v="CAD"/>
    <n v="121"/>
    <n v="4.6327875000000009"/>
    <n v="560.56728750000013"/>
  </r>
  <r>
    <n v="2241"/>
    <x v="376"/>
    <x v="0"/>
    <s v="Saturno Inc."/>
    <x v="6"/>
    <s v="INV47OR"/>
    <s v="CAD"/>
    <n v="140"/>
    <n v="4.6327875000000009"/>
    <n v="648.59025000000008"/>
  </r>
  <r>
    <n v="2242"/>
    <x v="443"/>
    <x v="1"/>
    <s v="Saturno Inc."/>
    <x v="13"/>
    <s v="INV947KQ"/>
    <s v="CAD"/>
    <n v="298"/>
    <n v="11.056579166666667"/>
    <n v="3294.860591666667"/>
  </r>
  <r>
    <n v="2243"/>
    <x v="363"/>
    <x v="1"/>
    <s v="Saturno Inc."/>
    <x v="5"/>
    <s v="INV25OU"/>
    <s v="CAD"/>
    <n v="126"/>
    <n v="11.056579166666667"/>
    <n v="1393.1289750000001"/>
  </r>
  <r>
    <n v="2244"/>
    <x v="644"/>
    <x v="1"/>
    <s v="Saturno Inc."/>
    <x v="2"/>
    <s v="INV366KZ"/>
    <s v="CAD"/>
    <n v="215"/>
    <n v="11.056579166666667"/>
    <n v="2377.1645208333334"/>
  </r>
  <r>
    <n v="2245"/>
    <x v="578"/>
    <x v="1"/>
    <s v="Saturno Inc."/>
    <x v="0"/>
    <s v="INV881FZ"/>
    <s v="CAD"/>
    <n v="91"/>
    <n v="11.056579166666667"/>
    <n v="1006.1487041666667"/>
  </r>
  <r>
    <n v="2246"/>
    <x v="459"/>
    <x v="0"/>
    <s v="Saturno Inc."/>
    <x v="12"/>
    <s v="INV496RT"/>
    <s v="CAD"/>
    <n v="200"/>
    <n v="4.6327875000000009"/>
    <n v="926.55750000000023"/>
  </r>
  <r>
    <n v="2247"/>
    <x v="452"/>
    <x v="1"/>
    <s v="Saturno Inc."/>
    <x v="4"/>
    <s v="INV845JA"/>
    <s v="CAD"/>
    <n v="193"/>
    <n v="11.056579166666667"/>
    <n v="2133.919779166667"/>
  </r>
  <r>
    <n v="2248"/>
    <x v="389"/>
    <x v="1"/>
    <s v="Saturno Inc."/>
    <x v="10"/>
    <s v="INV474QX"/>
    <s v="CAD"/>
    <n v="98"/>
    <n v="11.056579166666667"/>
    <n v="1083.5447583333334"/>
  </r>
  <r>
    <n v="2249"/>
    <x v="344"/>
    <x v="0"/>
    <s v="Saturno Inc."/>
    <x v="2"/>
    <s v="INV518YZ"/>
    <s v="CAD"/>
    <n v="280"/>
    <n v="4.6327875000000009"/>
    <n v="1297.1805000000002"/>
  </r>
  <r>
    <n v="2250"/>
    <x v="380"/>
    <x v="1"/>
    <s v="Saturno Inc."/>
    <x v="8"/>
    <s v="INV306XY"/>
    <s v="CAD"/>
    <n v="163"/>
    <n v="11.056579166666667"/>
    <n v="1802.2224041666668"/>
  </r>
  <r>
    <n v="2251"/>
    <x v="355"/>
    <x v="1"/>
    <s v="Saturno Inc."/>
    <x v="2"/>
    <s v="INV195PD"/>
    <s v="CAD"/>
    <n v="114"/>
    <n v="11.056579166666667"/>
    <n v="1260.4500250000001"/>
  </r>
  <r>
    <n v="2252"/>
    <x v="397"/>
    <x v="0"/>
    <s v="Saturno Inc."/>
    <x v="9"/>
    <s v="INV335CT"/>
    <s v="CAD"/>
    <n v="201"/>
    <n v="4.6327875000000009"/>
    <n v="931.19028750000018"/>
  </r>
  <r>
    <n v="2253"/>
    <x v="490"/>
    <x v="0"/>
    <s v="Saturno Inc."/>
    <x v="0"/>
    <s v="INV700SN"/>
    <s v="CAD"/>
    <n v="144"/>
    <n v="4.6327875000000009"/>
    <n v="667.12140000000011"/>
  </r>
  <r>
    <n v="2254"/>
    <x v="645"/>
    <x v="1"/>
    <s v="Saturno Inc."/>
    <x v="0"/>
    <s v="INV853MX"/>
    <s v="CAD"/>
    <n v="210"/>
    <n v="11.056579166666667"/>
    <n v="2321.881625"/>
  </r>
  <r>
    <n v="2255"/>
    <x v="646"/>
    <x v="1"/>
    <s v="Saturno Inc."/>
    <x v="3"/>
    <s v="INV53JO"/>
    <s v="CAD"/>
    <n v="230"/>
    <n v="11.056579166666667"/>
    <n v="2543.0132083333333"/>
  </r>
  <r>
    <n v="2256"/>
    <x v="539"/>
    <x v="0"/>
    <s v="Saturno Inc."/>
    <x v="2"/>
    <s v="INV348AW"/>
    <s v="CAD"/>
    <n v="158"/>
    <n v="4.6327875000000009"/>
    <n v="731.9804250000002"/>
  </r>
  <r>
    <n v="2257"/>
    <x v="362"/>
    <x v="1"/>
    <s v="Saturno Inc."/>
    <x v="8"/>
    <s v="INV597NS"/>
    <s v="CAD"/>
    <n v="259"/>
    <n v="11.056579166666667"/>
    <n v="2863.6540041666667"/>
  </r>
  <r>
    <n v="2258"/>
    <x v="434"/>
    <x v="1"/>
    <s v="Saturno Inc."/>
    <x v="6"/>
    <s v="INV785HN"/>
    <s v="CAD"/>
    <n v="126"/>
    <n v="11.056579166666667"/>
    <n v="1393.1289750000001"/>
  </r>
  <r>
    <n v="2259"/>
    <x v="471"/>
    <x v="0"/>
    <s v="Saturno Inc."/>
    <x v="3"/>
    <s v="INV955IE"/>
    <s v="CAD"/>
    <n v="111"/>
    <n v="4.6327875000000009"/>
    <n v="514.23941250000007"/>
  </r>
  <r>
    <n v="2260"/>
    <x v="405"/>
    <x v="1"/>
    <s v="Saturno Inc."/>
    <x v="2"/>
    <s v="INV81WE"/>
    <s v="CAD"/>
    <n v="122"/>
    <n v="11.056579166666667"/>
    <n v="1348.9026583333334"/>
  </r>
  <r>
    <n v="2261"/>
    <x v="647"/>
    <x v="1"/>
    <s v="Saturno Inc."/>
    <x v="4"/>
    <s v="INV856KU"/>
    <s v="CAD"/>
    <n v="151"/>
    <n v="11.056579166666667"/>
    <n v="1669.5434541666668"/>
  </r>
  <r>
    <n v="2262"/>
    <x v="346"/>
    <x v="1"/>
    <s v="Saturno Inc."/>
    <x v="0"/>
    <s v="INV773PE"/>
    <s v="CAD"/>
    <n v="235"/>
    <n v="11.056579166666667"/>
    <n v="2598.2961041666667"/>
  </r>
  <r>
    <n v="2263"/>
    <x v="408"/>
    <x v="0"/>
    <s v="Saturno Inc."/>
    <x v="7"/>
    <s v="INV341VV"/>
    <s v="CAD"/>
    <n v="106"/>
    <n v="4.6327875000000009"/>
    <n v="491.0754750000001"/>
  </r>
  <r>
    <n v="2264"/>
    <x v="469"/>
    <x v="0"/>
    <s v="Saturno Inc."/>
    <x v="6"/>
    <s v="INV609KU"/>
    <s v="CAD"/>
    <n v="163"/>
    <n v="4.6327875000000009"/>
    <n v="755.14436250000017"/>
  </r>
  <r>
    <n v="2265"/>
    <x v="648"/>
    <x v="0"/>
    <s v="Saturno Inc."/>
    <x v="6"/>
    <s v="INV238FH"/>
    <s v="CAD"/>
    <n v="169"/>
    <n v="4.6327875000000009"/>
    <n v="782.94108750000021"/>
  </r>
  <r>
    <n v="2266"/>
    <x v="532"/>
    <x v="1"/>
    <s v="Saturno Inc."/>
    <x v="0"/>
    <s v="INV590RV"/>
    <s v="CAD"/>
    <n v="137"/>
    <n v="11.056579166666667"/>
    <n v="1514.7513458333335"/>
  </r>
  <r>
    <n v="2267"/>
    <x v="625"/>
    <x v="1"/>
    <s v="Saturno Inc."/>
    <x v="5"/>
    <s v="INV824OD"/>
    <s v="CAD"/>
    <n v="276"/>
    <n v="11.056579166666667"/>
    <n v="3051.6158500000001"/>
  </r>
  <r>
    <n v="2268"/>
    <x v="550"/>
    <x v="1"/>
    <s v="Saturno Inc."/>
    <x v="6"/>
    <s v="INV897DR"/>
    <s v="CAD"/>
    <n v="63"/>
    <n v="11.056579166666667"/>
    <n v="696.56448750000004"/>
  </r>
  <r>
    <n v="2269"/>
    <x v="572"/>
    <x v="0"/>
    <s v="Saturno Inc."/>
    <x v="8"/>
    <s v="INV206RF"/>
    <s v="CAD"/>
    <n v="81"/>
    <n v="4.6327875000000009"/>
    <n v="375.25578750000005"/>
  </r>
  <r>
    <n v="2270"/>
    <x v="439"/>
    <x v="1"/>
    <s v="Saturno Inc."/>
    <x v="5"/>
    <s v="INV249WH"/>
    <s v="CAD"/>
    <n v="281"/>
    <n v="11.056579166666667"/>
    <n v="3106.8987458333336"/>
  </r>
  <r>
    <n v="2271"/>
    <x v="447"/>
    <x v="1"/>
    <s v="Saturno Inc."/>
    <x v="5"/>
    <s v="INV16PG"/>
    <s v="CAD"/>
    <n v="66"/>
    <n v="11.056579166666667"/>
    <n v="729.73422500000004"/>
  </r>
  <r>
    <n v="2272"/>
    <x v="363"/>
    <x v="1"/>
    <s v="Saturno Inc."/>
    <x v="6"/>
    <s v="INV821UV"/>
    <s v="CAD"/>
    <n v="78"/>
    <n v="11.056579166666667"/>
    <n v="862.41317500000002"/>
  </r>
  <r>
    <n v="2273"/>
    <x v="346"/>
    <x v="0"/>
    <s v="Saturno Inc."/>
    <x v="6"/>
    <s v="INV885KX"/>
    <s v="CAD"/>
    <n v="294"/>
    <n v="4.6327875000000009"/>
    <n v="1362.0395250000004"/>
  </r>
  <r>
    <n v="2274"/>
    <x v="500"/>
    <x v="0"/>
    <s v="Saturno Inc."/>
    <x v="13"/>
    <s v="INV21YH"/>
    <s v="CAD"/>
    <n v="202"/>
    <n v="4.6327875000000009"/>
    <n v="935.82307500000024"/>
  </r>
  <r>
    <n v="2275"/>
    <x v="350"/>
    <x v="1"/>
    <s v="Saturno Inc."/>
    <x v="13"/>
    <s v="INV105HJ"/>
    <s v="CAD"/>
    <n v="216"/>
    <n v="11.056579166666667"/>
    <n v="2388.2211000000002"/>
  </r>
  <r>
    <n v="2276"/>
    <x v="570"/>
    <x v="0"/>
    <s v="Saturno Inc."/>
    <x v="0"/>
    <s v="INV486LS"/>
    <s v="CAD"/>
    <n v="99"/>
    <n v="4.6327875000000009"/>
    <n v="458.64596250000011"/>
  </r>
  <r>
    <n v="2277"/>
    <x v="520"/>
    <x v="1"/>
    <s v="Saturno Inc."/>
    <x v="6"/>
    <s v="INV906DZ"/>
    <s v="CAD"/>
    <n v="193"/>
    <n v="11.056579166666667"/>
    <n v="2133.919779166667"/>
  </r>
  <r>
    <n v="2278"/>
    <x v="649"/>
    <x v="0"/>
    <s v="Saturno Inc."/>
    <x v="5"/>
    <s v="INV623VY"/>
    <s v="CAD"/>
    <n v="148"/>
    <n v="4.6327875000000009"/>
    <n v="685.65255000000013"/>
  </r>
  <r>
    <n v="2279"/>
    <x v="534"/>
    <x v="1"/>
    <s v="Saturno Inc."/>
    <x v="3"/>
    <s v="INV50AT"/>
    <s v="CAD"/>
    <n v="262"/>
    <n v="11.056579166666667"/>
    <n v="2896.823741666667"/>
  </r>
  <r>
    <n v="2280"/>
    <x v="523"/>
    <x v="0"/>
    <s v="Saturno Inc."/>
    <x v="4"/>
    <s v="INV216MA"/>
    <s v="CAD"/>
    <n v="287"/>
    <n v="4.6327875000000009"/>
    <n v="1329.6100125000003"/>
  </r>
  <r>
    <n v="2281"/>
    <x v="376"/>
    <x v="1"/>
    <s v="Saturno Inc."/>
    <x v="6"/>
    <s v="INV37UX"/>
    <s v="CAD"/>
    <n v="244"/>
    <n v="11.056579166666667"/>
    <n v="2697.8053166666668"/>
  </r>
  <r>
    <n v="2282"/>
    <x v="437"/>
    <x v="0"/>
    <s v="Saturno Inc."/>
    <x v="6"/>
    <s v="INV363XU"/>
    <s v="CAD"/>
    <n v="174"/>
    <n v="4.6327875000000009"/>
    <n v="806.10502500000018"/>
  </r>
  <r>
    <n v="2283"/>
    <x v="474"/>
    <x v="0"/>
    <s v="Saturno Inc."/>
    <x v="2"/>
    <s v="INV604IU"/>
    <s v="CAD"/>
    <n v="264"/>
    <n v="4.6327875000000009"/>
    <n v="1223.0559000000003"/>
  </r>
  <r>
    <n v="2284"/>
    <x v="571"/>
    <x v="1"/>
    <s v="Saturno Inc."/>
    <x v="2"/>
    <s v="INV406OF"/>
    <s v="CAD"/>
    <n v="216"/>
    <n v="11.056579166666667"/>
    <n v="2388.2211000000002"/>
  </r>
  <r>
    <n v="2285"/>
    <x v="497"/>
    <x v="1"/>
    <s v="Saturno Inc."/>
    <x v="10"/>
    <s v="INV860VX"/>
    <s v="CAD"/>
    <n v="138"/>
    <n v="11.056579166666667"/>
    <n v="1525.8079250000001"/>
  </r>
  <r>
    <n v="2286"/>
    <x v="384"/>
    <x v="0"/>
    <s v="Saturno Inc."/>
    <x v="8"/>
    <s v="INV403RK"/>
    <s v="CAD"/>
    <n v="241"/>
    <n v="4.6327875000000009"/>
    <n v="1116.5017875000003"/>
  </r>
  <r>
    <n v="2287"/>
    <x v="398"/>
    <x v="0"/>
    <s v="Saturno Inc."/>
    <x v="8"/>
    <s v="INV544FF"/>
    <s v="CAD"/>
    <n v="282"/>
    <n v="4.6327875000000009"/>
    <n v="1306.4460750000003"/>
  </r>
  <r>
    <n v="2288"/>
    <x v="621"/>
    <x v="1"/>
    <s v="Saturno Inc."/>
    <x v="0"/>
    <s v="INV347DT"/>
    <s v="CAD"/>
    <n v="168"/>
    <n v="11.056579166666667"/>
    <n v="1857.5053"/>
  </r>
  <r>
    <n v="2289"/>
    <x v="439"/>
    <x v="0"/>
    <s v="Saturno Inc."/>
    <x v="13"/>
    <s v="INV413TM"/>
    <s v="CAD"/>
    <n v="74"/>
    <n v="4.6327875000000009"/>
    <n v="342.82627500000007"/>
  </r>
  <r>
    <n v="2290"/>
    <x v="378"/>
    <x v="1"/>
    <s v="Saturno Inc."/>
    <x v="10"/>
    <s v="INV426QU"/>
    <s v="CAD"/>
    <n v="123"/>
    <n v="11.056579166666667"/>
    <n v="1359.9592375"/>
  </r>
  <r>
    <n v="2291"/>
    <x v="346"/>
    <x v="1"/>
    <s v="Saturno Inc."/>
    <x v="0"/>
    <s v="INV534VK"/>
    <s v="CAD"/>
    <n v="144"/>
    <n v="11.056579166666667"/>
    <n v="1592.1474000000001"/>
  </r>
  <r>
    <n v="2292"/>
    <x v="585"/>
    <x v="0"/>
    <s v="Saturno Inc."/>
    <x v="3"/>
    <s v="INV838ES"/>
    <s v="CAD"/>
    <n v="220"/>
    <n v="4.6327875000000009"/>
    <n v="1019.2132500000002"/>
  </r>
  <r>
    <n v="2293"/>
    <x v="626"/>
    <x v="1"/>
    <s v="Saturno Inc."/>
    <x v="14"/>
    <s v="INV496VL"/>
    <s v="CAD"/>
    <n v="57"/>
    <n v="11.056579166666667"/>
    <n v="630.22501250000005"/>
  </r>
  <r>
    <n v="2294"/>
    <x v="372"/>
    <x v="0"/>
    <s v="Saturno Inc."/>
    <x v="5"/>
    <s v="INV289ZQ"/>
    <s v="CAD"/>
    <n v="125"/>
    <n v="4.6327875000000009"/>
    <n v="579.09843750000016"/>
  </r>
  <r>
    <n v="2295"/>
    <x v="514"/>
    <x v="0"/>
    <s v="Saturno Inc."/>
    <x v="5"/>
    <s v="INV677ON"/>
    <s v="CAD"/>
    <n v="201"/>
    <n v="4.6327875000000009"/>
    <n v="931.19028750000018"/>
  </r>
  <r>
    <n v="2296"/>
    <x v="457"/>
    <x v="1"/>
    <s v="Saturno Inc."/>
    <x v="3"/>
    <s v="INV761NH"/>
    <s v="CAD"/>
    <n v="217"/>
    <n v="11.056579166666667"/>
    <n v="2399.277679166667"/>
  </r>
  <r>
    <n v="2297"/>
    <x v="406"/>
    <x v="0"/>
    <s v="Saturno Inc."/>
    <x v="0"/>
    <s v="INV802LO"/>
    <s v="CAD"/>
    <n v="297"/>
    <n v="4.6327875000000009"/>
    <n v="1375.9378875000002"/>
  </r>
  <r>
    <n v="2298"/>
    <x v="650"/>
    <x v="1"/>
    <s v="Saturno Inc."/>
    <x v="9"/>
    <s v="INV75EG"/>
    <s v="CAD"/>
    <n v="246"/>
    <n v="11.056579166666667"/>
    <n v="2719.9184749999999"/>
  </r>
  <r>
    <n v="2299"/>
    <x v="569"/>
    <x v="0"/>
    <s v="Saturno Inc."/>
    <x v="9"/>
    <s v="INV881JA"/>
    <s v="CAD"/>
    <n v="231"/>
    <n v="4.6327875000000009"/>
    <n v="1070.1739125000001"/>
  </r>
  <r>
    <n v="2300"/>
    <x v="476"/>
    <x v="1"/>
    <s v="Saturno Inc."/>
    <x v="4"/>
    <s v="INV170CZ"/>
    <s v="CAD"/>
    <n v="171"/>
    <n v="11.056579166666667"/>
    <n v="1890.6750375000001"/>
  </r>
  <r>
    <n v="2301"/>
    <x v="581"/>
    <x v="1"/>
    <s v="Saturno Inc."/>
    <x v="2"/>
    <s v="INV595SI"/>
    <s v="CAD"/>
    <n v="73"/>
    <n v="11.056579166666667"/>
    <n v="807.1302791666667"/>
  </r>
  <r>
    <n v="2302"/>
    <x v="537"/>
    <x v="1"/>
    <s v="Saturno Inc."/>
    <x v="2"/>
    <s v="INV758EG"/>
    <s v="CAD"/>
    <n v="175"/>
    <n v="11.056579166666667"/>
    <n v="1934.9013541666668"/>
  </r>
  <r>
    <n v="2303"/>
    <x v="619"/>
    <x v="0"/>
    <s v="Saturno Inc."/>
    <x v="9"/>
    <s v="INV859PP"/>
    <s v="CAD"/>
    <n v="85"/>
    <n v="4.6327875000000009"/>
    <n v="393.78693750000008"/>
  </r>
  <r>
    <n v="2304"/>
    <x v="528"/>
    <x v="1"/>
    <s v="Saturno Inc."/>
    <x v="1"/>
    <s v="INV862WA"/>
    <s v="CAD"/>
    <n v="48"/>
    <n v="11.056579166666667"/>
    <n v="530.71580000000006"/>
  </r>
  <r>
    <n v="2305"/>
    <x v="514"/>
    <x v="1"/>
    <s v="Saturno Inc."/>
    <x v="6"/>
    <s v="INV858GF"/>
    <s v="CAD"/>
    <n v="170"/>
    <n v="11.056579166666667"/>
    <n v="1879.6184583333334"/>
  </r>
  <r>
    <n v="2306"/>
    <x v="534"/>
    <x v="0"/>
    <s v="Saturno Inc."/>
    <x v="9"/>
    <s v="INV565MZ"/>
    <s v="CAD"/>
    <n v="106"/>
    <n v="4.6327875000000009"/>
    <n v="491.0754750000001"/>
  </r>
  <r>
    <n v="2307"/>
    <x v="476"/>
    <x v="0"/>
    <s v="Saturno Inc."/>
    <x v="10"/>
    <s v="INV226AQ"/>
    <s v="CAD"/>
    <n v="83"/>
    <n v="4.6327875000000009"/>
    <n v="384.52136250000007"/>
  </r>
  <r>
    <n v="2308"/>
    <x v="494"/>
    <x v="1"/>
    <s v="Saturno Inc."/>
    <x v="2"/>
    <s v="INV594QC"/>
    <s v="CAD"/>
    <n v="244"/>
    <n v="11.056579166666667"/>
    <n v="2697.8053166666668"/>
  </r>
  <r>
    <n v="2309"/>
    <x v="523"/>
    <x v="0"/>
    <s v="Saturno Inc."/>
    <x v="6"/>
    <s v="INV821BQ"/>
    <s v="CAD"/>
    <n v="243"/>
    <n v="4.6327875000000009"/>
    <n v="1125.7673625000002"/>
  </r>
  <r>
    <n v="2310"/>
    <x v="542"/>
    <x v="1"/>
    <s v="Saturno Inc."/>
    <x v="0"/>
    <s v="INV953QR"/>
    <s v="CAD"/>
    <n v="63"/>
    <n v="11.056579166666667"/>
    <n v="696.56448750000004"/>
  </r>
  <r>
    <n v="2311"/>
    <x v="488"/>
    <x v="1"/>
    <s v="Saturno Inc."/>
    <x v="14"/>
    <s v="INV924RJ"/>
    <s v="CAD"/>
    <n v="158"/>
    <n v="11.056579166666667"/>
    <n v="1746.9395083333334"/>
  </r>
  <r>
    <n v="2312"/>
    <x v="649"/>
    <x v="1"/>
    <s v="Saturno Inc."/>
    <x v="5"/>
    <s v="INV826AL"/>
    <s v="CAD"/>
    <n v="92"/>
    <n v="11.056579166666667"/>
    <n v="1017.2052833333333"/>
  </r>
  <r>
    <n v="2313"/>
    <x v="508"/>
    <x v="1"/>
    <s v="Saturno Inc."/>
    <x v="3"/>
    <s v="INV548CF"/>
    <s v="CAD"/>
    <n v="126"/>
    <n v="11.056579166666667"/>
    <n v="1393.1289750000001"/>
  </r>
  <r>
    <n v="2314"/>
    <x v="362"/>
    <x v="1"/>
    <s v="Saturno Inc."/>
    <x v="3"/>
    <s v="INV42AM"/>
    <s v="CAD"/>
    <n v="279"/>
    <n v="11.056579166666667"/>
    <n v="3084.7855875"/>
  </r>
  <r>
    <n v="2315"/>
    <x v="502"/>
    <x v="1"/>
    <s v="Saturno Inc."/>
    <x v="0"/>
    <s v="INV508QR"/>
    <s v="CAD"/>
    <n v="233"/>
    <n v="11.056579166666667"/>
    <n v="2576.1829458333336"/>
  </r>
  <r>
    <n v="2316"/>
    <x v="518"/>
    <x v="1"/>
    <s v="Saturno Inc."/>
    <x v="9"/>
    <s v="INV987KI"/>
    <s v="CAD"/>
    <n v="202"/>
    <n v="11.056579166666667"/>
    <n v="2233.4289916666667"/>
  </r>
  <r>
    <n v="2317"/>
    <x v="589"/>
    <x v="1"/>
    <s v="Saturno Inc."/>
    <x v="6"/>
    <s v="INV417LQ"/>
    <s v="CAD"/>
    <n v="118"/>
    <n v="11.056579166666667"/>
    <n v="1304.6763416666668"/>
  </r>
  <r>
    <n v="2318"/>
    <x v="342"/>
    <x v="1"/>
    <s v="Saturno Inc."/>
    <x v="4"/>
    <s v="INV637OL"/>
    <s v="CAD"/>
    <n v="239"/>
    <n v="11.056579166666667"/>
    <n v="2642.5224208333334"/>
  </r>
  <r>
    <n v="2319"/>
    <x v="438"/>
    <x v="1"/>
    <s v="Saturno Inc."/>
    <x v="19"/>
    <s v="INV899PA"/>
    <s v="CAD"/>
    <n v="124"/>
    <n v="11.056579166666667"/>
    <n v="1371.0158166666668"/>
  </r>
  <r>
    <n v="2320"/>
    <x v="607"/>
    <x v="0"/>
    <s v="Saturno Inc."/>
    <x v="0"/>
    <s v="INV407EM"/>
    <s v="CAD"/>
    <n v="207"/>
    <n v="4.6327875000000009"/>
    <n v="958.98701250000022"/>
  </r>
  <r>
    <n v="2321"/>
    <x v="531"/>
    <x v="1"/>
    <s v="Saturno Inc."/>
    <x v="2"/>
    <s v="INV440UG"/>
    <s v="CAD"/>
    <n v="68"/>
    <n v="11.056579166666667"/>
    <n v="751.84738333333337"/>
  </r>
  <r>
    <n v="2322"/>
    <x v="346"/>
    <x v="1"/>
    <s v="Saturno Inc."/>
    <x v="7"/>
    <s v="INV115FL"/>
    <s v="CAD"/>
    <n v="277"/>
    <n v="11.056579166666667"/>
    <n v="3062.6724291666669"/>
  </r>
  <r>
    <n v="2323"/>
    <x v="383"/>
    <x v="0"/>
    <s v="Saturno Inc."/>
    <x v="12"/>
    <s v="INV432AL"/>
    <s v="CAD"/>
    <n v="200"/>
    <n v="4.6327875000000009"/>
    <n v="926.55750000000023"/>
  </r>
  <r>
    <n v="2324"/>
    <x v="386"/>
    <x v="1"/>
    <s v="Saturno Inc."/>
    <x v="13"/>
    <s v="INV393QR"/>
    <s v="CAD"/>
    <n v="52"/>
    <n v="11.056579166666667"/>
    <n v="574.94211666666672"/>
  </r>
  <r>
    <n v="2325"/>
    <x v="461"/>
    <x v="1"/>
    <s v="Saturno Inc."/>
    <x v="4"/>
    <s v="INV499AS"/>
    <s v="CAD"/>
    <n v="158"/>
    <n v="11.056579166666667"/>
    <n v="1746.9395083333334"/>
  </r>
  <r>
    <n v="2326"/>
    <x v="404"/>
    <x v="0"/>
    <s v="Saturno Inc."/>
    <x v="15"/>
    <s v="INV355ZV"/>
    <s v="CAD"/>
    <n v="256"/>
    <n v="4.6327875000000009"/>
    <n v="1185.9936000000002"/>
  </r>
  <r>
    <n v="2327"/>
    <x v="648"/>
    <x v="0"/>
    <s v="Saturno Inc."/>
    <x v="7"/>
    <s v="INV379GK"/>
    <s v="CAD"/>
    <n v="80"/>
    <n v="4.6327875000000009"/>
    <n v="370.62300000000005"/>
  </r>
  <r>
    <n v="2328"/>
    <x v="636"/>
    <x v="0"/>
    <s v="Saturno Inc."/>
    <x v="8"/>
    <s v="INV805BW"/>
    <s v="CAD"/>
    <n v="104"/>
    <n v="4.6327875000000009"/>
    <n v="481.80990000000008"/>
  </r>
  <r>
    <n v="2329"/>
    <x v="538"/>
    <x v="1"/>
    <s v="Saturno Inc."/>
    <x v="13"/>
    <s v="INV994AX"/>
    <s v="CAD"/>
    <n v="180"/>
    <n v="11.056579166666667"/>
    <n v="1990.18425"/>
  </r>
  <r>
    <n v="2330"/>
    <x v="508"/>
    <x v="0"/>
    <s v="Saturno Inc."/>
    <x v="6"/>
    <s v="INV545EP"/>
    <s v="CAD"/>
    <n v="220"/>
    <n v="4.6327875000000009"/>
    <n v="1019.2132500000002"/>
  </r>
  <r>
    <n v="2331"/>
    <x v="503"/>
    <x v="0"/>
    <s v="Saturno Inc."/>
    <x v="13"/>
    <s v="INV162CX"/>
    <s v="CAD"/>
    <n v="196"/>
    <n v="4.6327875000000009"/>
    <n v="908.02635000000021"/>
  </r>
  <r>
    <n v="2332"/>
    <x v="345"/>
    <x v="1"/>
    <s v="Saturno Inc."/>
    <x v="0"/>
    <s v="INV547FU"/>
    <s v="CAD"/>
    <n v="106"/>
    <n v="11.056579166666667"/>
    <n v="1171.9973916666668"/>
  </r>
  <r>
    <n v="2333"/>
    <x v="531"/>
    <x v="1"/>
    <s v="Saturno Inc."/>
    <x v="6"/>
    <s v="INV257OA"/>
    <s v="CAD"/>
    <n v="123"/>
    <n v="11.056579166666667"/>
    <n v="1359.9592375"/>
  </r>
  <r>
    <n v="2334"/>
    <x v="477"/>
    <x v="0"/>
    <s v="Saturno Inc."/>
    <x v="10"/>
    <s v="INV841ZB"/>
    <s v="CAD"/>
    <n v="222"/>
    <n v="4.6327875000000009"/>
    <n v="1028.4788250000001"/>
  </r>
  <r>
    <n v="2335"/>
    <x v="651"/>
    <x v="0"/>
    <s v="Saturno Inc."/>
    <x v="2"/>
    <s v="INV731QJ"/>
    <s v="CAD"/>
    <n v="145"/>
    <n v="4.6327875000000009"/>
    <n v="671.75418750000017"/>
  </r>
  <r>
    <n v="2336"/>
    <x v="363"/>
    <x v="1"/>
    <s v="Saturno Inc."/>
    <x v="19"/>
    <s v="INV884UK"/>
    <s v="CAD"/>
    <n v="230"/>
    <n v="11.056579166666667"/>
    <n v="2543.0132083333333"/>
  </r>
  <r>
    <n v="2337"/>
    <x v="456"/>
    <x v="0"/>
    <s v="Saturno Inc."/>
    <x v="10"/>
    <s v="INV562AC"/>
    <s v="CAD"/>
    <n v="58"/>
    <n v="4.6327875000000009"/>
    <n v="268.70167500000008"/>
  </r>
  <r>
    <n v="2338"/>
    <x v="429"/>
    <x v="0"/>
    <s v="Saturno Inc."/>
    <x v="3"/>
    <s v="INV473VJ"/>
    <s v="CAD"/>
    <n v="284"/>
    <n v="4.6327875000000009"/>
    <n v="1315.7116500000002"/>
  </r>
  <r>
    <n v="2339"/>
    <x v="514"/>
    <x v="1"/>
    <s v="Saturno Inc."/>
    <x v="6"/>
    <s v="INV893SD"/>
    <s v="CAD"/>
    <n v="73"/>
    <n v="11.056579166666667"/>
    <n v="807.1302791666667"/>
  </r>
  <r>
    <n v="2340"/>
    <x v="469"/>
    <x v="1"/>
    <s v="Saturno Inc."/>
    <x v="0"/>
    <s v="INV263LX"/>
    <s v="CAD"/>
    <n v="210"/>
    <n v="11.056579166666667"/>
    <n v="2321.881625"/>
  </r>
  <r>
    <n v="2341"/>
    <x v="407"/>
    <x v="1"/>
    <s v="Saturno Inc."/>
    <x v="6"/>
    <s v="INV567JC"/>
    <s v="CAD"/>
    <n v="159"/>
    <n v="11.056579166666667"/>
    <n v="1757.9960875000002"/>
  </r>
  <r>
    <n v="2342"/>
    <x v="607"/>
    <x v="1"/>
    <s v="Saturno Inc."/>
    <x v="6"/>
    <s v="INV945EK"/>
    <s v="CAD"/>
    <n v="119"/>
    <n v="11.056579166666667"/>
    <n v="1315.7329208333333"/>
  </r>
  <r>
    <n v="2343"/>
    <x v="514"/>
    <x v="1"/>
    <s v="Saturno Inc."/>
    <x v="4"/>
    <s v="INV162VY"/>
    <s v="CAD"/>
    <n v="82"/>
    <n v="11.056579166666667"/>
    <n v="906.63949166666669"/>
  </r>
  <r>
    <n v="2344"/>
    <x v="371"/>
    <x v="1"/>
    <s v="Saturno Inc."/>
    <x v="0"/>
    <s v="INV561TX"/>
    <s v="CAD"/>
    <n v="280"/>
    <n v="11.056579166666667"/>
    <n v="3095.8421666666668"/>
  </r>
  <r>
    <n v="2345"/>
    <x v="472"/>
    <x v="1"/>
    <s v="Saturno Inc."/>
    <x v="4"/>
    <s v="INV682IN"/>
    <s v="CAD"/>
    <n v="282"/>
    <n v="11.056579166666667"/>
    <n v="3117.9553250000004"/>
  </r>
  <r>
    <n v="2346"/>
    <x v="353"/>
    <x v="0"/>
    <s v="Saturno Inc."/>
    <x v="7"/>
    <s v="INV509JI"/>
    <s v="CAD"/>
    <n v="80"/>
    <n v="4.6327875000000009"/>
    <n v="370.62300000000005"/>
  </r>
  <r>
    <n v="2347"/>
    <x v="476"/>
    <x v="1"/>
    <s v="Saturno Inc."/>
    <x v="9"/>
    <s v="INV638SI"/>
    <s v="CAD"/>
    <n v="267"/>
    <n v="11.056579166666667"/>
    <n v="2952.1066375"/>
  </r>
  <r>
    <n v="2348"/>
    <x v="338"/>
    <x v="1"/>
    <s v="Saturno Inc."/>
    <x v="19"/>
    <s v="INV295UF"/>
    <s v="CAD"/>
    <n v="110"/>
    <n v="11.056579166666667"/>
    <n v="1216.2237083333334"/>
  </r>
  <r>
    <n v="2349"/>
    <x v="334"/>
    <x v="1"/>
    <s v="Saturno Inc."/>
    <x v="17"/>
    <s v="INV606YT"/>
    <s v="CAD"/>
    <n v="281"/>
    <n v="11.056579166666667"/>
    <n v="3106.8987458333336"/>
  </r>
  <r>
    <n v="2350"/>
    <x v="355"/>
    <x v="0"/>
    <s v="Saturno Inc."/>
    <x v="9"/>
    <s v="INV509RY"/>
    <s v="CAD"/>
    <n v="91"/>
    <n v="4.6327875000000009"/>
    <n v="421.58366250000006"/>
  </r>
  <r>
    <n v="2351"/>
    <x v="334"/>
    <x v="1"/>
    <s v="Saturno Inc."/>
    <x v="10"/>
    <s v="INV532BC"/>
    <s v="CAD"/>
    <n v="255"/>
    <n v="11.056579166666667"/>
    <n v="2819.4276875"/>
  </r>
  <r>
    <n v="2352"/>
    <x v="508"/>
    <x v="1"/>
    <s v="Saturno Inc."/>
    <x v="5"/>
    <s v="INV972QY"/>
    <s v="CAD"/>
    <n v="185"/>
    <n v="11.056579166666667"/>
    <n v="2045.4671458333335"/>
  </r>
  <r>
    <n v="2353"/>
    <x v="395"/>
    <x v="1"/>
    <s v="Saturno Inc."/>
    <x v="2"/>
    <s v="INV343YY"/>
    <s v="CAD"/>
    <n v="98"/>
    <n v="11.056579166666667"/>
    <n v="1083.5447583333334"/>
  </r>
  <r>
    <n v="2354"/>
    <x v="652"/>
    <x v="1"/>
    <s v="Saturno Inc."/>
    <x v="3"/>
    <s v="INV180PK"/>
    <s v="CAD"/>
    <n v="99"/>
    <n v="11.056579166666667"/>
    <n v="1094.6013375"/>
  </r>
  <r>
    <n v="2355"/>
    <x v="476"/>
    <x v="0"/>
    <s v="Saturno Inc."/>
    <x v="15"/>
    <s v="INV360SI"/>
    <s v="CAD"/>
    <n v="198"/>
    <n v="4.6327875000000009"/>
    <n v="917.29192500000022"/>
  </r>
  <r>
    <n v="2356"/>
    <x v="547"/>
    <x v="0"/>
    <s v="Saturno Inc."/>
    <x v="0"/>
    <s v="INV374CO"/>
    <s v="CAD"/>
    <n v="171"/>
    <n v="4.6327875000000009"/>
    <n v="792.20666250000011"/>
  </r>
  <r>
    <n v="2357"/>
    <x v="416"/>
    <x v="1"/>
    <s v="Saturno Inc."/>
    <x v="9"/>
    <s v="INV934XE"/>
    <s v="CAD"/>
    <n v="152"/>
    <n v="11.056579166666667"/>
    <n v="1680.6000333333334"/>
  </r>
  <r>
    <n v="2358"/>
    <x v="345"/>
    <x v="1"/>
    <s v="Saturno Inc."/>
    <x v="16"/>
    <s v="INV543YX"/>
    <s v="CAD"/>
    <n v="226"/>
    <n v="11.056579166666667"/>
    <n v="2498.7868916666666"/>
  </r>
  <r>
    <n v="2359"/>
    <x v="464"/>
    <x v="1"/>
    <s v="Saturno Inc."/>
    <x v="10"/>
    <s v="INV553HF"/>
    <s v="CAD"/>
    <n v="116"/>
    <n v="11.056579166666667"/>
    <n v="1282.5631833333334"/>
  </r>
  <r>
    <n v="2360"/>
    <x v="429"/>
    <x v="0"/>
    <s v="Saturno Inc."/>
    <x v="3"/>
    <s v="INV902ID"/>
    <s v="CAD"/>
    <n v="225"/>
    <n v="4.6327875000000009"/>
    <n v="1042.3771875000002"/>
  </r>
  <r>
    <n v="2361"/>
    <x v="653"/>
    <x v="1"/>
    <s v="Saturno Inc."/>
    <x v="16"/>
    <s v="INV209NA"/>
    <s v="CAD"/>
    <n v="232"/>
    <n v="11.056579166666667"/>
    <n v="2565.1263666666669"/>
  </r>
  <r>
    <n v="2362"/>
    <x v="575"/>
    <x v="0"/>
    <s v="Saturno Inc."/>
    <x v="13"/>
    <s v="INV246VU"/>
    <s v="CAD"/>
    <n v="83"/>
    <n v="4.6327875000000009"/>
    <n v="384.52136250000007"/>
  </r>
  <r>
    <n v="2363"/>
    <x v="506"/>
    <x v="1"/>
    <s v="Saturno Inc."/>
    <x v="6"/>
    <s v="INV713UG"/>
    <s v="CAD"/>
    <n v="200"/>
    <n v="11.056579166666667"/>
    <n v="2211.3158333333336"/>
  </r>
  <r>
    <n v="2364"/>
    <x v="336"/>
    <x v="1"/>
    <s v="Saturno Inc."/>
    <x v="5"/>
    <s v="INV544OG"/>
    <s v="CAD"/>
    <n v="187"/>
    <n v="11.056579166666667"/>
    <n v="2067.5803041666668"/>
  </r>
  <r>
    <n v="2365"/>
    <x v="424"/>
    <x v="0"/>
    <s v="Saturno Inc."/>
    <x v="18"/>
    <s v="INV962KB"/>
    <s v="CAD"/>
    <n v="251"/>
    <n v="4.6327875000000009"/>
    <n v="1162.8296625000003"/>
  </r>
  <r>
    <n v="2366"/>
    <x v="473"/>
    <x v="1"/>
    <s v="Saturno Inc."/>
    <x v="16"/>
    <s v="INV32JX"/>
    <s v="CAD"/>
    <n v="250"/>
    <n v="11.056579166666667"/>
    <n v="2764.1447916666666"/>
  </r>
  <r>
    <n v="2367"/>
    <x v="518"/>
    <x v="0"/>
    <s v="Saturno Inc."/>
    <x v="16"/>
    <s v="INV786AK"/>
    <s v="CAD"/>
    <n v="176"/>
    <n v="4.6327875000000009"/>
    <n v="815.37060000000019"/>
  </r>
  <r>
    <n v="2368"/>
    <x v="423"/>
    <x v="1"/>
    <s v="Saturno Inc."/>
    <x v="8"/>
    <s v="INV364EU"/>
    <s v="CAD"/>
    <n v="185"/>
    <n v="11.056579166666667"/>
    <n v="2045.4671458333335"/>
  </r>
  <r>
    <n v="2369"/>
    <x v="355"/>
    <x v="1"/>
    <s v="Saturno Inc."/>
    <x v="6"/>
    <s v="INV338UW"/>
    <s v="CAD"/>
    <n v="263"/>
    <n v="11.056579166666667"/>
    <n v="2907.8803208333334"/>
  </r>
  <r>
    <n v="2370"/>
    <x v="556"/>
    <x v="0"/>
    <s v="Saturno Inc."/>
    <x v="18"/>
    <s v="INV827OT"/>
    <s v="CAD"/>
    <n v="189"/>
    <n v="4.6327875000000009"/>
    <n v="875.59683750000022"/>
  </r>
  <r>
    <n v="2371"/>
    <x v="526"/>
    <x v="1"/>
    <s v="Saturno Inc."/>
    <x v="13"/>
    <s v="INV913ZJ"/>
    <s v="CAD"/>
    <n v="246"/>
    <n v="11.056579166666667"/>
    <n v="2719.9184749999999"/>
  </r>
  <r>
    <n v="2372"/>
    <x v="365"/>
    <x v="1"/>
    <s v="Saturno Inc."/>
    <x v="2"/>
    <s v="INV771AU"/>
    <s v="CAD"/>
    <n v="83"/>
    <n v="11.056579166666667"/>
    <n v="917.69607083333335"/>
  </r>
  <r>
    <n v="2373"/>
    <x v="534"/>
    <x v="1"/>
    <s v="Saturno Inc."/>
    <x v="6"/>
    <s v="INV680BV"/>
    <s v="CAD"/>
    <n v="47"/>
    <n v="11.056579166666667"/>
    <n v="519.65922083333339"/>
  </r>
  <r>
    <n v="2374"/>
    <x v="497"/>
    <x v="1"/>
    <s v="Saturno Inc."/>
    <x v="19"/>
    <s v="INV794RL"/>
    <s v="CAD"/>
    <n v="91"/>
    <n v="11.056579166666667"/>
    <n v="1006.1487041666667"/>
  </r>
  <r>
    <n v="2375"/>
    <x v="424"/>
    <x v="0"/>
    <s v="Saturno Inc."/>
    <x v="7"/>
    <s v="INV917EQ"/>
    <s v="CAD"/>
    <n v="173"/>
    <n v="4.6327875000000009"/>
    <n v="801.47223750000012"/>
  </r>
  <r>
    <n v="2376"/>
    <x v="580"/>
    <x v="1"/>
    <s v="Saturno Inc."/>
    <x v="13"/>
    <s v="INV438GH"/>
    <s v="CAD"/>
    <n v="232"/>
    <n v="11.056579166666667"/>
    <n v="2565.1263666666669"/>
  </r>
  <r>
    <n v="2377"/>
    <x v="477"/>
    <x v="0"/>
    <s v="Saturno Inc."/>
    <x v="5"/>
    <s v="INV957XH"/>
    <s v="CAD"/>
    <n v="82"/>
    <n v="4.6327875000000009"/>
    <n v="379.88857500000006"/>
  </r>
  <r>
    <n v="2378"/>
    <x v="580"/>
    <x v="1"/>
    <s v="Saturno Inc."/>
    <x v="5"/>
    <s v="INV234YL"/>
    <s v="CAD"/>
    <n v="41"/>
    <n v="11.056579166666667"/>
    <n v="453.31974583333334"/>
  </r>
  <r>
    <n v="2379"/>
    <x v="474"/>
    <x v="1"/>
    <s v="Saturno Inc."/>
    <x v="0"/>
    <s v="INV614FV"/>
    <s v="CAD"/>
    <n v="44"/>
    <n v="11.056579166666667"/>
    <n v="486.48948333333334"/>
  </r>
  <r>
    <n v="2380"/>
    <x v="540"/>
    <x v="0"/>
    <s v="Saturno Inc."/>
    <x v="2"/>
    <s v="INV782QO"/>
    <s v="CAD"/>
    <n v="246"/>
    <n v="4.6327875000000009"/>
    <n v="1139.6657250000003"/>
  </r>
  <r>
    <n v="2381"/>
    <x v="390"/>
    <x v="1"/>
    <s v="Saturno Inc."/>
    <x v="2"/>
    <s v="INV535RR"/>
    <s v="CAD"/>
    <n v="225"/>
    <n v="11.056579166666667"/>
    <n v="2487.7303125000003"/>
  </r>
  <r>
    <n v="2382"/>
    <x v="474"/>
    <x v="0"/>
    <s v="Saturno Inc."/>
    <x v="4"/>
    <s v="INV313FC"/>
    <s v="CAD"/>
    <n v="191"/>
    <n v="4.6327875000000009"/>
    <n v="884.86241250000023"/>
  </r>
  <r>
    <n v="2383"/>
    <x v="569"/>
    <x v="0"/>
    <s v="Saturno Inc."/>
    <x v="4"/>
    <s v="INV588HE"/>
    <s v="CAD"/>
    <n v="269"/>
    <n v="4.6327875000000009"/>
    <n v="1246.2198375000003"/>
  </r>
  <r>
    <n v="2384"/>
    <x v="654"/>
    <x v="1"/>
    <s v="Saturno Inc."/>
    <x v="2"/>
    <s v="INV233WQ"/>
    <s v="CAD"/>
    <n v="264"/>
    <n v="11.056579166666667"/>
    <n v="2918.9369000000002"/>
  </r>
  <r>
    <n v="2385"/>
    <x v="397"/>
    <x v="0"/>
    <s v="Saturno Inc."/>
    <x v="16"/>
    <s v="INV279SB"/>
    <s v="CAD"/>
    <n v="71"/>
    <n v="4.6327875000000009"/>
    <n v="328.92791250000005"/>
  </r>
  <r>
    <n v="2386"/>
    <x v="415"/>
    <x v="0"/>
    <s v="Saturno Inc."/>
    <x v="2"/>
    <s v="INV316HM"/>
    <s v="CAD"/>
    <n v="51"/>
    <n v="4.6327875000000009"/>
    <n v="236.27216250000004"/>
  </r>
  <r>
    <n v="2387"/>
    <x v="498"/>
    <x v="1"/>
    <s v="Saturno Inc."/>
    <x v="0"/>
    <s v="INV24AR"/>
    <s v="CAD"/>
    <n v="287"/>
    <n v="11.056579166666667"/>
    <n v="3173.2382208333333"/>
  </r>
  <r>
    <n v="2388"/>
    <x v="415"/>
    <x v="1"/>
    <s v="Saturno Inc."/>
    <x v="16"/>
    <s v="INV348RU"/>
    <s v="CAD"/>
    <n v="289"/>
    <n v="11.056579166666667"/>
    <n v="3195.3513791666669"/>
  </r>
  <r>
    <n v="2389"/>
    <x v="477"/>
    <x v="1"/>
    <s v="Saturno Inc."/>
    <x v="0"/>
    <s v="INV358HK"/>
    <s v="CAD"/>
    <n v="275"/>
    <n v="11.056579166666667"/>
    <n v="3040.5592708333334"/>
  </r>
  <r>
    <n v="2390"/>
    <x v="348"/>
    <x v="1"/>
    <s v="Saturno Inc."/>
    <x v="18"/>
    <s v="INV626KM"/>
    <s v="CAD"/>
    <n v="275"/>
    <n v="11.056579166666667"/>
    <n v="3040.5592708333334"/>
  </r>
  <r>
    <n v="2391"/>
    <x v="589"/>
    <x v="1"/>
    <s v="Saturno Inc."/>
    <x v="5"/>
    <s v="INV1HR"/>
    <s v="CAD"/>
    <n v="43"/>
    <n v="11.056579166666667"/>
    <n v="475.43290416666667"/>
  </r>
  <r>
    <n v="2392"/>
    <x v="436"/>
    <x v="0"/>
    <s v="Saturno Inc."/>
    <x v="6"/>
    <s v="INV231UF"/>
    <s v="CAD"/>
    <n v="177"/>
    <n v="4.6327875000000009"/>
    <n v="820.00338750000014"/>
  </r>
  <r>
    <n v="2393"/>
    <x v="563"/>
    <x v="1"/>
    <s v="Saturno Inc."/>
    <x v="2"/>
    <s v="INV512TM"/>
    <s v="CAD"/>
    <n v="269"/>
    <n v="11.056579166666667"/>
    <n v="2974.2197958333336"/>
  </r>
  <r>
    <n v="2394"/>
    <x v="424"/>
    <x v="1"/>
    <s v="Saturno Inc."/>
    <x v="2"/>
    <s v="INV590SI"/>
    <s v="CAD"/>
    <n v="286"/>
    <n v="11.056579166666667"/>
    <n v="3162.181641666667"/>
  </r>
  <r>
    <n v="2395"/>
    <x v="608"/>
    <x v="0"/>
    <s v="Saturno Inc."/>
    <x v="11"/>
    <s v="INV194RZ"/>
    <s v="CAD"/>
    <n v="185"/>
    <n v="4.6327875000000009"/>
    <n v="857.06568750000019"/>
  </r>
  <r>
    <n v="2396"/>
    <x v="596"/>
    <x v="1"/>
    <s v="Saturno Inc."/>
    <x v="4"/>
    <s v="INV464HS"/>
    <s v="CAD"/>
    <n v="61"/>
    <n v="11.056579166666667"/>
    <n v="674.45132916666671"/>
  </r>
  <r>
    <n v="2397"/>
    <x v="345"/>
    <x v="0"/>
    <s v="Saturno Inc."/>
    <x v="16"/>
    <s v="INV53MN"/>
    <s v="CAD"/>
    <n v="47"/>
    <n v="4.6327875000000009"/>
    <n v="217.74101250000004"/>
  </r>
  <r>
    <n v="2398"/>
    <x v="559"/>
    <x v="0"/>
    <s v="Saturno Inc."/>
    <x v="13"/>
    <s v="INV797NK"/>
    <s v="CAD"/>
    <n v="126"/>
    <n v="4.6327875000000009"/>
    <n v="583.73122500000011"/>
  </r>
  <r>
    <n v="2399"/>
    <x v="354"/>
    <x v="0"/>
    <s v="Saturno Inc."/>
    <x v="13"/>
    <s v="INV518XQ"/>
    <s v="CAD"/>
    <n v="177"/>
    <n v="4.6327875000000009"/>
    <n v="820.00338750000014"/>
  </r>
  <r>
    <n v="2400"/>
    <x v="486"/>
    <x v="1"/>
    <s v="Saturno Inc."/>
    <x v="1"/>
    <s v="INV182JU"/>
    <s v="CAD"/>
    <n v="188"/>
    <n v="11.056579166666667"/>
    <n v="2078.6368833333336"/>
  </r>
  <r>
    <n v="2401"/>
    <x v="655"/>
    <x v="0"/>
    <s v="Saturno Inc."/>
    <x v="6"/>
    <s v="INV526EH"/>
    <s v="CAD"/>
    <n v="68"/>
    <n v="4.7859375000000002"/>
    <n v="325.44375000000002"/>
  </r>
  <r>
    <n v="2402"/>
    <x v="656"/>
    <x v="0"/>
    <s v="Saturno Inc."/>
    <x v="6"/>
    <s v="INV259MW"/>
    <s v="CAD"/>
    <n v="254"/>
    <n v="4.7859375000000002"/>
    <n v="1215.628125"/>
  </r>
  <r>
    <n v="2403"/>
    <x v="657"/>
    <x v="1"/>
    <s v="Saturno Inc."/>
    <x v="2"/>
    <s v="INV415UZ"/>
    <s v="CAD"/>
    <n v="115"/>
    <n v="14.034495833333336"/>
    <n v="1613.9670208333337"/>
  </r>
  <r>
    <n v="2404"/>
    <x v="658"/>
    <x v="1"/>
    <s v="Saturno Inc."/>
    <x v="17"/>
    <s v="INV515AK"/>
    <s v="CAD"/>
    <n v="283"/>
    <n v="14.034495833333336"/>
    <n v="3971.7623208333343"/>
  </r>
  <r>
    <n v="2405"/>
    <x v="659"/>
    <x v="0"/>
    <s v="Saturno Inc."/>
    <x v="16"/>
    <s v="INV282PK"/>
    <s v="CAD"/>
    <n v="63"/>
    <n v="4.7859375000000002"/>
    <n v="301.51406250000002"/>
  </r>
  <r>
    <n v="2406"/>
    <x v="660"/>
    <x v="0"/>
    <s v="Saturno Inc."/>
    <x v="8"/>
    <s v="INV720JJ"/>
    <s v="CAD"/>
    <n v="89"/>
    <n v="4.7859375000000002"/>
    <n v="425.94843750000001"/>
  </r>
  <r>
    <n v="2407"/>
    <x v="661"/>
    <x v="0"/>
    <s v="Saturno Inc."/>
    <x v="6"/>
    <s v="INV262MJ"/>
    <s v="CAD"/>
    <n v="120"/>
    <n v="4.7859375000000002"/>
    <n v="574.3125"/>
  </r>
  <r>
    <n v="2408"/>
    <x v="662"/>
    <x v="1"/>
    <s v="Saturno Inc."/>
    <x v="0"/>
    <s v="INV891YQ"/>
    <s v="CAD"/>
    <n v="83"/>
    <n v="14.034495833333336"/>
    <n v="1164.8631541666668"/>
  </r>
  <r>
    <n v="2409"/>
    <x v="663"/>
    <x v="0"/>
    <s v="Saturno Inc."/>
    <x v="2"/>
    <s v="INV350TB"/>
    <s v="CAD"/>
    <n v="94"/>
    <n v="4.7859375000000002"/>
    <n v="449.87812500000001"/>
  </r>
  <r>
    <n v="2410"/>
    <x v="664"/>
    <x v="0"/>
    <s v="Saturno Inc."/>
    <x v="10"/>
    <s v="INV845TX"/>
    <s v="CAD"/>
    <n v="202"/>
    <n v="4.7859375000000002"/>
    <n v="966.75937500000009"/>
  </r>
  <r>
    <n v="2411"/>
    <x v="665"/>
    <x v="1"/>
    <s v="Saturno Inc."/>
    <x v="15"/>
    <s v="INV830JT"/>
    <s v="CAD"/>
    <n v="100"/>
    <n v="14.034495833333336"/>
    <n v="1403.4495833333335"/>
  </r>
  <r>
    <n v="2412"/>
    <x v="666"/>
    <x v="1"/>
    <s v="Saturno Inc."/>
    <x v="13"/>
    <s v="INV599VY"/>
    <s v="CAD"/>
    <n v="253"/>
    <n v="14.034495833333336"/>
    <n v="3550.7274458333341"/>
  </r>
  <r>
    <n v="2413"/>
    <x v="667"/>
    <x v="1"/>
    <s v="Saturno Inc."/>
    <x v="7"/>
    <s v="INV959NI"/>
    <s v="CAD"/>
    <n v="98"/>
    <n v="14.034495833333336"/>
    <n v="1375.380591666667"/>
  </r>
  <r>
    <n v="2414"/>
    <x v="668"/>
    <x v="1"/>
    <s v="Saturno Inc."/>
    <x v="7"/>
    <s v="INV791DR"/>
    <s v="CAD"/>
    <n v="160"/>
    <n v="14.034495833333336"/>
    <n v="2245.5193333333336"/>
  </r>
  <r>
    <n v="2415"/>
    <x v="669"/>
    <x v="0"/>
    <s v="Saturno Inc."/>
    <x v="2"/>
    <s v="INV648WC"/>
    <s v="CAD"/>
    <n v="55"/>
    <n v="4.7859375000000002"/>
    <n v="263.2265625"/>
  </r>
  <r>
    <n v="2416"/>
    <x v="670"/>
    <x v="1"/>
    <s v="Saturno Inc."/>
    <x v="8"/>
    <s v="INV484AD"/>
    <s v="CAD"/>
    <n v="193"/>
    <n v="14.034495833333336"/>
    <n v="2708.6576958333339"/>
  </r>
  <r>
    <n v="2417"/>
    <x v="671"/>
    <x v="0"/>
    <s v="Saturno Inc."/>
    <x v="4"/>
    <s v="INV501QD"/>
    <s v="CAD"/>
    <n v="259"/>
    <n v="4.7859375000000002"/>
    <n v="1239.5578125"/>
  </r>
  <r>
    <n v="2418"/>
    <x v="672"/>
    <x v="0"/>
    <s v="Saturno Inc."/>
    <x v="2"/>
    <s v="INV730PJ"/>
    <s v="CAD"/>
    <n v="179"/>
    <n v="4.7859375000000002"/>
    <n v="856.68281250000007"/>
  </r>
  <r>
    <n v="2419"/>
    <x v="673"/>
    <x v="1"/>
    <s v="Saturno Inc."/>
    <x v="16"/>
    <s v="INV939QL"/>
    <s v="CAD"/>
    <n v="167"/>
    <n v="14.034495833333336"/>
    <n v="2343.7608041666672"/>
  </r>
  <r>
    <n v="2420"/>
    <x v="674"/>
    <x v="0"/>
    <s v="Saturno Inc."/>
    <x v="7"/>
    <s v="INV722BB"/>
    <s v="CAD"/>
    <n v="244"/>
    <n v="4.7859375000000002"/>
    <n v="1167.76875"/>
  </r>
  <r>
    <n v="2421"/>
    <x v="675"/>
    <x v="1"/>
    <s v="Saturno Inc."/>
    <x v="3"/>
    <s v="INV576XK"/>
    <s v="CAD"/>
    <n v="158"/>
    <n v="14.034495833333336"/>
    <n v="2217.4503416666671"/>
  </r>
  <r>
    <n v="2422"/>
    <x v="676"/>
    <x v="1"/>
    <s v="Saturno Inc."/>
    <x v="5"/>
    <s v="INV813ZE"/>
    <s v="CAD"/>
    <n v="164"/>
    <n v="14.034495833333336"/>
    <n v="2301.6573166666672"/>
  </r>
  <r>
    <n v="2423"/>
    <x v="677"/>
    <x v="1"/>
    <s v="Saturno Inc."/>
    <x v="6"/>
    <s v="INV122GK"/>
    <s v="CAD"/>
    <n v="69"/>
    <n v="14.034495833333336"/>
    <n v="968.3802125000002"/>
  </r>
  <r>
    <n v="2424"/>
    <x v="678"/>
    <x v="1"/>
    <s v="Saturno Inc."/>
    <x v="19"/>
    <s v="INV891HO"/>
    <s v="CAD"/>
    <n v="111"/>
    <n v="14.034495833333336"/>
    <n v="1557.8290375000004"/>
  </r>
  <r>
    <n v="2425"/>
    <x v="679"/>
    <x v="1"/>
    <s v="Saturno Inc."/>
    <x v="2"/>
    <s v="INV863AW"/>
    <s v="CAD"/>
    <n v="218"/>
    <n v="14.034495833333336"/>
    <n v="3059.5200916666672"/>
  </r>
  <r>
    <n v="2426"/>
    <x v="680"/>
    <x v="0"/>
    <s v="Saturno Inc."/>
    <x v="4"/>
    <s v="INV720FP"/>
    <s v="CAD"/>
    <n v="111"/>
    <n v="4.7859375000000002"/>
    <n v="531.23906250000005"/>
  </r>
  <r>
    <n v="2427"/>
    <x v="681"/>
    <x v="1"/>
    <s v="Saturno Inc."/>
    <x v="16"/>
    <s v="INV527GR"/>
    <s v="CAD"/>
    <n v="186"/>
    <n v="14.034495833333336"/>
    <n v="2610.4162250000004"/>
  </r>
  <r>
    <n v="2428"/>
    <x v="659"/>
    <x v="1"/>
    <s v="Saturno Inc."/>
    <x v="9"/>
    <s v="INV580PE"/>
    <s v="CAD"/>
    <n v="273"/>
    <n v="14.034495833333336"/>
    <n v="3831.4173625000008"/>
  </r>
  <r>
    <n v="2429"/>
    <x v="682"/>
    <x v="0"/>
    <s v="Saturno Inc."/>
    <x v="0"/>
    <s v="INV668FA"/>
    <s v="CAD"/>
    <n v="53"/>
    <n v="4.7859375000000002"/>
    <n v="253.65468750000002"/>
  </r>
  <r>
    <n v="2430"/>
    <x v="683"/>
    <x v="0"/>
    <s v="Saturno Inc."/>
    <x v="16"/>
    <s v="INV673LU"/>
    <s v="CAD"/>
    <n v="174"/>
    <n v="4.7859375000000002"/>
    <n v="832.75312500000007"/>
  </r>
  <r>
    <n v="2431"/>
    <x v="684"/>
    <x v="1"/>
    <s v="Saturno Inc."/>
    <x v="6"/>
    <s v="INV616JX"/>
    <s v="CAD"/>
    <n v="69"/>
    <n v="14.034495833333336"/>
    <n v="968.3802125000002"/>
  </r>
  <r>
    <n v="2432"/>
    <x v="685"/>
    <x v="1"/>
    <s v="Saturno Inc."/>
    <x v="6"/>
    <s v="INV588ZT"/>
    <s v="CAD"/>
    <n v="245"/>
    <n v="14.034495833333336"/>
    <n v="3438.4514791666675"/>
  </r>
  <r>
    <n v="2433"/>
    <x v="686"/>
    <x v="0"/>
    <s v="Saturno Inc."/>
    <x v="17"/>
    <s v="INV237WG"/>
    <s v="CAD"/>
    <n v="207"/>
    <n v="4.7859375000000002"/>
    <n v="990.68906250000009"/>
  </r>
  <r>
    <n v="2434"/>
    <x v="687"/>
    <x v="1"/>
    <s v="Saturno Inc."/>
    <x v="0"/>
    <s v="INV560KX"/>
    <s v="CAD"/>
    <n v="139"/>
    <n v="14.034495833333336"/>
    <n v="1950.7949208333337"/>
  </r>
  <r>
    <n v="2435"/>
    <x v="688"/>
    <x v="1"/>
    <s v="Saturno Inc."/>
    <x v="6"/>
    <s v="INV929FS"/>
    <s v="CAD"/>
    <n v="94"/>
    <n v="14.034495833333336"/>
    <n v="1319.2426083333337"/>
  </r>
  <r>
    <n v="2436"/>
    <x v="679"/>
    <x v="1"/>
    <s v="Saturno Inc."/>
    <x v="6"/>
    <s v="INV533MF"/>
    <s v="CAD"/>
    <n v="221"/>
    <n v="14.034495833333336"/>
    <n v="3101.6235791666672"/>
  </r>
  <r>
    <n v="2437"/>
    <x v="689"/>
    <x v="1"/>
    <s v="Saturno Inc."/>
    <x v="8"/>
    <s v="INV864LQ"/>
    <s v="CAD"/>
    <n v="174"/>
    <n v="14.034495833333336"/>
    <n v="2442.0022750000007"/>
  </r>
  <r>
    <n v="2438"/>
    <x v="690"/>
    <x v="0"/>
    <s v="Saturno Inc."/>
    <x v="17"/>
    <s v="INV681VW"/>
    <s v="CAD"/>
    <n v="54"/>
    <n v="4.7859375000000002"/>
    <n v="258.44062500000001"/>
  </r>
  <r>
    <n v="2439"/>
    <x v="691"/>
    <x v="1"/>
    <s v="Saturno Inc."/>
    <x v="11"/>
    <s v="INV827CZ"/>
    <s v="CAD"/>
    <n v="215"/>
    <n v="14.034495833333336"/>
    <n v="3017.4166041666672"/>
  </r>
  <r>
    <n v="2440"/>
    <x v="692"/>
    <x v="1"/>
    <s v="Saturno Inc."/>
    <x v="6"/>
    <s v="INV715FU"/>
    <s v="CAD"/>
    <n v="112"/>
    <n v="14.034495833333336"/>
    <n v="1571.8635333333336"/>
  </r>
  <r>
    <n v="2441"/>
    <x v="693"/>
    <x v="1"/>
    <s v="Saturno Inc."/>
    <x v="8"/>
    <s v="INV220CO"/>
    <s v="CAD"/>
    <n v="61"/>
    <n v="14.034495833333336"/>
    <n v="856.10424583333349"/>
  </r>
  <r>
    <n v="2442"/>
    <x v="694"/>
    <x v="1"/>
    <s v="Saturno Inc."/>
    <x v="5"/>
    <s v="INV429MO"/>
    <s v="CAD"/>
    <n v="111"/>
    <n v="14.034495833333336"/>
    <n v="1557.8290375000004"/>
  </r>
  <r>
    <n v="2443"/>
    <x v="695"/>
    <x v="0"/>
    <s v="Saturno Inc."/>
    <x v="6"/>
    <s v="INV669MD"/>
    <s v="CAD"/>
    <n v="287"/>
    <n v="4.7859375000000002"/>
    <n v="1373.5640625000001"/>
  </r>
  <r>
    <n v="2444"/>
    <x v="696"/>
    <x v="0"/>
    <s v="Saturno Inc."/>
    <x v="6"/>
    <s v="INV817MB"/>
    <s v="CAD"/>
    <n v="284"/>
    <n v="4.7859375000000002"/>
    <n v="1359.20625"/>
  </r>
  <r>
    <n v="2445"/>
    <x v="672"/>
    <x v="1"/>
    <s v="Saturno Inc."/>
    <x v="0"/>
    <s v="INV985TJ"/>
    <s v="CAD"/>
    <n v="124"/>
    <n v="14.034495833333336"/>
    <n v="1740.2774833333337"/>
  </r>
  <r>
    <n v="2446"/>
    <x v="697"/>
    <x v="1"/>
    <s v="Saturno Inc."/>
    <x v="8"/>
    <s v="INV311IB"/>
    <s v="CAD"/>
    <n v="69"/>
    <n v="14.034495833333336"/>
    <n v="968.3802125000002"/>
  </r>
  <r>
    <n v="2447"/>
    <x v="698"/>
    <x v="1"/>
    <s v="Saturno Inc."/>
    <x v="0"/>
    <s v="INV900RM"/>
    <s v="CAD"/>
    <n v="41"/>
    <n v="14.034495833333336"/>
    <n v="575.41432916666679"/>
  </r>
  <r>
    <n v="2448"/>
    <x v="699"/>
    <x v="1"/>
    <s v="Saturno Inc."/>
    <x v="13"/>
    <s v="INV941OE"/>
    <s v="CAD"/>
    <n v="81"/>
    <n v="14.034495833333336"/>
    <n v="1136.7941625000003"/>
  </r>
  <r>
    <n v="2449"/>
    <x v="700"/>
    <x v="0"/>
    <s v="Saturno Inc."/>
    <x v="0"/>
    <s v="INV614MC"/>
    <s v="CAD"/>
    <n v="176"/>
    <n v="4.7859375000000002"/>
    <n v="842.32500000000005"/>
  </r>
  <r>
    <n v="2450"/>
    <x v="701"/>
    <x v="1"/>
    <s v="Saturno Inc."/>
    <x v="15"/>
    <s v="INV425YI"/>
    <s v="CAD"/>
    <n v="84"/>
    <n v="14.034495833333336"/>
    <n v="1178.8976500000003"/>
  </r>
  <r>
    <n v="2451"/>
    <x v="702"/>
    <x v="1"/>
    <s v="Saturno Inc."/>
    <x v="5"/>
    <s v="INV948KM"/>
    <s v="CAD"/>
    <n v="145"/>
    <n v="14.034495833333336"/>
    <n v="2035.0018958333337"/>
  </r>
  <r>
    <n v="2452"/>
    <x v="683"/>
    <x v="1"/>
    <s v="Saturno Inc."/>
    <x v="1"/>
    <s v="INV879BF"/>
    <s v="CAD"/>
    <n v="141"/>
    <n v="14.034495833333336"/>
    <n v="1978.8639125000004"/>
  </r>
  <r>
    <n v="2453"/>
    <x v="703"/>
    <x v="0"/>
    <s v="Saturno Inc."/>
    <x v="6"/>
    <s v="INV699LY"/>
    <s v="CAD"/>
    <n v="67"/>
    <n v="4.7859375000000002"/>
    <n v="320.65781250000003"/>
  </r>
  <r>
    <n v="2454"/>
    <x v="704"/>
    <x v="1"/>
    <s v="Saturno Inc."/>
    <x v="6"/>
    <s v="INV11MD"/>
    <s v="CAD"/>
    <n v="194"/>
    <n v="14.034495833333336"/>
    <n v="2722.6921916666674"/>
  </r>
  <r>
    <n v="2455"/>
    <x v="705"/>
    <x v="0"/>
    <s v="Saturno Inc."/>
    <x v="5"/>
    <s v="INV599BE"/>
    <s v="CAD"/>
    <n v="187"/>
    <n v="4.7859375000000002"/>
    <n v="894.97031249999998"/>
  </r>
  <r>
    <n v="2456"/>
    <x v="706"/>
    <x v="1"/>
    <s v="Saturno Inc."/>
    <x v="5"/>
    <s v="INV36TR"/>
    <s v="CAD"/>
    <n v="89"/>
    <n v="14.034495833333336"/>
    <n v="1249.0701291666669"/>
  </r>
  <r>
    <n v="2457"/>
    <x v="707"/>
    <x v="1"/>
    <s v="Saturno Inc."/>
    <x v="9"/>
    <s v="INV326DM"/>
    <s v="CAD"/>
    <n v="63"/>
    <n v="14.034495833333336"/>
    <n v="884.17323750000014"/>
  </r>
  <r>
    <n v="2458"/>
    <x v="708"/>
    <x v="1"/>
    <s v="Saturno Inc."/>
    <x v="0"/>
    <s v="INV532VY"/>
    <s v="CAD"/>
    <n v="113"/>
    <n v="14.034495833333336"/>
    <n v="1585.8980291666669"/>
  </r>
  <r>
    <n v="2459"/>
    <x v="689"/>
    <x v="0"/>
    <s v="Saturno Inc."/>
    <x v="11"/>
    <s v="INV856RQ"/>
    <s v="CAD"/>
    <n v="244"/>
    <n v="4.7859375000000002"/>
    <n v="1167.76875"/>
  </r>
  <r>
    <n v="2460"/>
    <x v="709"/>
    <x v="1"/>
    <s v="Saturno Inc."/>
    <x v="7"/>
    <s v="INV206PD"/>
    <s v="CAD"/>
    <n v="164"/>
    <n v="14.034495833333336"/>
    <n v="2301.6573166666672"/>
  </r>
  <r>
    <n v="2461"/>
    <x v="682"/>
    <x v="1"/>
    <s v="Saturno Inc."/>
    <x v="10"/>
    <s v="INV195RI"/>
    <s v="CAD"/>
    <n v="298"/>
    <n v="14.034495833333336"/>
    <n v="4182.279758333334"/>
  </r>
  <r>
    <n v="2462"/>
    <x v="665"/>
    <x v="1"/>
    <s v="Saturno Inc."/>
    <x v="13"/>
    <s v="INV835DN"/>
    <s v="CAD"/>
    <n v="107"/>
    <n v="14.034495833333336"/>
    <n v="1501.6910541666671"/>
  </r>
  <r>
    <n v="2463"/>
    <x v="710"/>
    <x v="1"/>
    <s v="Saturno Inc."/>
    <x v="11"/>
    <s v="INV261ZZ"/>
    <s v="CAD"/>
    <n v="215"/>
    <n v="14.034495833333336"/>
    <n v="3017.4166041666672"/>
  </r>
  <r>
    <n v="2464"/>
    <x v="711"/>
    <x v="1"/>
    <s v="Saturno Inc."/>
    <x v="9"/>
    <s v="INV932SO"/>
    <s v="CAD"/>
    <n v="170"/>
    <n v="14.034495833333336"/>
    <n v="2385.8642916666672"/>
  </r>
  <r>
    <n v="2465"/>
    <x v="712"/>
    <x v="0"/>
    <s v="Saturno Inc."/>
    <x v="9"/>
    <s v="INV682GQ"/>
    <s v="CAD"/>
    <n v="237"/>
    <n v="4.7859375000000002"/>
    <n v="1134.2671875000001"/>
  </r>
  <r>
    <n v="2466"/>
    <x v="713"/>
    <x v="1"/>
    <s v="Saturno Inc."/>
    <x v="1"/>
    <s v="INV755CR"/>
    <s v="CAD"/>
    <n v="115"/>
    <n v="14.034495833333336"/>
    <n v="1613.9670208333337"/>
  </r>
  <r>
    <n v="2467"/>
    <x v="714"/>
    <x v="1"/>
    <s v="Saturno Inc."/>
    <x v="5"/>
    <s v="INV941TQ"/>
    <s v="CAD"/>
    <n v="199"/>
    <n v="14.034495833333336"/>
    <n v="2792.864670833334"/>
  </r>
  <r>
    <n v="2468"/>
    <x v="715"/>
    <x v="0"/>
    <s v="Saturno Inc."/>
    <x v="19"/>
    <s v="INV691SK"/>
    <s v="CAD"/>
    <n v="214"/>
    <n v="4.7859375000000002"/>
    <n v="1024.190625"/>
  </r>
  <r>
    <n v="2469"/>
    <x v="716"/>
    <x v="1"/>
    <s v="Saturno Inc."/>
    <x v="2"/>
    <s v="INV386XW"/>
    <s v="CAD"/>
    <n v="176"/>
    <n v="14.034495833333336"/>
    <n v="2470.0712666666673"/>
  </r>
  <r>
    <n v="2470"/>
    <x v="668"/>
    <x v="0"/>
    <s v="Saturno Inc."/>
    <x v="2"/>
    <s v="INV132BQ"/>
    <s v="CAD"/>
    <n v="125"/>
    <n v="4.7859375000000002"/>
    <n v="598.2421875"/>
  </r>
  <r>
    <n v="2471"/>
    <x v="662"/>
    <x v="0"/>
    <s v="Saturno Inc."/>
    <x v="4"/>
    <s v="INV861NS"/>
    <s v="CAD"/>
    <n v="289"/>
    <n v="4.7859375000000002"/>
    <n v="1383.1359375"/>
  </r>
  <r>
    <n v="2472"/>
    <x v="675"/>
    <x v="0"/>
    <s v="Saturno Inc."/>
    <x v="7"/>
    <s v="INV917WT"/>
    <s v="CAD"/>
    <n v="259"/>
    <n v="4.7859375000000002"/>
    <n v="1239.5578125"/>
  </r>
  <r>
    <n v="2473"/>
    <x v="717"/>
    <x v="1"/>
    <s v="Saturno Inc."/>
    <x v="5"/>
    <s v="INV749PW"/>
    <s v="CAD"/>
    <n v="166"/>
    <n v="14.034495833333336"/>
    <n v="2329.7263083333337"/>
  </r>
  <r>
    <n v="2474"/>
    <x v="666"/>
    <x v="1"/>
    <s v="Saturno Inc."/>
    <x v="6"/>
    <s v="INV278GX"/>
    <s v="CAD"/>
    <n v="129"/>
    <n v="14.034495833333336"/>
    <n v="1810.4499625000003"/>
  </r>
  <r>
    <n v="2475"/>
    <x v="718"/>
    <x v="1"/>
    <s v="Saturno Inc."/>
    <x v="7"/>
    <s v="INV274JO"/>
    <s v="CAD"/>
    <n v="56"/>
    <n v="14.034495833333336"/>
    <n v="785.93176666666682"/>
  </r>
  <r>
    <n v="2476"/>
    <x v="719"/>
    <x v="0"/>
    <s v="Saturno Inc."/>
    <x v="4"/>
    <s v="INV86SH"/>
    <s v="CAD"/>
    <n v="131"/>
    <n v="4.7859375000000002"/>
    <n v="626.95781250000005"/>
  </r>
  <r>
    <n v="2477"/>
    <x v="720"/>
    <x v="0"/>
    <s v="Saturno Inc."/>
    <x v="12"/>
    <s v="INV8DR"/>
    <s v="CAD"/>
    <n v="236"/>
    <n v="4.7859375000000002"/>
    <n v="1129.48125"/>
  </r>
  <r>
    <n v="2478"/>
    <x v="721"/>
    <x v="1"/>
    <s v="Saturno Inc."/>
    <x v="2"/>
    <s v="INV799MX"/>
    <s v="CAD"/>
    <n v="285"/>
    <n v="14.034495833333336"/>
    <n v="3999.8313125000009"/>
  </r>
  <r>
    <n v="2479"/>
    <x v="722"/>
    <x v="1"/>
    <s v="Saturno Inc."/>
    <x v="14"/>
    <s v="INV940XW"/>
    <s v="CAD"/>
    <n v="184"/>
    <n v="14.034495833333336"/>
    <n v="2582.3472333333339"/>
  </r>
  <r>
    <n v="2480"/>
    <x v="686"/>
    <x v="0"/>
    <s v="Saturno Inc."/>
    <x v="10"/>
    <s v="INV852XS"/>
    <s v="CAD"/>
    <n v="122"/>
    <n v="4.7859375000000002"/>
    <n v="583.88437499999998"/>
  </r>
  <r>
    <n v="2481"/>
    <x v="713"/>
    <x v="1"/>
    <s v="Saturno Inc."/>
    <x v="16"/>
    <s v="INV95LI"/>
    <s v="CAD"/>
    <n v="115"/>
    <n v="14.034495833333336"/>
    <n v="1613.9670208333337"/>
  </r>
  <r>
    <n v="2482"/>
    <x v="723"/>
    <x v="1"/>
    <s v="Saturno Inc."/>
    <x v="19"/>
    <s v="INV821BF"/>
    <s v="CAD"/>
    <n v="294"/>
    <n v="14.034495833333336"/>
    <n v="4126.141775000001"/>
  </r>
  <r>
    <n v="2483"/>
    <x v="724"/>
    <x v="1"/>
    <s v="Saturno Inc."/>
    <x v="12"/>
    <s v="INV483GA"/>
    <s v="CAD"/>
    <n v="182"/>
    <n v="14.034495833333336"/>
    <n v="2554.2782416666673"/>
  </r>
  <r>
    <n v="2484"/>
    <x v="725"/>
    <x v="1"/>
    <s v="Saturno Inc."/>
    <x v="8"/>
    <s v="INV844LD"/>
    <s v="CAD"/>
    <n v="63"/>
    <n v="14.034495833333336"/>
    <n v="884.17323750000014"/>
  </r>
  <r>
    <n v="2485"/>
    <x v="681"/>
    <x v="0"/>
    <s v="Saturno Inc."/>
    <x v="2"/>
    <s v="INV31GW"/>
    <s v="CAD"/>
    <n v="46"/>
    <n v="4.7859375000000002"/>
    <n v="220.15312500000002"/>
  </r>
  <r>
    <n v="2486"/>
    <x v="726"/>
    <x v="0"/>
    <s v="Saturno Inc."/>
    <x v="17"/>
    <s v="INV45UM"/>
    <s v="CAD"/>
    <n v="286"/>
    <n v="4.7859375000000002"/>
    <n v="1368.778125"/>
  </r>
  <r>
    <n v="2487"/>
    <x v="727"/>
    <x v="0"/>
    <s v="Saturno Inc."/>
    <x v="2"/>
    <s v="INV229PC"/>
    <s v="CAD"/>
    <n v="210"/>
    <n v="4.7859375000000002"/>
    <n v="1005.046875"/>
  </r>
  <r>
    <n v="2488"/>
    <x v="675"/>
    <x v="0"/>
    <s v="Saturno Inc."/>
    <x v="8"/>
    <s v="INV41YZ"/>
    <s v="CAD"/>
    <n v="73"/>
    <n v="4.7859375000000002"/>
    <n v="349.37343750000002"/>
  </r>
  <r>
    <n v="2489"/>
    <x v="728"/>
    <x v="1"/>
    <s v="Saturno Inc."/>
    <x v="13"/>
    <s v="INV480MJ"/>
    <s v="CAD"/>
    <n v="86"/>
    <n v="14.034495833333336"/>
    <n v="1206.9666416666669"/>
  </r>
  <r>
    <n v="2490"/>
    <x v="716"/>
    <x v="1"/>
    <s v="Saturno Inc."/>
    <x v="0"/>
    <s v="INV564DJ"/>
    <s v="CAD"/>
    <n v="166"/>
    <n v="14.034495833333336"/>
    <n v="2329.7263083333337"/>
  </r>
  <r>
    <n v="2491"/>
    <x v="729"/>
    <x v="1"/>
    <s v="Saturno Inc."/>
    <x v="8"/>
    <s v="INV682YD"/>
    <s v="CAD"/>
    <n v="201"/>
    <n v="14.034495833333336"/>
    <n v="2820.9336625000005"/>
  </r>
  <r>
    <n v="2492"/>
    <x v="730"/>
    <x v="1"/>
    <s v="Saturno Inc."/>
    <x v="18"/>
    <s v="INV263QS"/>
    <s v="CAD"/>
    <n v="296"/>
    <n v="14.034495833333336"/>
    <n v="4154.210766666668"/>
  </r>
  <r>
    <n v="2493"/>
    <x v="731"/>
    <x v="0"/>
    <s v="Saturno Inc."/>
    <x v="6"/>
    <s v="INV714IK"/>
    <s v="CAD"/>
    <n v="274"/>
    <n v="4.7859375000000002"/>
    <n v="1311.346875"/>
  </r>
  <r>
    <n v="2494"/>
    <x v="732"/>
    <x v="0"/>
    <s v="Saturno Inc."/>
    <x v="2"/>
    <s v="INV601EF"/>
    <s v="CAD"/>
    <n v="118"/>
    <n v="4.7859375000000002"/>
    <n v="564.74062500000002"/>
  </r>
  <r>
    <n v="2495"/>
    <x v="733"/>
    <x v="1"/>
    <s v="Saturno Inc."/>
    <x v="2"/>
    <s v="INV609LZ"/>
    <s v="CAD"/>
    <n v="148"/>
    <n v="14.034495833333336"/>
    <n v="2077.105383333334"/>
  </r>
  <r>
    <n v="2496"/>
    <x v="734"/>
    <x v="0"/>
    <s v="Saturno Inc."/>
    <x v="9"/>
    <s v="INV246WE"/>
    <s v="CAD"/>
    <n v="117"/>
    <n v="4.7859375000000002"/>
    <n v="559.95468749999998"/>
  </r>
  <r>
    <n v="2497"/>
    <x v="735"/>
    <x v="1"/>
    <s v="Saturno Inc."/>
    <x v="3"/>
    <s v="INV728HO"/>
    <s v="CAD"/>
    <n v="251"/>
    <n v="14.034495833333336"/>
    <n v="3522.6584541666675"/>
  </r>
  <r>
    <n v="2498"/>
    <x v="736"/>
    <x v="1"/>
    <s v="Saturno Inc."/>
    <x v="7"/>
    <s v="INV984KE"/>
    <s v="CAD"/>
    <n v="92"/>
    <n v="14.034495833333336"/>
    <n v="1291.1736166666669"/>
  </r>
  <r>
    <n v="2499"/>
    <x v="737"/>
    <x v="1"/>
    <s v="Saturno Inc."/>
    <x v="1"/>
    <s v="INV34YV"/>
    <s v="CAD"/>
    <n v="276"/>
    <n v="14.034495833333336"/>
    <n v="3873.5208500000008"/>
  </r>
  <r>
    <n v="2500"/>
    <x v="738"/>
    <x v="0"/>
    <s v="Saturno Inc."/>
    <x v="11"/>
    <s v="INV918WN"/>
    <s v="CAD"/>
    <n v="279"/>
    <n v="4.7859375000000002"/>
    <n v="1335.2765625"/>
  </r>
  <r>
    <n v="2501"/>
    <x v="739"/>
    <x v="1"/>
    <s v="Saturno Inc."/>
    <x v="0"/>
    <s v="INV684VL"/>
    <s v="CAD"/>
    <n v="257"/>
    <n v="14.034495833333336"/>
    <n v="3606.8654291666676"/>
  </r>
  <r>
    <n v="2502"/>
    <x v="740"/>
    <x v="1"/>
    <s v="Saturno Inc."/>
    <x v="3"/>
    <s v="INV687HP"/>
    <s v="CAD"/>
    <n v="288"/>
    <n v="14.034495833333336"/>
    <n v="4041.9348000000009"/>
  </r>
  <r>
    <n v="2503"/>
    <x v="678"/>
    <x v="1"/>
    <s v="Saturno Inc."/>
    <x v="0"/>
    <s v="INV521KI"/>
    <s v="CAD"/>
    <n v="280"/>
    <n v="14.034495833333336"/>
    <n v="3929.6588333333343"/>
  </r>
  <r>
    <n v="2504"/>
    <x v="741"/>
    <x v="1"/>
    <s v="Saturno Inc."/>
    <x v="7"/>
    <s v="INV491JW"/>
    <s v="CAD"/>
    <n v="255"/>
    <n v="14.034495833333336"/>
    <n v="3578.7964375000006"/>
  </r>
  <r>
    <n v="2505"/>
    <x v="742"/>
    <x v="1"/>
    <s v="Saturno Inc."/>
    <x v="6"/>
    <s v="INV105LU"/>
    <s v="CAD"/>
    <n v="101"/>
    <n v="14.034495833333336"/>
    <n v="1417.484079166667"/>
  </r>
  <r>
    <n v="2506"/>
    <x v="712"/>
    <x v="0"/>
    <s v="Saturno Inc."/>
    <x v="2"/>
    <s v="INV846VX"/>
    <s v="CAD"/>
    <n v="274"/>
    <n v="4.7859375000000002"/>
    <n v="1311.346875"/>
  </r>
  <r>
    <n v="2507"/>
    <x v="743"/>
    <x v="0"/>
    <s v="Saturno Inc."/>
    <x v="7"/>
    <s v="INV467BM"/>
    <s v="CAD"/>
    <n v="286"/>
    <n v="4.7859375000000002"/>
    <n v="1368.778125"/>
  </r>
  <r>
    <n v="2508"/>
    <x v="744"/>
    <x v="0"/>
    <s v="Saturno Inc."/>
    <x v="5"/>
    <s v="INV408XI"/>
    <s v="CAD"/>
    <n v="253"/>
    <n v="4.7859375000000002"/>
    <n v="1210.8421875000001"/>
  </r>
  <r>
    <n v="2509"/>
    <x v="745"/>
    <x v="1"/>
    <s v="Saturno Inc."/>
    <x v="17"/>
    <s v="INV635WF"/>
    <s v="CAD"/>
    <n v="246"/>
    <n v="14.034495833333336"/>
    <n v="3452.4859750000005"/>
  </r>
  <r>
    <n v="2510"/>
    <x v="746"/>
    <x v="0"/>
    <s v="Saturno Inc."/>
    <x v="1"/>
    <s v="INV976MU"/>
    <s v="CAD"/>
    <n v="95"/>
    <n v="4.7859375000000002"/>
    <n v="454.6640625"/>
  </r>
  <r>
    <n v="2511"/>
    <x v="706"/>
    <x v="1"/>
    <s v="Saturno Inc."/>
    <x v="6"/>
    <s v="INV906OM"/>
    <s v="CAD"/>
    <n v="128"/>
    <n v="14.034495833333336"/>
    <n v="1796.415466666667"/>
  </r>
  <r>
    <n v="2512"/>
    <x v="747"/>
    <x v="1"/>
    <s v="Saturno Inc."/>
    <x v="1"/>
    <s v="INV532WL"/>
    <s v="CAD"/>
    <n v="177"/>
    <n v="14.034495833333336"/>
    <n v="2484.1057625000003"/>
  </r>
  <r>
    <n v="2513"/>
    <x v="748"/>
    <x v="0"/>
    <s v="Saturno Inc."/>
    <x v="16"/>
    <s v="INV418IJ"/>
    <s v="CAD"/>
    <n v="230"/>
    <n v="4.7859375000000002"/>
    <n v="1100.765625"/>
  </r>
  <r>
    <n v="2514"/>
    <x v="749"/>
    <x v="1"/>
    <s v="Saturno Inc."/>
    <x v="16"/>
    <s v="INV519QJ"/>
    <s v="CAD"/>
    <n v="281"/>
    <n v="14.034495833333336"/>
    <n v="3943.6933291666674"/>
  </r>
  <r>
    <n v="2515"/>
    <x v="733"/>
    <x v="0"/>
    <s v="Saturno Inc."/>
    <x v="11"/>
    <s v="INV261IZ"/>
    <s v="CAD"/>
    <n v="77"/>
    <n v="4.7859375000000002"/>
    <n v="368.51718750000003"/>
  </r>
  <r>
    <n v="2516"/>
    <x v="750"/>
    <x v="0"/>
    <s v="Saturno Inc."/>
    <x v="12"/>
    <s v="INV525JE"/>
    <s v="CAD"/>
    <n v="217"/>
    <n v="4.7859375000000002"/>
    <n v="1038.5484375000001"/>
  </r>
  <r>
    <n v="2517"/>
    <x v="751"/>
    <x v="0"/>
    <s v="Saturno Inc."/>
    <x v="13"/>
    <s v="INV646CA"/>
    <s v="CAD"/>
    <n v="52"/>
    <n v="4.7859375000000002"/>
    <n v="248.86875000000001"/>
  </r>
  <r>
    <n v="2518"/>
    <x v="682"/>
    <x v="0"/>
    <s v="Saturno Inc."/>
    <x v="6"/>
    <s v="INV411HZ"/>
    <s v="CAD"/>
    <n v="159"/>
    <n v="4.7859375000000002"/>
    <n v="760.96406250000007"/>
  </r>
  <r>
    <n v="2519"/>
    <x v="752"/>
    <x v="1"/>
    <s v="Saturno Inc."/>
    <x v="0"/>
    <s v="INV288RU"/>
    <s v="CAD"/>
    <n v="145"/>
    <n v="14.034495833333336"/>
    <n v="2035.0018958333337"/>
  </r>
  <r>
    <n v="2520"/>
    <x v="753"/>
    <x v="0"/>
    <s v="Saturno Inc."/>
    <x v="19"/>
    <s v="INV964MN"/>
    <s v="CAD"/>
    <n v="209"/>
    <n v="4.7859375000000002"/>
    <n v="1000.2609375000001"/>
  </r>
  <r>
    <n v="2521"/>
    <x v="754"/>
    <x v="1"/>
    <s v="Saturno Inc."/>
    <x v="1"/>
    <s v="INV718UB"/>
    <s v="CAD"/>
    <n v="207"/>
    <n v="14.034495833333336"/>
    <n v="2905.1406375000006"/>
  </r>
  <r>
    <n v="2522"/>
    <x v="755"/>
    <x v="1"/>
    <s v="Saturno Inc."/>
    <x v="0"/>
    <s v="INV424CB"/>
    <s v="CAD"/>
    <n v="98"/>
    <n v="14.034495833333336"/>
    <n v="1375.380591666667"/>
  </r>
  <r>
    <n v="2523"/>
    <x v="756"/>
    <x v="1"/>
    <s v="Saturno Inc."/>
    <x v="1"/>
    <s v="INV207MH"/>
    <s v="CAD"/>
    <n v="90"/>
    <n v="14.034495833333336"/>
    <n v="1263.1046250000002"/>
  </r>
  <r>
    <n v="2524"/>
    <x v="749"/>
    <x v="1"/>
    <s v="Saturno Inc."/>
    <x v="6"/>
    <s v="INV811ZE"/>
    <s v="CAD"/>
    <n v="203"/>
    <n v="14.034495833333336"/>
    <n v="2849.0026541666671"/>
  </r>
  <r>
    <n v="2525"/>
    <x v="744"/>
    <x v="1"/>
    <s v="Saturno Inc."/>
    <x v="10"/>
    <s v="INV496DB"/>
    <s v="CAD"/>
    <n v="294"/>
    <n v="14.034495833333336"/>
    <n v="4126.141775000001"/>
  </r>
  <r>
    <n v="2526"/>
    <x v="742"/>
    <x v="1"/>
    <s v="Saturno Inc."/>
    <x v="6"/>
    <s v="INV39NA"/>
    <s v="CAD"/>
    <n v="94"/>
    <n v="14.034495833333336"/>
    <n v="1319.2426083333337"/>
  </r>
  <r>
    <n v="2527"/>
    <x v="672"/>
    <x v="0"/>
    <s v="Saturno Inc."/>
    <x v="9"/>
    <s v="INV864RN"/>
    <s v="CAD"/>
    <n v="220"/>
    <n v="4.7859375000000002"/>
    <n v="1052.90625"/>
  </r>
  <r>
    <n v="2528"/>
    <x v="757"/>
    <x v="1"/>
    <s v="Saturno Inc."/>
    <x v="0"/>
    <s v="INV800MY"/>
    <s v="CAD"/>
    <n v="244"/>
    <n v="14.034495833333336"/>
    <n v="3424.416983333334"/>
  </r>
  <r>
    <n v="2529"/>
    <x v="758"/>
    <x v="1"/>
    <s v="Saturno Inc."/>
    <x v="16"/>
    <s v="INV354MX"/>
    <s v="CAD"/>
    <n v="149"/>
    <n v="14.034495833333336"/>
    <n v="2091.139879166667"/>
  </r>
  <r>
    <n v="2530"/>
    <x v="759"/>
    <x v="1"/>
    <s v="Saturno Inc."/>
    <x v="6"/>
    <s v="INV553CC"/>
    <s v="CAD"/>
    <n v="175"/>
    <n v="14.034495833333336"/>
    <n v="2456.0367708333338"/>
  </r>
  <r>
    <n v="2531"/>
    <x v="760"/>
    <x v="1"/>
    <s v="Saturno Inc."/>
    <x v="2"/>
    <s v="INV568VT"/>
    <s v="CAD"/>
    <n v="130"/>
    <n v="14.034495833333336"/>
    <n v="1824.4844583333338"/>
  </r>
  <r>
    <n v="2532"/>
    <x v="761"/>
    <x v="1"/>
    <s v="Saturno Inc."/>
    <x v="6"/>
    <s v="INV407ZV"/>
    <s v="CAD"/>
    <n v="208"/>
    <n v="14.034495833333336"/>
    <n v="2919.1751333333341"/>
  </r>
  <r>
    <n v="2533"/>
    <x v="762"/>
    <x v="0"/>
    <s v="Saturno Inc."/>
    <x v="7"/>
    <s v="INV825NN"/>
    <s v="CAD"/>
    <n v="178"/>
    <n v="4.7859375000000002"/>
    <n v="851.89687500000002"/>
  </r>
  <r>
    <n v="2534"/>
    <x v="676"/>
    <x v="1"/>
    <s v="Saturno Inc."/>
    <x v="0"/>
    <s v="INV428GJ"/>
    <s v="CAD"/>
    <n v="82"/>
    <n v="14.034495833333336"/>
    <n v="1150.8286583333336"/>
  </r>
  <r>
    <n v="2535"/>
    <x v="763"/>
    <x v="1"/>
    <s v="Saturno Inc."/>
    <x v="8"/>
    <s v="INV532NY"/>
    <s v="CAD"/>
    <n v="93"/>
    <n v="14.034495833333336"/>
    <n v="1305.2081125000002"/>
  </r>
  <r>
    <n v="2536"/>
    <x v="764"/>
    <x v="1"/>
    <s v="Saturno Inc."/>
    <x v="17"/>
    <s v="INV969VV"/>
    <s v="CAD"/>
    <n v="198"/>
    <n v="14.034495833333336"/>
    <n v="2778.8301750000005"/>
  </r>
  <r>
    <n v="2537"/>
    <x v="765"/>
    <x v="1"/>
    <s v="Saturno Inc."/>
    <x v="0"/>
    <s v="INV481JZ"/>
    <s v="CAD"/>
    <n v="114"/>
    <n v="14.034495833333336"/>
    <n v="1599.9325250000004"/>
  </r>
  <r>
    <n v="2538"/>
    <x v="766"/>
    <x v="1"/>
    <s v="Saturno Inc."/>
    <x v="13"/>
    <s v="INV973UG"/>
    <s v="CAD"/>
    <n v="217"/>
    <n v="14.034495833333336"/>
    <n v="3045.4855958333342"/>
  </r>
  <r>
    <n v="2539"/>
    <x v="767"/>
    <x v="1"/>
    <s v="Saturno Inc."/>
    <x v="9"/>
    <s v="INV579XG"/>
    <s v="CAD"/>
    <n v="130"/>
    <n v="14.034495833333336"/>
    <n v="1824.4844583333338"/>
  </r>
  <r>
    <n v="2540"/>
    <x v="664"/>
    <x v="1"/>
    <s v="Saturno Inc."/>
    <x v="5"/>
    <s v="INV370KX"/>
    <s v="CAD"/>
    <n v="161"/>
    <n v="14.034495833333336"/>
    <n v="2259.5538291666671"/>
  </r>
  <r>
    <n v="2541"/>
    <x v="768"/>
    <x v="1"/>
    <s v="Saturno Inc."/>
    <x v="14"/>
    <s v="INV833VW"/>
    <s v="CAD"/>
    <n v="193"/>
    <n v="14.034495833333336"/>
    <n v="2708.6576958333339"/>
  </r>
  <r>
    <n v="2542"/>
    <x v="688"/>
    <x v="0"/>
    <s v="Saturno Inc."/>
    <x v="5"/>
    <s v="INV508GK"/>
    <s v="CAD"/>
    <n v="131"/>
    <n v="4.7859375000000002"/>
    <n v="626.95781250000005"/>
  </r>
  <r>
    <n v="2543"/>
    <x v="705"/>
    <x v="1"/>
    <s v="Saturno Inc."/>
    <x v="13"/>
    <s v="INV862FM"/>
    <s v="CAD"/>
    <n v="293"/>
    <n v="14.034495833333336"/>
    <n v="4112.1072791666675"/>
  </r>
  <r>
    <n v="2544"/>
    <x v="769"/>
    <x v="0"/>
    <s v="Saturno Inc."/>
    <x v="6"/>
    <s v="INV567HV"/>
    <s v="CAD"/>
    <n v="118"/>
    <n v="4.7859375000000002"/>
    <n v="564.74062500000002"/>
  </r>
  <r>
    <n v="2545"/>
    <x v="770"/>
    <x v="0"/>
    <s v="Saturno Inc."/>
    <x v="4"/>
    <s v="INV235SO"/>
    <s v="CAD"/>
    <n v="257"/>
    <n v="4.7859375000000002"/>
    <n v="1229.9859375000001"/>
  </r>
  <r>
    <n v="2546"/>
    <x v="730"/>
    <x v="1"/>
    <s v="Saturno Inc."/>
    <x v="4"/>
    <s v="INV44CU"/>
    <s v="CAD"/>
    <n v="105"/>
    <n v="14.034495833333336"/>
    <n v="1473.6220625000003"/>
  </r>
  <r>
    <n v="2547"/>
    <x v="771"/>
    <x v="1"/>
    <s v="Saturno Inc."/>
    <x v="1"/>
    <s v="INV407GM"/>
    <s v="CAD"/>
    <n v="120"/>
    <n v="14.034495833333336"/>
    <n v="1684.1395000000005"/>
  </r>
  <r>
    <n v="2548"/>
    <x v="730"/>
    <x v="1"/>
    <s v="Saturno Inc."/>
    <x v="17"/>
    <s v="INV595OR"/>
    <s v="CAD"/>
    <n v="186"/>
    <n v="14.034495833333336"/>
    <n v="2610.4162250000004"/>
  </r>
  <r>
    <n v="2549"/>
    <x v="772"/>
    <x v="0"/>
    <s v="Saturno Inc."/>
    <x v="17"/>
    <s v="INV299VV"/>
    <s v="CAD"/>
    <n v="97"/>
    <n v="4.7859375000000002"/>
    <n v="464.23593750000003"/>
  </r>
  <r>
    <n v="2550"/>
    <x v="749"/>
    <x v="1"/>
    <s v="Saturno Inc."/>
    <x v="3"/>
    <s v="INV995MO"/>
    <s v="CAD"/>
    <n v="242"/>
    <n v="14.034495833333336"/>
    <n v="3396.3479916666674"/>
  </r>
  <r>
    <n v="2551"/>
    <x v="773"/>
    <x v="1"/>
    <s v="Saturno Inc."/>
    <x v="2"/>
    <s v="INV865YI"/>
    <s v="CAD"/>
    <n v="157"/>
    <n v="14.034495833333336"/>
    <n v="2203.4158458333336"/>
  </r>
  <r>
    <n v="2552"/>
    <x v="712"/>
    <x v="1"/>
    <s v="Saturno Inc."/>
    <x v="7"/>
    <s v="INV550RJ"/>
    <s v="CAD"/>
    <n v="258"/>
    <n v="14.034495833333336"/>
    <n v="3620.8999250000006"/>
  </r>
  <r>
    <n v="2553"/>
    <x v="774"/>
    <x v="0"/>
    <s v="Saturno Inc."/>
    <x v="6"/>
    <s v="INV56LG"/>
    <s v="CAD"/>
    <n v="182"/>
    <n v="4.7859375000000002"/>
    <n v="871.04062499999998"/>
  </r>
  <r>
    <n v="2554"/>
    <x v="775"/>
    <x v="1"/>
    <s v="Saturno Inc."/>
    <x v="5"/>
    <s v="INV309VS"/>
    <s v="CAD"/>
    <n v="193"/>
    <n v="14.034495833333336"/>
    <n v="2708.6576958333339"/>
  </r>
  <r>
    <n v="2555"/>
    <x v="776"/>
    <x v="1"/>
    <s v="Saturno Inc."/>
    <x v="14"/>
    <s v="INV227MM"/>
    <s v="CAD"/>
    <n v="222"/>
    <n v="14.034495833333336"/>
    <n v="3115.6580750000007"/>
  </r>
  <r>
    <n v="2556"/>
    <x v="673"/>
    <x v="1"/>
    <s v="Saturno Inc."/>
    <x v="3"/>
    <s v="INV96YT"/>
    <s v="CAD"/>
    <n v="132"/>
    <n v="14.034495833333336"/>
    <n v="1852.5534500000003"/>
  </r>
  <r>
    <n v="2557"/>
    <x v="777"/>
    <x v="0"/>
    <s v="Saturno Inc."/>
    <x v="5"/>
    <s v="INV11CR"/>
    <s v="CAD"/>
    <n v="110"/>
    <n v="4.7859375000000002"/>
    <n v="526.453125"/>
  </r>
  <r>
    <n v="2558"/>
    <x v="730"/>
    <x v="1"/>
    <s v="Saturno Inc."/>
    <x v="6"/>
    <s v="INV537SG"/>
    <s v="CAD"/>
    <n v="166"/>
    <n v="14.034495833333336"/>
    <n v="2329.7263083333337"/>
  </r>
  <r>
    <n v="2559"/>
    <x v="778"/>
    <x v="1"/>
    <s v="Saturno Inc."/>
    <x v="1"/>
    <s v="INV791JQ"/>
    <s v="CAD"/>
    <n v="179"/>
    <n v="14.034495833333336"/>
    <n v="2512.1747541666673"/>
  </r>
  <r>
    <n v="2560"/>
    <x v="779"/>
    <x v="1"/>
    <s v="Saturno Inc."/>
    <x v="5"/>
    <s v="INV654KW"/>
    <s v="CAD"/>
    <n v="274"/>
    <n v="14.034495833333336"/>
    <n v="3845.4518583333343"/>
  </r>
  <r>
    <n v="2561"/>
    <x v="780"/>
    <x v="0"/>
    <s v="Saturno Inc."/>
    <x v="6"/>
    <s v="INV209IN"/>
    <s v="CAD"/>
    <n v="237"/>
    <n v="4.7859375000000002"/>
    <n v="1134.2671875000001"/>
  </r>
  <r>
    <n v="2562"/>
    <x v="781"/>
    <x v="0"/>
    <s v="Saturno Inc."/>
    <x v="6"/>
    <s v="INV710PH"/>
    <s v="CAD"/>
    <n v="180"/>
    <n v="4.7859375000000002"/>
    <n v="861.46875"/>
  </r>
  <r>
    <n v="2563"/>
    <x v="732"/>
    <x v="0"/>
    <s v="Saturno Inc."/>
    <x v="0"/>
    <s v="INV732PB"/>
    <s v="CAD"/>
    <n v="128"/>
    <n v="4.7859375000000002"/>
    <n v="612.6"/>
  </r>
  <r>
    <n v="2564"/>
    <x v="739"/>
    <x v="1"/>
    <s v="Saturno Inc."/>
    <x v="15"/>
    <s v="INV778TJ"/>
    <s v="CAD"/>
    <n v="90"/>
    <n v="14.034495833333336"/>
    <n v="1263.1046250000002"/>
  </r>
  <r>
    <n v="2565"/>
    <x v="782"/>
    <x v="1"/>
    <s v="Saturno Inc."/>
    <x v="11"/>
    <s v="INV451VT"/>
    <s v="CAD"/>
    <n v="125"/>
    <n v="14.034495833333336"/>
    <n v="1754.311979166667"/>
  </r>
  <r>
    <n v="2566"/>
    <x v="703"/>
    <x v="1"/>
    <s v="Saturno Inc."/>
    <x v="6"/>
    <s v="INV351JL"/>
    <s v="CAD"/>
    <n v="92"/>
    <n v="14.034495833333336"/>
    <n v="1291.1736166666669"/>
  </r>
  <r>
    <n v="2567"/>
    <x v="717"/>
    <x v="1"/>
    <s v="Saturno Inc."/>
    <x v="0"/>
    <s v="INV107AT"/>
    <s v="CAD"/>
    <n v="64"/>
    <n v="14.034495833333336"/>
    <n v="898.20773333333352"/>
  </r>
  <r>
    <n v="2568"/>
    <x v="674"/>
    <x v="1"/>
    <s v="Saturno Inc."/>
    <x v="0"/>
    <s v="INV128MH"/>
    <s v="CAD"/>
    <n v="209"/>
    <n v="14.034495833333336"/>
    <n v="2933.2096291666671"/>
  </r>
  <r>
    <n v="2569"/>
    <x v="783"/>
    <x v="1"/>
    <s v="Saturno Inc."/>
    <x v="6"/>
    <s v="INV948TX"/>
    <s v="CAD"/>
    <n v="242"/>
    <n v="14.034495833333336"/>
    <n v="3396.3479916666674"/>
  </r>
  <r>
    <n v="2570"/>
    <x v="756"/>
    <x v="1"/>
    <s v="Saturno Inc."/>
    <x v="3"/>
    <s v="INV957FG"/>
    <s v="CAD"/>
    <n v="229"/>
    <n v="14.034495833333336"/>
    <n v="3213.8995458333338"/>
  </r>
  <r>
    <n v="2571"/>
    <x v="784"/>
    <x v="1"/>
    <s v="Saturno Inc."/>
    <x v="3"/>
    <s v="INV176PR"/>
    <s v="CAD"/>
    <n v="214"/>
    <n v="14.034495833333336"/>
    <n v="3003.3821083333341"/>
  </r>
  <r>
    <n v="2572"/>
    <x v="785"/>
    <x v="0"/>
    <s v="Saturno Inc."/>
    <x v="13"/>
    <s v="INV249EV"/>
    <s v="CAD"/>
    <n v="172"/>
    <n v="4.7859375000000002"/>
    <n v="823.18124999999998"/>
  </r>
  <r>
    <n v="2573"/>
    <x v="786"/>
    <x v="0"/>
    <s v="Saturno Inc."/>
    <x v="0"/>
    <s v="INV398YH"/>
    <s v="CAD"/>
    <n v="107"/>
    <n v="4.7859375000000002"/>
    <n v="512.09531249999998"/>
  </r>
  <r>
    <n v="2574"/>
    <x v="787"/>
    <x v="1"/>
    <s v="Saturno Inc."/>
    <x v="3"/>
    <s v="INV797YO"/>
    <s v="CAD"/>
    <n v="203"/>
    <n v="14.034495833333336"/>
    <n v="2849.0026541666671"/>
  </r>
  <r>
    <n v="2575"/>
    <x v="788"/>
    <x v="1"/>
    <s v="Saturno Inc."/>
    <x v="0"/>
    <s v="INV436UE"/>
    <s v="CAD"/>
    <n v="175"/>
    <n v="14.034495833333336"/>
    <n v="2456.0367708333338"/>
  </r>
  <r>
    <n v="2576"/>
    <x v="789"/>
    <x v="1"/>
    <s v="Saturno Inc."/>
    <x v="0"/>
    <s v="INV539AE"/>
    <s v="CAD"/>
    <n v="172"/>
    <n v="14.034495833333336"/>
    <n v="2413.9332833333337"/>
  </r>
  <r>
    <n v="2577"/>
    <x v="790"/>
    <x v="0"/>
    <s v="Saturno Inc."/>
    <x v="2"/>
    <s v="INV225HV"/>
    <s v="CAD"/>
    <n v="268"/>
    <n v="4.7859375000000002"/>
    <n v="1282.6312500000001"/>
  </r>
  <r>
    <n v="2578"/>
    <x v="783"/>
    <x v="1"/>
    <s v="Saturno Inc."/>
    <x v="6"/>
    <s v="INV549NM"/>
    <s v="CAD"/>
    <n v="177"/>
    <n v="14.034495833333336"/>
    <n v="2484.1057625000003"/>
  </r>
  <r>
    <n v="2579"/>
    <x v="681"/>
    <x v="1"/>
    <s v="Saturno Inc."/>
    <x v="16"/>
    <s v="INV906NB"/>
    <s v="CAD"/>
    <n v="50"/>
    <n v="14.034495833333336"/>
    <n v="701.72479166666676"/>
  </r>
  <r>
    <n v="2580"/>
    <x v="791"/>
    <x v="0"/>
    <s v="Saturno Inc."/>
    <x v="1"/>
    <s v="INV25DJ"/>
    <s v="CAD"/>
    <n v="84"/>
    <n v="4.7859375000000002"/>
    <n v="402.01875000000001"/>
  </r>
  <r>
    <n v="2581"/>
    <x v="676"/>
    <x v="0"/>
    <s v="Saturno Inc."/>
    <x v="10"/>
    <s v="INV843PD"/>
    <s v="CAD"/>
    <n v="220"/>
    <n v="4.7859375000000002"/>
    <n v="1052.90625"/>
  </r>
  <r>
    <n v="2582"/>
    <x v="792"/>
    <x v="1"/>
    <s v="Saturno Inc."/>
    <x v="8"/>
    <s v="INV396WV"/>
    <s v="CAD"/>
    <n v="93"/>
    <n v="14.034495833333336"/>
    <n v="1305.2081125000002"/>
  </r>
  <r>
    <n v="2583"/>
    <x v="793"/>
    <x v="1"/>
    <s v="Saturno Inc."/>
    <x v="12"/>
    <s v="INV685RZ"/>
    <s v="CAD"/>
    <n v="45"/>
    <n v="14.034495833333336"/>
    <n v="631.55231250000008"/>
  </r>
  <r>
    <n v="2584"/>
    <x v="762"/>
    <x v="1"/>
    <s v="Saturno Inc."/>
    <x v="0"/>
    <s v="INV118GM"/>
    <s v="CAD"/>
    <n v="71"/>
    <n v="14.034495833333336"/>
    <n v="996.44920416666685"/>
  </r>
  <r>
    <n v="2585"/>
    <x v="665"/>
    <x v="0"/>
    <s v="Saturno Inc."/>
    <x v="1"/>
    <s v="INV852ZI"/>
    <s v="CAD"/>
    <n v="114"/>
    <n v="4.7859375000000002"/>
    <n v="545.59687500000007"/>
  </r>
  <r>
    <n v="2586"/>
    <x v="794"/>
    <x v="1"/>
    <s v="Saturno Inc."/>
    <x v="11"/>
    <s v="INV38KV"/>
    <s v="CAD"/>
    <n v="105"/>
    <n v="14.034495833333336"/>
    <n v="1473.6220625000003"/>
  </r>
  <r>
    <n v="2587"/>
    <x v="792"/>
    <x v="1"/>
    <s v="Saturno Inc."/>
    <x v="4"/>
    <s v="INV699PU"/>
    <s v="CAD"/>
    <n v="180"/>
    <n v="14.034495833333336"/>
    <n v="2526.2092500000003"/>
  </r>
  <r>
    <n v="2588"/>
    <x v="795"/>
    <x v="0"/>
    <s v="Saturno Inc."/>
    <x v="6"/>
    <s v="INV576FX"/>
    <s v="CAD"/>
    <n v="208"/>
    <n v="4.7859375000000002"/>
    <n v="995.47500000000002"/>
  </r>
  <r>
    <n v="2589"/>
    <x v="683"/>
    <x v="0"/>
    <s v="Saturno Inc."/>
    <x v="7"/>
    <s v="INV931NR"/>
    <s v="CAD"/>
    <n v="231"/>
    <n v="4.7859375000000002"/>
    <n v="1105.5515625"/>
  </r>
  <r>
    <n v="2590"/>
    <x v="678"/>
    <x v="0"/>
    <s v="Saturno Inc."/>
    <x v="3"/>
    <s v="INV630LM"/>
    <s v="CAD"/>
    <n v="221"/>
    <n v="4.7859375000000002"/>
    <n v="1057.6921875"/>
  </r>
  <r>
    <n v="2591"/>
    <x v="680"/>
    <x v="1"/>
    <s v="Saturno Inc."/>
    <x v="6"/>
    <s v="INV881LT"/>
    <s v="CAD"/>
    <n v="170"/>
    <n v="14.034495833333336"/>
    <n v="2385.8642916666672"/>
  </r>
  <r>
    <n v="2592"/>
    <x v="796"/>
    <x v="1"/>
    <s v="Saturno Inc."/>
    <x v="7"/>
    <s v="INV756WZ"/>
    <s v="CAD"/>
    <n v="61"/>
    <n v="14.034495833333336"/>
    <n v="856.10424583333349"/>
  </r>
  <r>
    <n v="2593"/>
    <x v="797"/>
    <x v="1"/>
    <s v="Saturno Inc."/>
    <x v="16"/>
    <s v="INV628IJ"/>
    <s v="CAD"/>
    <n v="264"/>
    <n v="14.034495833333336"/>
    <n v="3705.1069000000007"/>
  </r>
  <r>
    <n v="2594"/>
    <x v="760"/>
    <x v="1"/>
    <s v="Saturno Inc."/>
    <x v="12"/>
    <s v="INV674ST"/>
    <s v="CAD"/>
    <n v="95"/>
    <n v="14.034495833333336"/>
    <n v="1333.277104166667"/>
  </r>
  <r>
    <n v="2595"/>
    <x v="666"/>
    <x v="1"/>
    <s v="Saturno Inc."/>
    <x v="7"/>
    <s v="INV208IO"/>
    <s v="CAD"/>
    <n v="271"/>
    <n v="14.034495833333336"/>
    <n v="3803.3483708333342"/>
  </r>
  <r>
    <n v="2596"/>
    <x v="798"/>
    <x v="0"/>
    <s v="Saturno Inc."/>
    <x v="17"/>
    <s v="INV872PU"/>
    <s v="CAD"/>
    <n v="231"/>
    <n v="4.7859375000000002"/>
    <n v="1105.5515625"/>
  </r>
  <r>
    <n v="2597"/>
    <x v="799"/>
    <x v="1"/>
    <s v="Saturno Inc."/>
    <x v="14"/>
    <s v="INV176BJ"/>
    <s v="CAD"/>
    <n v="225"/>
    <n v="14.034495833333336"/>
    <n v="3157.7615625000008"/>
  </r>
  <r>
    <n v="2598"/>
    <x v="800"/>
    <x v="0"/>
    <s v="Saturno Inc."/>
    <x v="6"/>
    <s v="INV821ML"/>
    <s v="CAD"/>
    <n v="298"/>
    <n v="4.7859375000000002"/>
    <n v="1426.2093750000001"/>
  </r>
  <r>
    <n v="2599"/>
    <x v="704"/>
    <x v="1"/>
    <s v="Saturno Inc."/>
    <x v="2"/>
    <s v="INV637DB"/>
    <s v="CAD"/>
    <n v="262"/>
    <n v="14.034495833333336"/>
    <n v="3677.0379083333341"/>
  </r>
  <r>
    <n v="2600"/>
    <x v="801"/>
    <x v="1"/>
    <s v="Saturno Inc."/>
    <x v="9"/>
    <s v="INV161BI"/>
    <s v="CAD"/>
    <n v="160"/>
    <n v="14.034495833333336"/>
    <n v="2245.5193333333336"/>
  </r>
  <r>
    <n v="2601"/>
    <x v="802"/>
    <x v="1"/>
    <s v="Saturno Inc."/>
    <x v="7"/>
    <s v="INV484FI"/>
    <s v="CAD"/>
    <n v="277"/>
    <n v="14.034495833333336"/>
    <n v="3887.5553458333343"/>
  </r>
  <r>
    <n v="2602"/>
    <x v="661"/>
    <x v="1"/>
    <s v="Saturno Inc."/>
    <x v="7"/>
    <s v="INV310JK"/>
    <s v="CAD"/>
    <n v="105"/>
    <n v="14.034495833333336"/>
    <n v="1473.6220625000003"/>
  </r>
  <r>
    <n v="2603"/>
    <x v="803"/>
    <x v="1"/>
    <s v="Saturno Inc."/>
    <x v="0"/>
    <s v="INV108WH"/>
    <s v="CAD"/>
    <n v="276"/>
    <n v="14.034495833333336"/>
    <n v="3873.5208500000008"/>
  </r>
  <r>
    <n v="2604"/>
    <x v="804"/>
    <x v="0"/>
    <s v="Saturno Inc."/>
    <x v="3"/>
    <s v="INV440GY"/>
    <s v="CAD"/>
    <n v="104"/>
    <n v="4.7859375000000002"/>
    <n v="497.73750000000001"/>
  </r>
  <r>
    <n v="2605"/>
    <x v="681"/>
    <x v="0"/>
    <s v="Saturno Inc."/>
    <x v="17"/>
    <s v="INV816PS"/>
    <s v="CAD"/>
    <n v="247"/>
    <n v="4.7859375000000002"/>
    <n v="1182.1265625000001"/>
  </r>
  <r>
    <n v="2606"/>
    <x v="805"/>
    <x v="1"/>
    <s v="Saturno Inc."/>
    <x v="7"/>
    <s v="INV164OE"/>
    <s v="CAD"/>
    <n v="167"/>
    <n v="14.034495833333336"/>
    <n v="2343.7608041666672"/>
  </r>
  <r>
    <n v="2607"/>
    <x v="753"/>
    <x v="1"/>
    <s v="Saturno Inc."/>
    <x v="6"/>
    <s v="INV636PN"/>
    <s v="CAD"/>
    <n v="86"/>
    <n v="14.034495833333336"/>
    <n v="1206.9666416666669"/>
  </r>
  <r>
    <n v="2608"/>
    <x v="715"/>
    <x v="0"/>
    <s v="Saturno Inc."/>
    <x v="9"/>
    <s v="INV267XH"/>
    <s v="CAD"/>
    <n v="144"/>
    <n v="4.7859375000000002"/>
    <n v="689.17500000000007"/>
  </r>
  <r>
    <n v="2609"/>
    <x v="806"/>
    <x v="0"/>
    <s v="Saturno Inc."/>
    <x v="4"/>
    <s v="INV290AV"/>
    <s v="CAD"/>
    <n v="177"/>
    <n v="4.7859375000000002"/>
    <n v="847.11093749999998"/>
  </r>
  <r>
    <n v="2610"/>
    <x v="807"/>
    <x v="1"/>
    <s v="Saturno Inc."/>
    <x v="10"/>
    <s v="INV599UH"/>
    <s v="CAD"/>
    <n v="246"/>
    <n v="14.034495833333336"/>
    <n v="3452.4859750000005"/>
  </r>
  <r>
    <n v="2611"/>
    <x v="808"/>
    <x v="0"/>
    <s v="Saturno Inc."/>
    <x v="0"/>
    <s v="INV665JI"/>
    <s v="CAD"/>
    <n v="174"/>
    <n v="4.7859375000000002"/>
    <n v="832.75312500000007"/>
  </r>
  <r>
    <n v="2612"/>
    <x v="809"/>
    <x v="1"/>
    <s v="Saturno Inc."/>
    <x v="7"/>
    <s v="INV42WL"/>
    <s v="CAD"/>
    <n v="56"/>
    <n v="14.034495833333336"/>
    <n v="785.93176666666682"/>
  </r>
  <r>
    <n v="2613"/>
    <x v="790"/>
    <x v="1"/>
    <s v="Saturno Inc."/>
    <x v="7"/>
    <s v="INV847IX"/>
    <s v="CAD"/>
    <n v="98"/>
    <n v="14.034495833333336"/>
    <n v="1375.380591666667"/>
  </r>
  <r>
    <n v="2614"/>
    <x v="722"/>
    <x v="0"/>
    <s v="Saturno Inc."/>
    <x v="5"/>
    <s v="INV171VY"/>
    <s v="CAD"/>
    <n v="66"/>
    <n v="4.7859375000000002"/>
    <n v="315.87187499999999"/>
  </r>
  <r>
    <n v="2615"/>
    <x v="699"/>
    <x v="1"/>
    <s v="Saturno Inc."/>
    <x v="0"/>
    <s v="INV633PW"/>
    <s v="CAD"/>
    <n v="104"/>
    <n v="14.034495833333336"/>
    <n v="1459.587566666667"/>
  </r>
  <r>
    <n v="2616"/>
    <x v="810"/>
    <x v="0"/>
    <s v="Saturno Inc."/>
    <x v="2"/>
    <s v="INV453VK"/>
    <s v="CAD"/>
    <n v="294"/>
    <n v="4.7859375000000002"/>
    <n v="1407.065625"/>
  </r>
  <r>
    <n v="2617"/>
    <x v="809"/>
    <x v="1"/>
    <s v="Saturno Inc."/>
    <x v="6"/>
    <s v="INV727SS"/>
    <s v="CAD"/>
    <n v="181"/>
    <n v="14.034495833333336"/>
    <n v="2540.2437458333338"/>
  </r>
  <r>
    <n v="2618"/>
    <x v="788"/>
    <x v="1"/>
    <s v="Saturno Inc."/>
    <x v="3"/>
    <s v="INV181YV"/>
    <s v="CAD"/>
    <n v="82"/>
    <n v="14.034495833333336"/>
    <n v="1150.8286583333336"/>
  </r>
  <r>
    <n v="2619"/>
    <x v="660"/>
    <x v="0"/>
    <s v="Saturno Inc."/>
    <x v="3"/>
    <s v="INV146RL"/>
    <s v="CAD"/>
    <n v="297"/>
    <n v="4.7859375000000002"/>
    <n v="1421.4234375000001"/>
  </r>
  <r>
    <n v="2620"/>
    <x v="811"/>
    <x v="0"/>
    <s v="Saturno Inc."/>
    <x v="13"/>
    <s v="INV287UK"/>
    <s v="CAD"/>
    <n v="254"/>
    <n v="4.7859375000000002"/>
    <n v="1215.628125"/>
  </r>
  <r>
    <n v="2621"/>
    <x v="812"/>
    <x v="0"/>
    <s v="Saturno Inc."/>
    <x v="2"/>
    <s v="INV772YO"/>
    <s v="CAD"/>
    <n v="224"/>
    <n v="4.7859375000000002"/>
    <n v="1072.05"/>
  </r>
  <r>
    <n v="2622"/>
    <x v="731"/>
    <x v="0"/>
    <s v="Saturno Inc."/>
    <x v="6"/>
    <s v="INV171AV"/>
    <s v="CAD"/>
    <n v="152"/>
    <n v="4.7859375000000002"/>
    <n v="727.46249999999998"/>
  </r>
  <r>
    <n v="2623"/>
    <x v="707"/>
    <x v="0"/>
    <s v="Saturno Inc."/>
    <x v="7"/>
    <s v="INV410IZ"/>
    <s v="CAD"/>
    <n v="75"/>
    <n v="4.7859375000000002"/>
    <n v="358.9453125"/>
  </r>
  <r>
    <n v="2624"/>
    <x v="760"/>
    <x v="0"/>
    <s v="Saturno Inc."/>
    <x v="0"/>
    <s v="INV21NH"/>
    <s v="CAD"/>
    <n v="120"/>
    <n v="4.7859375000000002"/>
    <n v="574.3125"/>
  </r>
  <r>
    <n v="2625"/>
    <x v="813"/>
    <x v="1"/>
    <s v="Saturno Inc."/>
    <x v="2"/>
    <s v="INV126YZ"/>
    <s v="CAD"/>
    <n v="42"/>
    <n v="14.034495833333336"/>
    <n v="589.44882500000017"/>
  </r>
  <r>
    <n v="2626"/>
    <x v="814"/>
    <x v="0"/>
    <s v="Saturno Inc."/>
    <x v="4"/>
    <s v="INV266QT"/>
    <s v="CAD"/>
    <n v="295"/>
    <n v="4.7859375000000002"/>
    <n v="1411.8515625"/>
  </r>
  <r>
    <n v="2627"/>
    <x v="674"/>
    <x v="1"/>
    <s v="Saturno Inc."/>
    <x v="6"/>
    <s v="INV207XO"/>
    <s v="CAD"/>
    <n v="224"/>
    <n v="14.034495833333336"/>
    <n v="3143.7270666666673"/>
  </r>
  <r>
    <n v="2628"/>
    <x v="771"/>
    <x v="1"/>
    <s v="Saturno Inc."/>
    <x v="2"/>
    <s v="INV890CI"/>
    <s v="CAD"/>
    <n v="183"/>
    <n v="14.034495833333336"/>
    <n v="2568.3127375000004"/>
  </r>
  <r>
    <n v="2629"/>
    <x v="815"/>
    <x v="0"/>
    <s v="Saturno Inc."/>
    <x v="9"/>
    <s v="INV852PY"/>
    <s v="CAD"/>
    <n v="47"/>
    <n v="4.7859375000000002"/>
    <n v="224.93906250000001"/>
  </r>
  <r>
    <n v="2630"/>
    <x v="739"/>
    <x v="1"/>
    <s v="Saturno Inc."/>
    <x v="4"/>
    <s v="INV298MD"/>
    <s v="CAD"/>
    <n v="180"/>
    <n v="14.034495833333336"/>
    <n v="2526.2092500000003"/>
  </r>
  <r>
    <n v="2631"/>
    <x v="816"/>
    <x v="1"/>
    <s v="Saturno Inc."/>
    <x v="0"/>
    <s v="INV623PJ"/>
    <s v="CAD"/>
    <n v="233"/>
    <n v="14.034495833333336"/>
    <n v="3270.0375291666674"/>
  </r>
  <r>
    <n v="2632"/>
    <x v="797"/>
    <x v="1"/>
    <s v="Saturno Inc."/>
    <x v="7"/>
    <s v="INV318RN"/>
    <s v="CAD"/>
    <n v="200"/>
    <n v="14.034495833333336"/>
    <n v="2806.899166666667"/>
  </r>
  <r>
    <n v="2633"/>
    <x v="708"/>
    <x v="1"/>
    <s v="Saturno Inc."/>
    <x v="0"/>
    <s v="INV73AH"/>
    <s v="CAD"/>
    <n v="269"/>
    <n v="14.034495833333336"/>
    <n v="3775.2793791666672"/>
  </r>
  <r>
    <n v="2634"/>
    <x v="758"/>
    <x v="1"/>
    <s v="Saturno Inc."/>
    <x v="17"/>
    <s v="INV147HL"/>
    <s v="CAD"/>
    <n v="286"/>
    <n v="14.034495833333336"/>
    <n v="4013.8658083333344"/>
  </r>
  <r>
    <n v="2635"/>
    <x v="709"/>
    <x v="0"/>
    <s v="Saturno Inc."/>
    <x v="10"/>
    <s v="INV817KV"/>
    <s v="CAD"/>
    <n v="272"/>
    <n v="4.7859375000000002"/>
    <n v="1301.7750000000001"/>
  </r>
  <r>
    <n v="2636"/>
    <x v="776"/>
    <x v="1"/>
    <s v="Saturno Inc."/>
    <x v="8"/>
    <s v="INV192QF"/>
    <s v="CAD"/>
    <n v="267"/>
    <n v="14.034495833333336"/>
    <n v="3747.2103875000007"/>
  </r>
  <r>
    <n v="2637"/>
    <x v="725"/>
    <x v="0"/>
    <s v="Saturno Inc."/>
    <x v="11"/>
    <s v="INV812OH"/>
    <s v="CAD"/>
    <n v="209"/>
    <n v="4.7859375000000002"/>
    <n v="1000.2609375000001"/>
  </r>
  <r>
    <n v="2638"/>
    <x v="817"/>
    <x v="1"/>
    <s v="Saturno Inc."/>
    <x v="0"/>
    <s v="INV296ZL"/>
    <s v="CAD"/>
    <n v="274"/>
    <n v="14.034495833333336"/>
    <n v="3845.4518583333343"/>
  </r>
  <r>
    <n v="2639"/>
    <x v="731"/>
    <x v="1"/>
    <s v="Saturno Inc."/>
    <x v="6"/>
    <s v="INV113ZV"/>
    <s v="CAD"/>
    <n v="46"/>
    <n v="14.034495833333336"/>
    <n v="645.58680833333347"/>
  </r>
  <r>
    <n v="2640"/>
    <x v="710"/>
    <x v="1"/>
    <s v="Saturno Inc."/>
    <x v="4"/>
    <s v="INV685YA"/>
    <s v="CAD"/>
    <n v="283"/>
    <n v="14.034495833333336"/>
    <n v="3971.7623208333343"/>
  </r>
  <r>
    <n v="2641"/>
    <x v="721"/>
    <x v="0"/>
    <s v="Saturno Inc."/>
    <x v="10"/>
    <s v="INV605BJ"/>
    <s v="CAD"/>
    <n v="289"/>
    <n v="4.7859375000000002"/>
    <n v="1383.1359375"/>
  </r>
  <r>
    <n v="2642"/>
    <x v="678"/>
    <x v="0"/>
    <s v="Saturno Inc."/>
    <x v="12"/>
    <s v="INV113UG"/>
    <s v="CAD"/>
    <n v="259"/>
    <n v="4.7859375000000002"/>
    <n v="1239.5578125"/>
  </r>
  <r>
    <n v="2643"/>
    <x v="783"/>
    <x v="0"/>
    <s v="Saturno Inc."/>
    <x v="10"/>
    <s v="INV605XJ"/>
    <s v="CAD"/>
    <n v="224"/>
    <n v="4.7859375000000002"/>
    <n v="1072.05"/>
  </r>
  <r>
    <n v="2644"/>
    <x v="818"/>
    <x v="0"/>
    <s v="Saturno Inc."/>
    <x v="7"/>
    <s v="INV67BI"/>
    <s v="CAD"/>
    <n v="135"/>
    <n v="4.7859375000000002"/>
    <n v="646.1015625"/>
  </r>
  <r>
    <n v="2645"/>
    <x v="819"/>
    <x v="1"/>
    <s v="Saturno Inc."/>
    <x v="9"/>
    <s v="INV908SK"/>
    <s v="CAD"/>
    <n v="208"/>
    <n v="14.034495833333336"/>
    <n v="2919.1751333333341"/>
  </r>
  <r>
    <n v="2646"/>
    <x v="820"/>
    <x v="1"/>
    <s v="Saturno Inc."/>
    <x v="19"/>
    <s v="INV203OH"/>
    <s v="CAD"/>
    <n v="142"/>
    <n v="14.034495833333336"/>
    <n v="1992.8984083333337"/>
  </r>
  <r>
    <n v="2647"/>
    <x v="821"/>
    <x v="1"/>
    <s v="Saturno Inc."/>
    <x v="6"/>
    <s v="INV436FP"/>
    <s v="CAD"/>
    <n v="201"/>
    <n v="14.034495833333336"/>
    <n v="2820.9336625000005"/>
  </r>
  <r>
    <n v="2648"/>
    <x v="749"/>
    <x v="1"/>
    <s v="Saturno Inc."/>
    <x v="14"/>
    <s v="INV839DU"/>
    <s v="CAD"/>
    <n v="160"/>
    <n v="14.034495833333336"/>
    <n v="2245.5193333333336"/>
  </r>
  <r>
    <n v="2649"/>
    <x v="661"/>
    <x v="1"/>
    <s v="Saturno Inc."/>
    <x v="17"/>
    <s v="INV629BM"/>
    <s v="CAD"/>
    <n v="107"/>
    <n v="14.034495833333336"/>
    <n v="1501.6910541666671"/>
  </r>
  <r>
    <n v="2650"/>
    <x v="822"/>
    <x v="0"/>
    <s v="Saturno Inc."/>
    <x v="0"/>
    <s v="INV501YU"/>
    <s v="CAD"/>
    <n v="50"/>
    <n v="4.7859375000000002"/>
    <n v="239.296875"/>
  </r>
  <r>
    <n v="2651"/>
    <x v="662"/>
    <x v="0"/>
    <s v="Saturno Inc."/>
    <x v="14"/>
    <s v="INV508TV"/>
    <s v="CAD"/>
    <n v="190"/>
    <n v="4.7859375000000002"/>
    <n v="909.328125"/>
  </r>
  <r>
    <n v="2652"/>
    <x v="768"/>
    <x v="1"/>
    <s v="Saturno Inc."/>
    <x v="2"/>
    <s v="INV822OI"/>
    <s v="CAD"/>
    <n v="236"/>
    <n v="14.034495833333336"/>
    <n v="3312.1410166666674"/>
  </r>
  <r>
    <n v="2653"/>
    <x v="794"/>
    <x v="1"/>
    <s v="Saturno Inc."/>
    <x v="4"/>
    <s v="INV465CJ"/>
    <s v="CAD"/>
    <n v="221"/>
    <n v="14.034495833333336"/>
    <n v="3101.6235791666672"/>
  </r>
  <r>
    <n v="2654"/>
    <x v="734"/>
    <x v="0"/>
    <s v="Saturno Inc."/>
    <x v="19"/>
    <s v="INV725HZ"/>
    <s v="CAD"/>
    <n v="196"/>
    <n v="4.7859375000000002"/>
    <n v="938.04375000000005"/>
  </r>
  <r>
    <n v="2655"/>
    <x v="744"/>
    <x v="1"/>
    <s v="Saturno Inc."/>
    <x v="3"/>
    <s v="INV410AH"/>
    <s v="CAD"/>
    <n v="214"/>
    <n v="14.034495833333336"/>
    <n v="3003.3821083333341"/>
  </r>
  <r>
    <n v="2656"/>
    <x v="823"/>
    <x v="0"/>
    <s v="Saturno Inc."/>
    <x v="12"/>
    <s v="INV45AD"/>
    <s v="CAD"/>
    <n v="52"/>
    <n v="4.7859375000000002"/>
    <n v="248.86875000000001"/>
  </r>
  <r>
    <n v="2657"/>
    <x v="721"/>
    <x v="1"/>
    <s v="Saturno Inc."/>
    <x v="1"/>
    <s v="INV560UT"/>
    <s v="CAD"/>
    <n v="61"/>
    <n v="14.034495833333336"/>
    <n v="856.10424583333349"/>
  </r>
  <r>
    <n v="2658"/>
    <x v="675"/>
    <x v="1"/>
    <s v="Saturno Inc."/>
    <x v="6"/>
    <s v="INV792JE"/>
    <s v="CAD"/>
    <n v="153"/>
    <n v="14.034495833333336"/>
    <n v="2147.2778625000005"/>
  </r>
  <r>
    <n v="2659"/>
    <x v="739"/>
    <x v="1"/>
    <s v="Saturno Inc."/>
    <x v="2"/>
    <s v="INV243NM"/>
    <s v="CAD"/>
    <n v="133"/>
    <n v="14.034495833333336"/>
    <n v="1866.5879458333338"/>
  </r>
  <r>
    <n v="2660"/>
    <x v="824"/>
    <x v="1"/>
    <s v="Saturno Inc."/>
    <x v="2"/>
    <s v="INV898SA"/>
    <s v="CAD"/>
    <n v="181"/>
    <n v="14.034495833333336"/>
    <n v="2540.2437458333338"/>
  </r>
  <r>
    <n v="2661"/>
    <x v="742"/>
    <x v="0"/>
    <s v="Saturno Inc."/>
    <x v="6"/>
    <s v="INV528HW"/>
    <s v="CAD"/>
    <n v="201"/>
    <n v="4.7859375000000002"/>
    <n v="961.97343750000005"/>
  </r>
  <r>
    <n v="2662"/>
    <x v="704"/>
    <x v="0"/>
    <s v="Saturno Inc."/>
    <x v="0"/>
    <s v="INV411BX"/>
    <s v="CAD"/>
    <n v="217"/>
    <n v="4.7859375000000002"/>
    <n v="1038.5484375000001"/>
  </r>
  <r>
    <n v="2663"/>
    <x v="825"/>
    <x v="1"/>
    <s v="Saturno Inc."/>
    <x v="3"/>
    <s v="INV526FQ"/>
    <s v="CAD"/>
    <n v="134"/>
    <n v="14.034495833333336"/>
    <n v="1880.6224416666671"/>
  </r>
  <r>
    <n v="2664"/>
    <x v="735"/>
    <x v="1"/>
    <s v="Saturno Inc."/>
    <x v="10"/>
    <s v="INV849RB"/>
    <s v="CAD"/>
    <n v="237"/>
    <n v="14.034495833333336"/>
    <n v="3326.1755125000009"/>
  </r>
  <r>
    <n v="2665"/>
    <x v="741"/>
    <x v="1"/>
    <s v="Saturno Inc."/>
    <x v="6"/>
    <s v="INV264EC"/>
    <s v="CAD"/>
    <n v="245"/>
    <n v="14.034495833333336"/>
    <n v="3438.4514791666675"/>
  </r>
  <r>
    <n v="2666"/>
    <x v="826"/>
    <x v="1"/>
    <s v="Saturno Inc."/>
    <x v="8"/>
    <s v="INV160DP"/>
    <s v="CAD"/>
    <n v="180"/>
    <n v="14.034495833333336"/>
    <n v="2526.2092500000003"/>
  </r>
  <r>
    <n v="2667"/>
    <x v="827"/>
    <x v="0"/>
    <s v="Saturno Inc."/>
    <x v="5"/>
    <s v="INV910SI"/>
    <s v="CAD"/>
    <n v="139"/>
    <n v="4.7859375000000002"/>
    <n v="665.24531250000007"/>
  </r>
  <r>
    <n v="2668"/>
    <x v="682"/>
    <x v="0"/>
    <s v="Saturno Inc."/>
    <x v="13"/>
    <s v="INV696EQ"/>
    <s v="CAD"/>
    <n v="206"/>
    <n v="4.7859375000000002"/>
    <n v="985.90312500000005"/>
  </r>
  <r>
    <n v="2669"/>
    <x v="828"/>
    <x v="1"/>
    <s v="Saturno Inc."/>
    <x v="2"/>
    <s v="INV46JI"/>
    <s v="CAD"/>
    <n v="296"/>
    <n v="14.034495833333336"/>
    <n v="4154.210766666668"/>
  </r>
  <r>
    <n v="2670"/>
    <x v="675"/>
    <x v="1"/>
    <s v="Saturno Inc."/>
    <x v="3"/>
    <s v="INV81BK"/>
    <s v="CAD"/>
    <n v="157"/>
    <n v="14.034495833333336"/>
    <n v="2203.4158458333336"/>
  </r>
  <r>
    <n v="2671"/>
    <x v="829"/>
    <x v="1"/>
    <s v="Saturno Inc."/>
    <x v="4"/>
    <s v="INV821GS"/>
    <s v="CAD"/>
    <n v="213"/>
    <n v="14.034495833333336"/>
    <n v="2989.3476125000007"/>
  </r>
  <r>
    <n v="2672"/>
    <x v="830"/>
    <x v="1"/>
    <s v="Saturno Inc."/>
    <x v="17"/>
    <s v="INV172FS"/>
    <s v="CAD"/>
    <n v="111"/>
    <n v="14.034495833333336"/>
    <n v="1557.8290375000004"/>
  </r>
  <r>
    <n v="2673"/>
    <x v="831"/>
    <x v="1"/>
    <s v="Saturno Inc."/>
    <x v="7"/>
    <s v="INV79WW"/>
    <s v="CAD"/>
    <n v="93"/>
    <n v="14.034495833333336"/>
    <n v="1305.2081125000002"/>
  </r>
  <r>
    <n v="2674"/>
    <x v="822"/>
    <x v="1"/>
    <s v="Saturno Inc."/>
    <x v="0"/>
    <s v="INV488TM"/>
    <s v="CAD"/>
    <n v="171"/>
    <n v="14.034495833333336"/>
    <n v="2399.8987875000007"/>
  </r>
  <r>
    <n v="2675"/>
    <x v="713"/>
    <x v="1"/>
    <s v="Saturno Inc."/>
    <x v="7"/>
    <s v="INV640ZF"/>
    <s v="CAD"/>
    <n v="196"/>
    <n v="14.034495833333336"/>
    <n v="2750.761183333334"/>
  </r>
  <r>
    <n v="2676"/>
    <x v="832"/>
    <x v="1"/>
    <s v="Saturno Inc."/>
    <x v="6"/>
    <s v="INV63FQ"/>
    <s v="CAD"/>
    <n v="189"/>
    <n v="14.034495833333336"/>
    <n v="2652.5197125000004"/>
  </r>
  <r>
    <n v="2677"/>
    <x v="786"/>
    <x v="1"/>
    <s v="Saturno Inc."/>
    <x v="8"/>
    <s v="INV541SN"/>
    <s v="CAD"/>
    <n v="279"/>
    <n v="14.034495833333336"/>
    <n v="3915.6243375000008"/>
  </r>
  <r>
    <n v="2678"/>
    <x v="816"/>
    <x v="1"/>
    <s v="Saturno Inc."/>
    <x v="11"/>
    <s v="INV171IG"/>
    <s v="CAD"/>
    <n v="155"/>
    <n v="14.034495833333336"/>
    <n v="2175.3468541666671"/>
  </r>
  <r>
    <n v="2679"/>
    <x v="765"/>
    <x v="0"/>
    <s v="Saturno Inc."/>
    <x v="11"/>
    <s v="INV930TH"/>
    <s v="CAD"/>
    <n v="220"/>
    <n v="4.7859375000000002"/>
    <n v="1052.90625"/>
  </r>
  <r>
    <n v="2680"/>
    <x v="833"/>
    <x v="1"/>
    <s v="Saturno Inc."/>
    <x v="9"/>
    <s v="INV193DH"/>
    <s v="CAD"/>
    <n v="141"/>
    <n v="14.034495833333336"/>
    <n v="1978.8639125000004"/>
  </r>
  <r>
    <n v="2681"/>
    <x v="697"/>
    <x v="1"/>
    <s v="Saturno Inc."/>
    <x v="8"/>
    <s v="INV935VU"/>
    <s v="CAD"/>
    <n v="254"/>
    <n v="14.034495833333336"/>
    <n v="3564.7619416666676"/>
  </r>
  <r>
    <n v="2682"/>
    <x v="834"/>
    <x v="1"/>
    <s v="Saturno Inc."/>
    <x v="10"/>
    <s v="INV204UM"/>
    <s v="CAD"/>
    <n v="239"/>
    <n v="14.034495833333336"/>
    <n v="3354.2445041666674"/>
  </r>
  <r>
    <n v="2683"/>
    <x v="764"/>
    <x v="1"/>
    <s v="Saturno Inc."/>
    <x v="0"/>
    <s v="INV313WU"/>
    <s v="CAD"/>
    <n v="153"/>
    <n v="14.034495833333336"/>
    <n v="2147.2778625000005"/>
  </r>
  <r>
    <n v="2684"/>
    <x v="835"/>
    <x v="1"/>
    <s v="Saturno Inc."/>
    <x v="1"/>
    <s v="INV284HT"/>
    <s v="CAD"/>
    <n v="265"/>
    <n v="14.034495833333336"/>
    <n v="3719.1413958333342"/>
  </r>
  <r>
    <n v="2685"/>
    <x v="791"/>
    <x v="1"/>
    <s v="Saturno Inc."/>
    <x v="10"/>
    <s v="INV808LV"/>
    <s v="CAD"/>
    <n v="143"/>
    <n v="14.034495833333336"/>
    <n v="2006.9329041666672"/>
  </r>
  <r>
    <n v="2686"/>
    <x v="815"/>
    <x v="0"/>
    <s v="Saturno Inc."/>
    <x v="7"/>
    <s v="INV866CJ"/>
    <s v="CAD"/>
    <n v="149"/>
    <n v="4.7859375000000002"/>
    <n v="713.10468750000007"/>
  </r>
  <r>
    <n v="2687"/>
    <x v="836"/>
    <x v="1"/>
    <s v="Saturno Inc."/>
    <x v="0"/>
    <s v="INV178WU"/>
    <s v="CAD"/>
    <n v="241"/>
    <n v="14.034495833333336"/>
    <n v="3382.3134958333339"/>
  </r>
  <r>
    <n v="2688"/>
    <x v="837"/>
    <x v="0"/>
    <s v="Saturno Inc."/>
    <x v="2"/>
    <s v="INV893ES"/>
    <s v="CAD"/>
    <n v="145"/>
    <n v="4.7859375000000002"/>
    <n v="693.9609375"/>
  </r>
  <r>
    <n v="2689"/>
    <x v="685"/>
    <x v="1"/>
    <s v="Saturno Inc."/>
    <x v="0"/>
    <s v="INV510CV"/>
    <s v="CAD"/>
    <n v="116"/>
    <n v="14.034495833333336"/>
    <n v="1628.0015166666669"/>
  </r>
  <r>
    <n v="2690"/>
    <x v="671"/>
    <x v="1"/>
    <s v="Saturno Inc."/>
    <x v="2"/>
    <s v="INV917SZ"/>
    <s v="CAD"/>
    <n v="297"/>
    <n v="14.034495833333336"/>
    <n v="4168.2452625000005"/>
  </r>
  <r>
    <n v="2691"/>
    <x v="807"/>
    <x v="0"/>
    <s v="Saturno Inc."/>
    <x v="14"/>
    <s v="INV126RO"/>
    <s v="CAD"/>
    <n v="273"/>
    <n v="4.7859375000000002"/>
    <n v="1306.5609375000001"/>
  </r>
  <r>
    <n v="2692"/>
    <x v="838"/>
    <x v="0"/>
    <s v="Saturno Inc."/>
    <x v="2"/>
    <s v="INV567YS"/>
    <s v="CAD"/>
    <n v="209"/>
    <n v="4.7859375000000002"/>
    <n v="1000.2609375000001"/>
  </r>
  <r>
    <n v="2693"/>
    <x v="839"/>
    <x v="1"/>
    <s v="Saturno Inc."/>
    <x v="17"/>
    <s v="INV720BR"/>
    <s v="CAD"/>
    <n v="237"/>
    <n v="14.034495833333336"/>
    <n v="3326.1755125000009"/>
  </r>
  <r>
    <n v="2694"/>
    <x v="836"/>
    <x v="0"/>
    <s v="Saturno Inc."/>
    <x v="2"/>
    <s v="INV253OG"/>
    <s v="CAD"/>
    <n v="135"/>
    <n v="4.7859375000000002"/>
    <n v="646.1015625"/>
  </r>
  <r>
    <n v="2695"/>
    <x v="758"/>
    <x v="1"/>
    <s v="Saturno Inc."/>
    <x v="7"/>
    <s v="INV556GW"/>
    <s v="CAD"/>
    <n v="88"/>
    <n v="14.034495833333336"/>
    <n v="1235.0356333333336"/>
  </r>
  <r>
    <n v="2696"/>
    <x v="822"/>
    <x v="1"/>
    <s v="Saturno Inc."/>
    <x v="12"/>
    <s v="INV38PZ"/>
    <s v="CAD"/>
    <n v="193"/>
    <n v="14.034495833333336"/>
    <n v="2708.6576958333339"/>
  </r>
  <r>
    <n v="2697"/>
    <x v="719"/>
    <x v="0"/>
    <s v="Saturno Inc."/>
    <x v="5"/>
    <s v="INV668EX"/>
    <s v="CAD"/>
    <n v="158"/>
    <n v="4.7859375000000002"/>
    <n v="756.17812500000002"/>
  </r>
  <r>
    <n v="2698"/>
    <x v="840"/>
    <x v="1"/>
    <s v="Saturno Inc."/>
    <x v="2"/>
    <s v="INV730IF"/>
    <s v="CAD"/>
    <n v="99"/>
    <n v="14.034495833333336"/>
    <n v="1389.4150875000003"/>
  </r>
  <r>
    <n v="2699"/>
    <x v="841"/>
    <x v="1"/>
    <s v="Saturno Inc."/>
    <x v="4"/>
    <s v="INV327WB"/>
    <s v="CAD"/>
    <n v="50"/>
    <n v="14.034495833333336"/>
    <n v="701.72479166666676"/>
  </r>
  <r>
    <n v="2700"/>
    <x v="710"/>
    <x v="0"/>
    <s v="Saturno Inc."/>
    <x v="2"/>
    <s v="INV125LI"/>
    <s v="CAD"/>
    <n v="70"/>
    <n v="4.7859375000000002"/>
    <n v="335.015625"/>
  </r>
  <r>
    <n v="2701"/>
    <x v="787"/>
    <x v="1"/>
    <s v="Saturno Inc."/>
    <x v="12"/>
    <s v="INV361OM"/>
    <s v="CAD"/>
    <n v="265"/>
    <n v="14.034495833333336"/>
    <n v="3719.1413958333342"/>
  </r>
  <r>
    <n v="2702"/>
    <x v="842"/>
    <x v="1"/>
    <s v="Saturno Inc."/>
    <x v="2"/>
    <s v="INV287JX"/>
    <s v="CAD"/>
    <n v="174"/>
    <n v="14.034495833333336"/>
    <n v="2442.0022750000007"/>
  </r>
  <r>
    <n v="2703"/>
    <x v="747"/>
    <x v="1"/>
    <s v="Saturno Inc."/>
    <x v="3"/>
    <s v="INV611PJ"/>
    <s v="CAD"/>
    <n v="249"/>
    <n v="14.034495833333336"/>
    <n v="3494.5894625000005"/>
  </r>
  <r>
    <n v="2704"/>
    <x v="843"/>
    <x v="1"/>
    <s v="Saturno Inc."/>
    <x v="10"/>
    <s v="INV715ZH"/>
    <s v="CAD"/>
    <n v="293"/>
    <n v="14.034495833333336"/>
    <n v="4112.1072791666675"/>
  </r>
  <r>
    <n v="2705"/>
    <x v="830"/>
    <x v="0"/>
    <s v="Saturno Inc."/>
    <x v="17"/>
    <s v="INV496YD"/>
    <s v="CAD"/>
    <n v="166"/>
    <n v="4.7859375000000002"/>
    <n v="794.46562500000005"/>
  </r>
  <r>
    <n v="2706"/>
    <x v="677"/>
    <x v="0"/>
    <s v="Saturno Inc."/>
    <x v="0"/>
    <s v="INV845DF"/>
    <s v="CAD"/>
    <n v="73"/>
    <n v="4.7859375000000002"/>
    <n v="349.37343750000002"/>
  </r>
  <r>
    <n v="2707"/>
    <x v="790"/>
    <x v="0"/>
    <s v="Saturno Inc."/>
    <x v="4"/>
    <s v="INV690WN"/>
    <s v="CAD"/>
    <n v="155"/>
    <n v="4.7859375000000002"/>
    <n v="741.8203125"/>
  </r>
  <r>
    <n v="2708"/>
    <x v="844"/>
    <x v="1"/>
    <s v="Saturno Inc."/>
    <x v="3"/>
    <s v="INV105FY"/>
    <s v="CAD"/>
    <n v="78"/>
    <n v="14.034495833333336"/>
    <n v="1094.6906750000003"/>
  </r>
  <r>
    <n v="2709"/>
    <x v="754"/>
    <x v="1"/>
    <s v="Saturno Inc."/>
    <x v="10"/>
    <s v="INV688OI"/>
    <s v="CAD"/>
    <n v="97"/>
    <n v="14.034495833333336"/>
    <n v="1361.3460958333337"/>
  </r>
  <r>
    <n v="2710"/>
    <x v="713"/>
    <x v="1"/>
    <s v="Saturno Inc."/>
    <x v="12"/>
    <s v="INV118RH"/>
    <s v="CAD"/>
    <n v="140"/>
    <n v="14.034495833333336"/>
    <n v="1964.8294166666672"/>
  </r>
  <r>
    <n v="2711"/>
    <x v="760"/>
    <x v="0"/>
    <s v="Saturno Inc."/>
    <x v="3"/>
    <s v="INV887NH"/>
    <s v="CAD"/>
    <n v="207"/>
    <n v="4.7859375000000002"/>
    <n v="990.68906250000009"/>
  </r>
  <r>
    <n v="2712"/>
    <x v="845"/>
    <x v="0"/>
    <s v="Saturno Inc."/>
    <x v="6"/>
    <s v="INV637RL"/>
    <s v="CAD"/>
    <n v="288"/>
    <n v="4.7859375000000002"/>
    <n v="1378.3500000000001"/>
  </r>
  <r>
    <n v="2713"/>
    <x v="680"/>
    <x v="1"/>
    <s v="Saturno Inc."/>
    <x v="1"/>
    <s v="INV451PO"/>
    <s v="CAD"/>
    <n v="152"/>
    <n v="14.034495833333336"/>
    <n v="2133.243366666667"/>
  </r>
  <r>
    <n v="2714"/>
    <x v="845"/>
    <x v="1"/>
    <s v="Saturno Inc."/>
    <x v="18"/>
    <s v="INV751BP"/>
    <s v="CAD"/>
    <n v="287"/>
    <n v="14.034495833333336"/>
    <n v="4027.9003041666674"/>
  </r>
  <r>
    <n v="2715"/>
    <x v="671"/>
    <x v="1"/>
    <s v="Saturno Inc."/>
    <x v="2"/>
    <s v="INV165AK"/>
    <s v="CAD"/>
    <n v="141"/>
    <n v="14.034495833333336"/>
    <n v="1978.8639125000004"/>
  </r>
  <r>
    <n v="2716"/>
    <x v="715"/>
    <x v="1"/>
    <s v="Saturno Inc."/>
    <x v="8"/>
    <s v="INV269PD"/>
    <s v="CAD"/>
    <n v="229"/>
    <n v="14.034495833333336"/>
    <n v="3213.8995458333338"/>
  </r>
  <r>
    <n v="2717"/>
    <x v="773"/>
    <x v="1"/>
    <s v="Saturno Inc."/>
    <x v="8"/>
    <s v="INV725HN"/>
    <s v="CAD"/>
    <n v="242"/>
    <n v="14.034495833333336"/>
    <n v="3396.3479916666674"/>
  </r>
  <r>
    <n v="2718"/>
    <x v="745"/>
    <x v="1"/>
    <s v="Saturno Inc."/>
    <x v="9"/>
    <s v="INV774CQ"/>
    <s v="CAD"/>
    <n v="116"/>
    <n v="14.034495833333336"/>
    <n v="1628.0015166666669"/>
  </r>
  <r>
    <n v="2719"/>
    <x v="846"/>
    <x v="1"/>
    <s v="Saturno Inc."/>
    <x v="15"/>
    <s v="INV144UH"/>
    <s v="CAD"/>
    <n v="74"/>
    <n v="14.034495833333336"/>
    <n v="1038.552691666667"/>
  </r>
  <r>
    <n v="2720"/>
    <x v="847"/>
    <x v="1"/>
    <s v="Saturno Inc."/>
    <x v="10"/>
    <s v="INV986LO"/>
    <s v="CAD"/>
    <n v="112"/>
    <n v="14.034495833333336"/>
    <n v="1571.8635333333336"/>
  </r>
  <r>
    <n v="2721"/>
    <x v="848"/>
    <x v="0"/>
    <s v="Saturno Inc."/>
    <x v="5"/>
    <s v="INV484PV"/>
    <s v="CAD"/>
    <n v="274"/>
    <n v="4.7859375000000002"/>
    <n v="1311.346875"/>
  </r>
  <r>
    <n v="2722"/>
    <x v="796"/>
    <x v="1"/>
    <s v="Saturno Inc."/>
    <x v="3"/>
    <s v="INV599US"/>
    <s v="CAD"/>
    <n v="76"/>
    <n v="14.034495833333336"/>
    <n v="1066.6216833333335"/>
  </r>
  <r>
    <n v="2723"/>
    <x v="840"/>
    <x v="1"/>
    <s v="Saturno Inc."/>
    <x v="5"/>
    <s v="INV588PG"/>
    <s v="CAD"/>
    <n v="207"/>
    <n v="14.034495833333336"/>
    <n v="2905.1406375000006"/>
  </r>
  <r>
    <n v="2724"/>
    <x v="849"/>
    <x v="1"/>
    <s v="Saturno Inc."/>
    <x v="0"/>
    <s v="INV330LS"/>
    <s v="CAD"/>
    <n v="108"/>
    <n v="14.034495833333336"/>
    <n v="1515.7255500000003"/>
  </r>
  <r>
    <n v="2725"/>
    <x v="850"/>
    <x v="1"/>
    <s v="Saturno Inc."/>
    <x v="0"/>
    <s v="INV257JR"/>
    <s v="CAD"/>
    <n v="214"/>
    <n v="14.034495833333336"/>
    <n v="3003.3821083333341"/>
  </r>
  <r>
    <n v="2726"/>
    <x v="806"/>
    <x v="1"/>
    <s v="Saturno Inc."/>
    <x v="6"/>
    <s v="INV102IR"/>
    <s v="CAD"/>
    <n v="90"/>
    <n v="14.034495833333336"/>
    <n v="1263.1046250000002"/>
  </r>
  <r>
    <n v="2727"/>
    <x v="674"/>
    <x v="0"/>
    <s v="Saturno Inc."/>
    <x v="5"/>
    <s v="INV506YG"/>
    <s v="CAD"/>
    <n v="79"/>
    <n v="4.7859375000000002"/>
    <n v="378.08906250000001"/>
  </r>
  <r>
    <n v="2728"/>
    <x v="851"/>
    <x v="1"/>
    <s v="Saturno Inc."/>
    <x v="13"/>
    <s v="INV302SX"/>
    <s v="CAD"/>
    <n v="145"/>
    <n v="14.034495833333336"/>
    <n v="2035.0018958333337"/>
  </r>
  <r>
    <n v="2729"/>
    <x v="829"/>
    <x v="0"/>
    <s v="Saturno Inc."/>
    <x v="17"/>
    <s v="INV845TL"/>
    <s v="CAD"/>
    <n v="69"/>
    <n v="4.7859375000000002"/>
    <n v="330.22968750000001"/>
  </r>
  <r>
    <n v="2730"/>
    <x v="809"/>
    <x v="1"/>
    <s v="Saturno Inc."/>
    <x v="14"/>
    <s v="INV340KL"/>
    <s v="CAD"/>
    <n v="199"/>
    <n v="14.034495833333336"/>
    <n v="2792.864670833334"/>
  </r>
  <r>
    <n v="2731"/>
    <x v="852"/>
    <x v="1"/>
    <s v="Saturno Inc."/>
    <x v="0"/>
    <s v="INV653MX"/>
    <s v="CAD"/>
    <n v="268"/>
    <n v="14.034495833333336"/>
    <n v="3761.2448833333342"/>
  </r>
  <r>
    <n v="2732"/>
    <x v="853"/>
    <x v="0"/>
    <s v="Saturno Inc."/>
    <x v="2"/>
    <s v="INV501VD"/>
    <s v="CAD"/>
    <n v="113"/>
    <n v="4.7859375000000002"/>
    <n v="540.81093750000002"/>
  </r>
  <r>
    <n v="2733"/>
    <x v="824"/>
    <x v="1"/>
    <s v="Saturno Inc."/>
    <x v="9"/>
    <s v="INV931OJ"/>
    <s v="CAD"/>
    <n v="286"/>
    <n v="14.034495833333336"/>
    <n v="4013.8658083333344"/>
  </r>
  <r>
    <n v="2734"/>
    <x v="854"/>
    <x v="0"/>
    <s v="Saturno Inc."/>
    <x v="7"/>
    <s v="INV569ZB"/>
    <s v="CAD"/>
    <n v="87"/>
    <n v="4.7859375000000002"/>
    <n v="416.37656250000003"/>
  </r>
  <r>
    <n v="2735"/>
    <x v="732"/>
    <x v="1"/>
    <s v="Saturno Inc."/>
    <x v="4"/>
    <s v="INV726DE"/>
    <s v="CAD"/>
    <n v="247"/>
    <n v="14.034495833333336"/>
    <n v="3466.520470833334"/>
  </r>
  <r>
    <n v="2736"/>
    <x v="855"/>
    <x v="1"/>
    <s v="Saturno Inc."/>
    <x v="16"/>
    <s v="INV109JK"/>
    <s v="CAD"/>
    <n v="44"/>
    <n v="14.034495833333336"/>
    <n v="617.51781666666682"/>
  </r>
  <r>
    <n v="2737"/>
    <x v="856"/>
    <x v="1"/>
    <s v="Saturno Inc."/>
    <x v="2"/>
    <s v="INV815CB"/>
    <s v="CAD"/>
    <n v="160"/>
    <n v="14.034495833333336"/>
    <n v="2245.5193333333336"/>
  </r>
  <r>
    <n v="2738"/>
    <x v="857"/>
    <x v="1"/>
    <s v="Saturno Inc."/>
    <x v="7"/>
    <s v="INV4KV"/>
    <s v="CAD"/>
    <n v="62"/>
    <n v="14.034495833333336"/>
    <n v="870.13874166666687"/>
  </r>
  <r>
    <n v="2739"/>
    <x v="683"/>
    <x v="1"/>
    <s v="Saturno Inc."/>
    <x v="6"/>
    <s v="INV194JV"/>
    <s v="CAD"/>
    <n v="216"/>
    <n v="14.034495833333336"/>
    <n v="3031.4511000000007"/>
  </r>
  <r>
    <n v="2740"/>
    <x v="844"/>
    <x v="1"/>
    <s v="Saturno Inc."/>
    <x v="6"/>
    <s v="INV481QF"/>
    <s v="CAD"/>
    <n v="216"/>
    <n v="14.034495833333336"/>
    <n v="3031.4511000000007"/>
  </r>
  <r>
    <n v="2741"/>
    <x v="671"/>
    <x v="1"/>
    <s v="Saturno Inc."/>
    <x v="0"/>
    <s v="INV438KV"/>
    <s v="CAD"/>
    <n v="241"/>
    <n v="14.034495833333336"/>
    <n v="3382.3134958333339"/>
  </r>
  <r>
    <n v="2742"/>
    <x v="858"/>
    <x v="0"/>
    <s v="Saturno Inc."/>
    <x v="10"/>
    <s v="INV861DZ"/>
    <s v="CAD"/>
    <n v="251"/>
    <n v="4.7859375000000002"/>
    <n v="1201.2703125"/>
  </r>
  <r>
    <n v="2743"/>
    <x v="859"/>
    <x v="1"/>
    <s v="Saturno Inc."/>
    <x v="3"/>
    <s v="INV585LT"/>
    <s v="CAD"/>
    <n v="117"/>
    <n v="14.034495833333336"/>
    <n v="1642.0360125000004"/>
  </r>
  <r>
    <n v="2744"/>
    <x v="671"/>
    <x v="1"/>
    <s v="Saturno Inc."/>
    <x v="3"/>
    <s v="INV168BQ"/>
    <s v="CAD"/>
    <n v="194"/>
    <n v="14.034495833333336"/>
    <n v="2722.6921916666674"/>
  </r>
  <r>
    <n v="2745"/>
    <x v="677"/>
    <x v="1"/>
    <s v="Saturno Inc."/>
    <x v="2"/>
    <s v="INV327EV"/>
    <s v="CAD"/>
    <n v="238"/>
    <n v="14.034495833333336"/>
    <n v="3340.2100083333339"/>
  </r>
  <r>
    <n v="2746"/>
    <x v="850"/>
    <x v="1"/>
    <s v="Saturno Inc."/>
    <x v="8"/>
    <s v="INV670SK"/>
    <s v="CAD"/>
    <n v="282"/>
    <n v="14.034495833333336"/>
    <n v="3957.7278250000008"/>
  </r>
  <r>
    <n v="2747"/>
    <x v="696"/>
    <x v="1"/>
    <s v="Saturno Inc."/>
    <x v="0"/>
    <s v="INV899GD"/>
    <s v="CAD"/>
    <n v="223"/>
    <n v="14.034495833333336"/>
    <n v="3129.6925708333338"/>
  </r>
  <r>
    <n v="2748"/>
    <x v="781"/>
    <x v="0"/>
    <s v="Saturno Inc."/>
    <x v="13"/>
    <s v="INV150MW"/>
    <s v="CAD"/>
    <n v="286"/>
    <n v="4.7859375000000002"/>
    <n v="1368.778125"/>
  </r>
  <r>
    <n v="2749"/>
    <x v="708"/>
    <x v="0"/>
    <s v="Saturno Inc."/>
    <x v="2"/>
    <s v="INV483HB"/>
    <s v="CAD"/>
    <n v="224"/>
    <n v="4.7859375000000002"/>
    <n v="1072.05"/>
  </r>
  <r>
    <n v="2750"/>
    <x v="860"/>
    <x v="1"/>
    <s v="Saturno Inc."/>
    <x v="7"/>
    <s v="INV499JX"/>
    <s v="CAD"/>
    <n v="81"/>
    <n v="14.034495833333336"/>
    <n v="1136.7941625000003"/>
  </r>
  <r>
    <n v="2751"/>
    <x v="773"/>
    <x v="0"/>
    <s v="Saturno Inc."/>
    <x v="7"/>
    <s v="INV49OX"/>
    <s v="CAD"/>
    <n v="177"/>
    <n v="4.7859375000000002"/>
    <n v="847.11093749999998"/>
  </r>
  <r>
    <n v="2752"/>
    <x v="686"/>
    <x v="0"/>
    <s v="Saturno Inc."/>
    <x v="6"/>
    <s v="INV776HN"/>
    <s v="CAD"/>
    <n v="209"/>
    <n v="4.7859375000000002"/>
    <n v="1000.2609375000001"/>
  </r>
  <r>
    <n v="2753"/>
    <x v="767"/>
    <x v="0"/>
    <s v="Saturno Inc."/>
    <x v="9"/>
    <s v="INV193YM"/>
    <s v="CAD"/>
    <n v="87"/>
    <n v="4.7859375000000002"/>
    <n v="416.37656250000003"/>
  </r>
  <r>
    <n v="2754"/>
    <x v="861"/>
    <x v="1"/>
    <s v="Saturno Inc."/>
    <x v="3"/>
    <s v="INV119XU"/>
    <s v="CAD"/>
    <n v="212"/>
    <n v="14.034495833333336"/>
    <n v="2975.3131166666672"/>
  </r>
  <r>
    <n v="2755"/>
    <x v="862"/>
    <x v="1"/>
    <s v="Saturno Inc."/>
    <x v="7"/>
    <s v="INV254PF"/>
    <s v="CAD"/>
    <n v="208"/>
    <n v="14.034495833333336"/>
    <n v="2919.1751333333341"/>
  </r>
  <r>
    <n v="2756"/>
    <x v="829"/>
    <x v="0"/>
    <s v="Saturno Inc."/>
    <x v="5"/>
    <s v="INV517MA"/>
    <s v="CAD"/>
    <n v="228"/>
    <n v="4.7859375000000002"/>
    <n v="1091.1937500000001"/>
  </r>
  <r>
    <n v="2757"/>
    <x v="863"/>
    <x v="0"/>
    <s v="Saturno Inc."/>
    <x v="6"/>
    <s v="INV453VD"/>
    <s v="CAD"/>
    <n v="77"/>
    <n v="4.7859375000000002"/>
    <n v="368.51718750000003"/>
  </r>
  <r>
    <n v="2758"/>
    <x v="733"/>
    <x v="0"/>
    <s v="Saturno Inc."/>
    <x v="2"/>
    <s v="INV932KW"/>
    <s v="CAD"/>
    <n v="205"/>
    <n v="4.7859375000000002"/>
    <n v="981.1171875"/>
  </r>
  <r>
    <n v="2759"/>
    <x v="826"/>
    <x v="1"/>
    <s v="Saturno Inc."/>
    <x v="9"/>
    <s v="INV967SO"/>
    <s v="CAD"/>
    <n v="278"/>
    <n v="14.034495833333336"/>
    <n v="3901.5898416666673"/>
  </r>
  <r>
    <n v="2760"/>
    <x v="733"/>
    <x v="1"/>
    <s v="Saturno Inc."/>
    <x v="4"/>
    <s v="INV579NA"/>
    <s v="CAD"/>
    <n v="119"/>
    <n v="14.034495833333336"/>
    <n v="1670.105004166667"/>
  </r>
  <r>
    <n v="2761"/>
    <x v="864"/>
    <x v="1"/>
    <s v="Saturno Inc."/>
    <x v="16"/>
    <s v="INV932KV"/>
    <s v="CAD"/>
    <n v="273"/>
    <n v="14.034495833333336"/>
    <n v="3831.4173625000008"/>
  </r>
  <r>
    <n v="2762"/>
    <x v="779"/>
    <x v="0"/>
    <s v="Saturno Inc."/>
    <x v="6"/>
    <s v="INV332YG"/>
    <s v="CAD"/>
    <n v="113"/>
    <n v="4.7859375000000002"/>
    <n v="540.81093750000002"/>
  </r>
  <r>
    <n v="2763"/>
    <x v="667"/>
    <x v="0"/>
    <s v="Saturno Inc."/>
    <x v="0"/>
    <s v="INV742BW"/>
    <s v="CAD"/>
    <n v="193"/>
    <n v="4.7859375000000002"/>
    <n v="923.68593750000002"/>
  </r>
  <r>
    <n v="2764"/>
    <x v="682"/>
    <x v="0"/>
    <s v="Saturno Inc."/>
    <x v="16"/>
    <s v="INV329QR"/>
    <s v="CAD"/>
    <n v="217"/>
    <n v="4.7859375000000002"/>
    <n v="1038.5484375000001"/>
  </r>
  <r>
    <n v="2765"/>
    <x v="865"/>
    <x v="0"/>
    <s v="Saturno Inc."/>
    <x v="2"/>
    <s v="INV782BE"/>
    <s v="CAD"/>
    <n v="251"/>
    <n v="4.7859375000000002"/>
    <n v="1201.2703125"/>
  </r>
  <r>
    <n v="2766"/>
    <x v="837"/>
    <x v="1"/>
    <s v="Saturno Inc."/>
    <x v="4"/>
    <s v="INV120XH"/>
    <s v="CAD"/>
    <n v="226"/>
    <n v="14.034495833333336"/>
    <n v="3171.7960583333338"/>
  </r>
  <r>
    <n v="2767"/>
    <x v="834"/>
    <x v="1"/>
    <s v="Saturno Inc."/>
    <x v="19"/>
    <s v="INV112QY"/>
    <s v="CAD"/>
    <n v="78"/>
    <n v="14.034495833333336"/>
    <n v="1094.6906750000003"/>
  </r>
  <r>
    <n v="2768"/>
    <x v="734"/>
    <x v="1"/>
    <s v="Saturno Inc."/>
    <x v="3"/>
    <s v="INV139XE"/>
    <s v="CAD"/>
    <n v="208"/>
    <n v="14.034495833333336"/>
    <n v="2919.1751333333341"/>
  </r>
  <r>
    <n v="2769"/>
    <x v="866"/>
    <x v="1"/>
    <s v="Saturno Inc."/>
    <x v="14"/>
    <s v="INV80OW"/>
    <s v="CAD"/>
    <n v="81"/>
    <n v="14.034495833333336"/>
    <n v="1136.7941625000003"/>
  </r>
  <r>
    <n v="2770"/>
    <x v="867"/>
    <x v="0"/>
    <s v="Saturno Inc."/>
    <x v="7"/>
    <s v="INV250NY"/>
    <s v="CAD"/>
    <n v="165"/>
    <n v="4.7859375000000002"/>
    <n v="789.6796875"/>
  </r>
  <r>
    <n v="2771"/>
    <x v="868"/>
    <x v="1"/>
    <s v="Saturno Inc."/>
    <x v="2"/>
    <s v="INV390PT"/>
    <s v="CAD"/>
    <n v="90"/>
    <n v="14.034495833333336"/>
    <n v="1263.1046250000002"/>
  </r>
  <r>
    <n v="2772"/>
    <x v="751"/>
    <x v="0"/>
    <s v="Saturno Inc."/>
    <x v="4"/>
    <s v="INV19BV"/>
    <s v="CAD"/>
    <n v="258"/>
    <n v="4.7859375000000002"/>
    <n v="1234.7718750000001"/>
  </r>
  <r>
    <n v="2773"/>
    <x v="675"/>
    <x v="0"/>
    <s v="Saturno Inc."/>
    <x v="0"/>
    <s v="INV938AD"/>
    <s v="CAD"/>
    <n v="227"/>
    <n v="4.7859375000000002"/>
    <n v="1086.4078125000001"/>
  </r>
  <r>
    <n v="2774"/>
    <x v="869"/>
    <x v="0"/>
    <s v="Saturno Inc."/>
    <x v="3"/>
    <s v="INV420AY"/>
    <s v="CAD"/>
    <n v="219"/>
    <n v="4.7859375000000002"/>
    <n v="1048.1203125"/>
  </r>
  <r>
    <n v="2775"/>
    <x v="808"/>
    <x v="1"/>
    <s v="Saturno Inc."/>
    <x v="9"/>
    <s v="INV821YV"/>
    <s v="CAD"/>
    <n v="286"/>
    <n v="14.034495833333336"/>
    <n v="4013.8658083333344"/>
  </r>
  <r>
    <n v="2776"/>
    <x v="850"/>
    <x v="1"/>
    <s v="Saturno Inc."/>
    <x v="17"/>
    <s v="INV187JP"/>
    <s v="CAD"/>
    <n v="258"/>
    <n v="14.034495833333336"/>
    <n v="3620.8999250000006"/>
  </r>
  <r>
    <n v="2777"/>
    <x v="726"/>
    <x v="1"/>
    <s v="Saturno Inc."/>
    <x v="13"/>
    <s v="INV885PH"/>
    <s v="CAD"/>
    <n v="217"/>
    <n v="14.034495833333336"/>
    <n v="3045.4855958333342"/>
  </r>
  <r>
    <n v="2778"/>
    <x v="761"/>
    <x v="0"/>
    <s v="Saturno Inc."/>
    <x v="0"/>
    <s v="INV493RY"/>
    <s v="CAD"/>
    <n v="239"/>
    <n v="4.7859375000000002"/>
    <n v="1143.8390625"/>
  </r>
  <r>
    <n v="2779"/>
    <x v="870"/>
    <x v="1"/>
    <s v="Saturno Inc."/>
    <x v="0"/>
    <s v="INV73YN"/>
    <s v="CAD"/>
    <n v="225"/>
    <n v="14.034495833333336"/>
    <n v="3157.7615625000008"/>
  </r>
  <r>
    <n v="2780"/>
    <x v="788"/>
    <x v="1"/>
    <s v="Saturno Inc."/>
    <x v="2"/>
    <s v="INV398XV"/>
    <s v="CAD"/>
    <n v="47"/>
    <n v="14.034495833333336"/>
    <n v="659.62130416666685"/>
  </r>
  <r>
    <n v="2781"/>
    <x v="871"/>
    <x v="1"/>
    <s v="Saturno Inc."/>
    <x v="18"/>
    <s v="INV450SH"/>
    <s v="CAD"/>
    <n v="104"/>
    <n v="14.034495833333336"/>
    <n v="1459.587566666667"/>
  </r>
  <r>
    <n v="2782"/>
    <x v="659"/>
    <x v="1"/>
    <s v="Saturno Inc."/>
    <x v="9"/>
    <s v="INV270CA"/>
    <s v="CAD"/>
    <n v="218"/>
    <n v="14.034495833333336"/>
    <n v="3059.5200916666672"/>
  </r>
  <r>
    <n v="2783"/>
    <x v="703"/>
    <x v="1"/>
    <s v="Saturno Inc."/>
    <x v="9"/>
    <s v="INV655JX"/>
    <s v="CAD"/>
    <n v="119"/>
    <n v="14.034495833333336"/>
    <n v="1670.105004166667"/>
  </r>
  <r>
    <n v="2784"/>
    <x v="836"/>
    <x v="0"/>
    <s v="Saturno Inc."/>
    <x v="3"/>
    <s v="INV963SR"/>
    <s v="CAD"/>
    <n v="191"/>
    <n v="4.7859375000000002"/>
    <n v="914.11406250000005"/>
  </r>
  <r>
    <n v="2785"/>
    <x v="824"/>
    <x v="0"/>
    <s v="Saturno Inc."/>
    <x v="6"/>
    <s v="INV521XM"/>
    <s v="CAD"/>
    <n v="269"/>
    <n v="4.7859375000000002"/>
    <n v="1287.4171875"/>
  </r>
  <r>
    <n v="2786"/>
    <x v="818"/>
    <x v="1"/>
    <s v="Saturno Inc."/>
    <x v="13"/>
    <s v="INV859GT"/>
    <s v="CAD"/>
    <n v="257"/>
    <n v="14.034495833333336"/>
    <n v="3606.8654291666676"/>
  </r>
  <r>
    <n v="2787"/>
    <x v="699"/>
    <x v="1"/>
    <s v="Saturno Inc."/>
    <x v="2"/>
    <s v="INV571SZ"/>
    <s v="CAD"/>
    <n v="191"/>
    <n v="14.034495833333336"/>
    <n v="2680.5887041666674"/>
  </r>
  <r>
    <n v="2788"/>
    <x v="818"/>
    <x v="1"/>
    <s v="Saturno Inc."/>
    <x v="6"/>
    <s v="INV623LJ"/>
    <s v="CAD"/>
    <n v="53"/>
    <n v="14.034495833333336"/>
    <n v="743.82827916666679"/>
  </r>
  <r>
    <n v="2789"/>
    <x v="810"/>
    <x v="1"/>
    <s v="Saturno Inc."/>
    <x v="2"/>
    <s v="INV609NW"/>
    <s v="CAD"/>
    <n v="273"/>
    <n v="14.034495833333336"/>
    <n v="3831.4173625000008"/>
  </r>
  <r>
    <n v="2790"/>
    <x v="778"/>
    <x v="1"/>
    <s v="Saturno Inc."/>
    <x v="13"/>
    <s v="INV454GO"/>
    <s v="CAD"/>
    <n v="230"/>
    <n v="14.034495833333336"/>
    <n v="3227.9340416666673"/>
  </r>
  <r>
    <n v="2791"/>
    <x v="760"/>
    <x v="0"/>
    <s v="Saturno Inc."/>
    <x v="3"/>
    <s v="INV256GG"/>
    <s v="CAD"/>
    <n v="111"/>
    <n v="4.7859375000000002"/>
    <n v="531.23906250000005"/>
  </r>
  <r>
    <n v="2792"/>
    <x v="872"/>
    <x v="1"/>
    <s v="Saturno Inc."/>
    <x v="7"/>
    <s v="INV950MC"/>
    <s v="CAD"/>
    <n v="121"/>
    <n v="14.034495833333336"/>
    <n v="1698.1739958333337"/>
  </r>
  <r>
    <n v="2793"/>
    <x v="873"/>
    <x v="0"/>
    <s v="Saturno Inc."/>
    <x v="3"/>
    <s v="INV82CJ"/>
    <s v="CAD"/>
    <n v="108"/>
    <n v="4.7859375000000002"/>
    <n v="516.88125000000002"/>
  </r>
  <r>
    <n v="2794"/>
    <x v="874"/>
    <x v="1"/>
    <s v="Saturno Inc."/>
    <x v="10"/>
    <s v="INV282UN"/>
    <s v="CAD"/>
    <n v="153"/>
    <n v="14.034495833333336"/>
    <n v="2147.2778625000005"/>
  </r>
  <r>
    <n v="2795"/>
    <x v="763"/>
    <x v="1"/>
    <s v="Saturno Inc."/>
    <x v="1"/>
    <s v="INV290XF"/>
    <s v="CAD"/>
    <n v="258"/>
    <n v="14.034495833333336"/>
    <n v="3620.8999250000006"/>
  </r>
  <r>
    <n v="2796"/>
    <x v="731"/>
    <x v="1"/>
    <s v="Saturno Inc."/>
    <x v="2"/>
    <s v="INV553VL"/>
    <s v="CAD"/>
    <n v="293"/>
    <n v="14.034495833333336"/>
    <n v="4112.1072791666675"/>
  </r>
  <r>
    <n v="2797"/>
    <x v="875"/>
    <x v="1"/>
    <s v="Saturno Inc."/>
    <x v="5"/>
    <s v="INV545MF"/>
    <s v="CAD"/>
    <n v="251"/>
    <n v="14.034495833333336"/>
    <n v="3522.6584541666675"/>
  </r>
  <r>
    <n v="2798"/>
    <x v="712"/>
    <x v="1"/>
    <s v="Saturno Inc."/>
    <x v="2"/>
    <s v="INV262UX"/>
    <s v="CAD"/>
    <n v="171"/>
    <n v="14.034495833333336"/>
    <n v="2399.8987875000007"/>
  </r>
  <r>
    <n v="2799"/>
    <x v="744"/>
    <x v="1"/>
    <s v="Saturno Inc."/>
    <x v="5"/>
    <s v="INV158ML"/>
    <s v="CAD"/>
    <n v="204"/>
    <n v="14.034495833333336"/>
    <n v="2863.0371500000006"/>
  </r>
  <r>
    <n v="2800"/>
    <x v="746"/>
    <x v="0"/>
    <s v="Saturno Inc."/>
    <x v="6"/>
    <s v="INV951HL"/>
    <s v="CAD"/>
    <n v="234"/>
    <n v="4.7859375000000002"/>
    <n v="1119.909375"/>
  </r>
  <r>
    <n v="2801"/>
    <x v="828"/>
    <x v="1"/>
    <s v="Saturno Inc."/>
    <x v="0"/>
    <s v="INV751BH"/>
    <s v="CAD"/>
    <n v="96"/>
    <n v="14.034495833333336"/>
    <n v="1347.3116000000002"/>
  </r>
  <r>
    <n v="2802"/>
    <x v="824"/>
    <x v="1"/>
    <s v="Saturno Inc."/>
    <x v="6"/>
    <s v="INV161TF"/>
    <s v="CAD"/>
    <n v="261"/>
    <n v="14.034495833333336"/>
    <n v="3663.0034125000006"/>
  </r>
  <r>
    <n v="2803"/>
    <x v="876"/>
    <x v="0"/>
    <s v="Saturno Inc."/>
    <x v="2"/>
    <s v="INV581CC"/>
    <s v="CAD"/>
    <n v="228"/>
    <n v="4.7859375000000002"/>
    <n v="1091.1937500000001"/>
  </r>
  <r>
    <n v="2804"/>
    <x v="682"/>
    <x v="1"/>
    <s v="Saturno Inc."/>
    <x v="3"/>
    <s v="INV625JY"/>
    <s v="CAD"/>
    <n v="213"/>
    <n v="14.034495833333336"/>
    <n v="2989.3476125000007"/>
  </r>
  <r>
    <n v="2805"/>
    <x v="877"/>
    <x v="1"/>
    <s v="Saturno Inc."/>
    <x v="3"/>
    <s v="INV944KZ"/>
    <s v="CAD"/>
    <n v="218"/>
    <n v="14.034495833333336"/>
    <n v="3059.5200916666672"/>
  </r>
  <r>
    <n v="2806"/>
    <x v="786"/>
    <x v="1"/>
    <s v="Saturno Inc."/>
    <x v="6"/>
    <s v="INV442HK"/>
    <s v="CAD"/>
    <n v="63"/>
    <n v="14.034495833333336"/>
    <n v="884.17323750000014"/>
  </r>
  <r>
    <n v="2807"/>
    <x v="878"/>
    <x v="0"/>
    <s v="Saturno Inc."/>
    <x v="6"/>
    <s v="INV555DR"/>
    <s v="CAD"/>
    <n v="88"/>
    <n v="4.7859375000000002"/>
    <n v="421.16250000000002"/>
  </r>
  <r>
    <n v="2808"/>
    <x v="879"/>
    <x v="1"/>
    <s v="Saturno Inc."/>
    <x v="5"/>
    <s v="INV782IS"/>
    <s v="CAD"/>
    <n v="84"/>
    <n v="14.034495833333336"/>
    <n v="1178.8976500000003"/>
  </r>
  <r>
    <n v="2809"/>
    <x v="809"/>
    <x v="0"/>
    <s v="Saturno Inc."/>
    <x v="0"/>
    <s v="INV832ON"/>
    <s v="CAD"/>
    <n v="103"/>
    <n v="4.7859375000000002"/>
    <n v="492.95156250000002"/>
  </r>
  <r>
    <n v="2810"/>
    <x v="745"/>
    <x v="0"/>
    <s v="Saturno Inc."/>
    <x v="15"/>
    <s v="INV619YB"/>
    <s v="CAD"/>
    <n v="189"/>
    <n v="4.7859375000000002"/>
    <n v="904.54218750000007"/>
  </r>
  <r>
    <n v="2811"/>
    <x v="806"/>
    <x v="1"/>
    <s v="Saturno Inc."/>
    <x v="7"/>
    <s v="INV932ME"/>
    <s v="CAD"/>
    <n v="175"/>
    <n v="14.034495833333336"/>
    <n v="2456.0367708333338"/>
  </r>
  <r>
    <n v="2812"/>
    <x v="784"/>
    <x v="1"/>
    <s v="Saturno Inc."/>
    <x v="0"/>
    <s v="INV779KQ"/>
    <s v="CAD"/>
    <n v="180"/>
    <n v="14.034495833333336"/>
    <n v="2526.2092500000003"/>
  </r>
  <r>
    <n v="2813"/>
    <x v="841"/>
    <x v="1"/>
    <s v="Saturno Inc."/>
    <x v="17"/>
    <s v="INV47SD"/>
    <s v="CAD"/>
    <n v="88"/>
    <n v="14.034495833333336"/>
    <n v="1235.0356333333336"/>
  </r>
  <r>
    <n v="2814"/>
    <x v="694"/>
    <x v="1"/>
    <s v="Saturno Inc."/>
    <x v="2"/>
    <s v="INV420GL"/>
    <s v="CAD"/>
    <n v="239"/>
    <n v="14.034495833333336"/>
    <n v="3354.2445041666674"/>
  </r>
  <r>
    <n v="2815"/>
    <x v="703"/>
    <x v="1"/>
    <s v="Saturno Inc."/>
    <x v="7"/>
    <s v="INV467PL"/>
    <s v="CAD"/>
    <n v="126"/>
    <n v="14.034495833333336"/>
    <n v="1768.3464750000003"/>
  </r>
  <r>
    <n v="2816"/>
    <x v="829"/>
    <x v="0"/>
    <s v="Saturno Inc."/>
    <x v="8"/>
    <s v="INV864QD"/>
    <s v="CAD"/>
    <n v="90"/>
    <n v="4.7859375000000002"/>
    <n v="430.734375"/>
  </r>
  <r>
    <n v="2817"/>
    <x v="690"/>
    <x v="1"/>
    <s v="Saturno Inc."/>
    <x v="0"/>
    <s v="INV103TX"/>
    <s v="CAD"/>
    <n v="40"/>
    <n v="14.034495833333336"/>
    <n v="561.37983333333341"/>
  </r>
  <r>
    <n v="2818"/>
    <x v="754"/>
    <x v="1"/>
    <s v="Saturno Inc."/>
    <x v="9"/>
    <s v="INV78PY"/>
    <s v="CAD"/>
    <n v="116"/>
    <n v="14.034495833333336"/>
    <n v="1628.0015166666669"/>
  </r>
  <r>
    <n v="2819"/>
    <x v="880"/>
    <x v="0"/>
    <s v="Saturno Inc."/>
    <x v="5"/>
    <s v="INV193RK"/>
    <s v="CAD"/>
    <n v="203"/>
    <n v="4.7859375000000002"/>
    <n v="971.54531250000002"/>
  </r>
  <r>
    <n v="2820"/>
    <x v="881"/>
    <x v="0"/>
    <s v="Saturno Inc."/>
    <x v="6"/>
    <s v="INV277NJ"/>
    <s v="CAD"/>
    <n v="246"/>
    <n v="4.7859375000000002"/>
    <n v="1177.340625"/>
  </r>
  <r>
    <n v="2821"/>
    <x v="753"/>
    <x v="0"/>
    <s v="Saturno Inc."/>
    <x v="10"/>
    <s v="INV722JM"/>
    <s v="CAD"/>
    <n v="60"/>
    <n v="4.7859375000000002"/>
    <n v="287.15625"/>
  </r>
  <r>
    <n v="2822"/>
    <x v="786"/>
    <x v="0"/>
    <s v="Saturno Inc."/>
    <x v="3"/>
    <s v="INV873KZ"/>
    <s v="CAD"/>
    <n v="139"/>
    <n v="4.7859375000000002"/>
    <n v="665.24531250000007"/>
  </r>
  <r>
    <n v="2823"/>
    <x v="817"/>
    <x v="1"/>
    <s v="Saturno Inc."/>
    <x v="2"/>
    <s v="INV514FM"/>
    <s v="CAD"/>
    <n v="215"/>
    <n v="14.034495833333336"/>
    <n v="3017.4166041666672"/>
  </r>
  <r>
    <n v="2824"/>
    <x v="882"/>
    <x v="1"/>
    <s v="Saturno Inc."/>
    <x v="2"/>
    <s v="INV413DX"/>
    <s v="CAD"/>
    <n v="219"/>
    <n v="14.034495833333336"/>
    <n v="3073.5545875000007"/>
  </r>
  <r>
    <n v="2825"/>
    <x v="746"/>
    <x v="0"/>
    <s v="Saturno Inc."/>
    <x v="2"/>
    <s v="INV175CL"/>
    <s v="CAD"/>
    <n v="248"/>
    <n v="4.7859375000000002"/>
    <n v="1186.9125000000001"/>
  </r>
  <r>
    <n v="2826"/>
    <x v="883"/>
    <x v="1"/>
    <s v="Saturno Inc."/>
    <x v="5"/>
    <s v="INV599QT"/>
    <s v="CAD"/>
    <n v="136"/>
    <n v="14.034495833333336"/>
    <n v="1908.6914333333336"/>
  </r>
  <r>
    <n v="2827"/>
    <x v="884"/>
    <x v="0"/>
    <s v="Saturno Inc."/>
    <x v="4"/>
    <s v="INV430UR"/>
    <s v="CAD"/>
    <n v="230"/>
    <n v="4.7859375000000002"/>
    <n v="1100.765625"/>
  </r>
  <r>
    <n v="2828"/>
    <x v="847"/>
    <x v="1"/>
    <s v="Saturno Inc."/>
    <x v="11"/>
    <s v="INV783PV"/>
    <s v="CAD"/>
    <n v="204"/>
    <n v="14.034495833333336"/>
    <n v="2863.0371500000006"/>
  </r>
  <r>
    <n v="2829"/>
    <x v="865"/>
    <x v="0"/>
    <s v="Saturno Inc."/>
    <x v="3"/>
    <s v="INV360BJ"/>
    <s v="CAD"/>
    <n v="297"/>
    <n v="4.7859375000000002"/>
    <n v="1421.4234375000001"/>
  </r>
  <r>
    <n v="2830"/>
    <x v="885"/>
    <x v="0"/>
    <s v="Saturno Inc."/>
    <x v="2"/>
    <s v="INV856XJ"/>
    <s v="CAD"/>
    <n v="287"/>
    <n v="4.7859375000000002"/>
    <n v="1373.5640625000001"/>
  </r>
  <r>
    <n v="2831"/>
    <x v="881"/>
    <x v="0"/>
    <s v="Saturno Inc."/>
    <x v="5"/>
    <s v="INV206HJ"/>
    <s v="CAD"/>
    <n v="123"/>
    <n v="4.7859375000000002"/>
    <n v="588.67031250000002"/>
  </r>
  <r>
    <n v="2832"/>
    <x v="830"/>
    <x v="1"/>
    <s v="Saturno Inc."/>
    <x v="4"/>
    <s v="INV900JZ"/>
    <s v="CAD"/>
    <n v="56"/>
    <n v="14.034495833333336"/>
    <n v="785.93176666666682"/>
  </r>
  <r>
    <n v="2833"/>
    <x v="886"/>
    <x v="0"/>
    <s v="Saturno Inc."/>
    <x v="17"/>
    <s v="INV483DT"/>
    <s v="CAD"/>
    <n v="152"/>
    <n v="4.7859375000000002"/>
    <n v="727.46249999999998"/>
  </r>
  <r>
    <n v="2834"/>
    <x v="887"/>
    <x v="1"/>
    <s v="Saturno Inc."/>
    <x v="2"/>
    <s v="INV352AF"/>
    <s v="CAD"/>
    <n v="56"/>
    <n v="14.034495833333336"/>
    <n v="785.93176666666682"/>
  </r>
  <r>
    <n v="2835"/>
    <x v="690"/>
    <x v="0"/>
    <s v="Saturno Inc."/>
    <x v="19"/>
    <s v="INV521KR"/>
    <s v="CAD"/>
    <n v="243"/>
    <n v="4.7859375000000002"/>
    <n v="1162.9828125000001"/>
  </r>
  <r>
    <n v="2836"/>
    <x v="888"/>
    <x v="1"/>
    <s v="Saturno Inc."/>
    <x v="0"/>
    <s v="INV215CS"/>
    <s v="CAD"/>
    <n v="167"/>
    <n v="14.034495833333336"/>
    <n v="2343.7608041666672"/>
  </r>
  <r>
    <n v="2837"/>
    <x v="889"/>
    <x v="0"/>
    <s v="Saturno Inc."/>
    <x v="6"/>
    <s v="INV767BA"/>
    <s v="CAD"/>
    <n v="93"/>
    <n v="4.7859375000000002"/>
    <n v="445.09218750000002"/>
  </r>
  <r>
    <n v="2838"/>
    <x v="890"/>
    <x v="1"/>
    <s v="Saturno Inc."/>
    <x v="0"/>
    <s v="INV80HI"/>
    <s v="CAD"/>
    <n v="285"/>
    <n v="14.034495833333336"/>
    <n v="3999.8313125000009"/>
  </r>
  <r>
    <n v="2839"/>
    <x v="891"/>
    <x v="1"/>
    <s v="Saturno Inc."/>
    <x v="16"/>
    <s v="INV845RK"/>
    <s v="CAD"/>
    <n v="162"/>
    <n v="14.034495833333336"/>
    <n v="2273.5883250000006"/>
  </r>
  <r>
    <n v="2840"/>
    <x v="892"/>
    <x v="0"/>
    <s v="Saturno Inc."/>
    <x v="10"/>
    <s v="INV84LI"/>
    <s v="CAD"/>
    <n v="111"/>
    <n v="4.7859375000000002"/>
    <n v="531.23906250000005"/>
  </r>
  <r>
    <n v="2841"/>
    <x v="845"/>
    <x v="1"/>
    <s v="Saturno Inc."/>
    <x v="16"/>
    <s v="INV320CV"/>
    <s v="CAD"/>
    <n v="40"/>
    <n v="14.034495833333336"/>
    <n v="561.37983333333341"/>
  </r>
  <r>
    <n v="2842"/>
    <x v="703"/>
    <x v="1"/>
    <s v="Saturno Inc."/>
    <x v="13"/>
    <s v="INV334SB"/>
    <s v="CAD"/>
    <n v="292"/>
    <n v="14.034495833333336"/>
    <n v="4098.072783333334"/>
  </r>
  <r>
    <n v="2843"/>
    <x v="730"/>
    <x v="0"/>
    <s v="Saturno Inc."/>
    <x v="13"/>
    <s v="INV289RL"/>
    <s v="CAD"/>
    <n v="128"/>
    <n v="4.7859375000000002"/>
    <n v="612.6"/>
  </r>
  <r>
    <n v="2844"/>
    <x v="754"/>
    <x v="0"/>
    <s v="Saturno Inc."/>
    <x v="17"/>
    <s v="INV473QO"/>
    <s v="CAD"/>
    <n v="115"/>
    <n v="4.7859375000000002"/>
    <n v="550.3828125"/>
  </r>
  <r>
    <n v="2845"/>
    <x v="690"/>
    <x v="1"/>
    <s v="Saturno Inc."/>
    <x v="3"/>
    <s v="INV772FW"/>
    <s v="CAD"/>
    <n v="140"/>
    <n v="14.034495833333336"/>
    <n v="1964.8294166666672"/>
  </r>
  <r>
    <n v="2846"/>
    <x v="864"/>
    <x v="1"/>
    <s v="Saturno Inc."/>
    <x v="16"/>
    <s v="INV970ZA"/>
    <s v="CAD"/>
    <n v="104"/>
    <n v="14.034495833333336"/>
    <n v="1459.587566666667"/>
  </r>
  <r>
    <n v="2847"/>
    <x v="663"/>
    <x v="1"/>
    <s v="Saturno Inc."/>
    <x v="17"/>
    <s v="INV737BN"/>
    <s v="CAD"/>
    <n v="285"/>
    <n v="14.034495833333336"/>
    <n v="3999.8313125000009"/>
  </r>
  <r>
    <n v="2848"/>
    <x v="751"/>
    <x v="1"/>
    <s v="Saturno Inc."/>
    <x v="6"/>
    <s v="INV379HI"/>
    <s v="CAD"/>
    <n v="275"/>
    <n v="14.034495833333336"/>
    <n v="3859.4863541666673"/>
  </r>
  <r>
    <n v="2849"/>
    <x v="788"/>
    <x v="1"/>
    <s v="Saturno Inc."/>
    <x v="3"/>
    <s v="INV385VD"/>
    <s v="CAD"/>
    <n v="105"/>
    <n v="14.034495833333336"/>
    <n v="1473.6220625000003"/>
  </r>
  <r>
    <n v="2850"/>
    <x v="893"/>
    <x v="1"/>
    <s v="Saturno Inc."/>
    <x v="0"/>
    <s v="INV100YV"/>
    <s v="CAD"/>
    <n v="182"/>
    <n v="14.034495833333336"/>
    <n v="2554.2782416666673"/>
  </r>
  <r>
    <n v="2851"/>
    <x v="894"/>
    <x v="1"/>
    <s v="Saturno Inc."/>
    <x v="6"/>
    <s v="INV920ZO"/>
    <s v="CAD"/>
    <n v="55"/>
    <n v="14.034495833333336"/>
    <n v="771.89727083333355"/>
  </r>
  <r>
    <n v="2852"/>
    <x v="850"/>
    <x v="1"/>
    <s v="Saturno Inc."/>
    <x v="6"/>
    <s v="INV803IC"/>
    <s v="CAD"/>
    <n v="250"/>
    <n v="14.034495833333336"/>
    <n v="3508.623958333334"/>
  </r>
  <r>
    <n v="2853"/>
    <x v="818"/>
    <x v="1"/>
    <s v="Saturno Inc."/>
    <x v="12"/>
    <s v="INV456RF"/>
    <s v="CAD"/>
    <n v="241"/>
    <n v="14.034495833333336"/>
    <n v="3382.3134958333339"/>
  </r>
  <r>
    <n v="2854"/>
    <x v="821"/>
    <x v="0"/>
    <s v="Saturno Inc."/>
    <x v="8"/>
    <s v="INV120JF"/>
    <s v="CAD"/>
    <n v="87"/>
    <n v="4.7859375000000002"/>
    <n v="416.37656250000003"/>
  </r>
  <r>
    <n v="2855"/>
    <x v="821"/>
    <x v="1"/>
    <s v="Saturno Inc."/>
    <x v="2"/>
    <s v="INV124ZA"/>
    <s v="CAD"/>
    <n v="163"/>
    <n v="14.034495833333336"/>
    <n v="2287.6228208333337"/>
  </r>
  <r>
    <n v="2856"/>
    <x v="895"/>
    <x v="0"/>
    <s v="Saturno Inc."/>
    <x v="10"/>
    <s v="INV749TX"/>
    <s v="CAD"/>
    <n v="195"/>
    <n v="4.7859375000000002"/>
    <n v="933.2578125"/>
  </r>
  <r>
    <n v="2857"/>
    <x v="882"/>
    <x v="0"/>
    <s v="Saturno Inc."/>
    <x v="5"/>
    <s v="INV329NK"/>
    <s v="CAD"/>
    <n v="87"/>
    <n v="4.7859375000000002"/>
    <n v="416.37656250000003"/>
  </r>
  <r>
    <n v="2858"/>
    <x v="896"/>
    <x v="1"/>
    <s v="Saturno Inc."/>
    <x v="2"/>
    <s v="INV644DN"/>
    <s v="CAD"/>
    <n v="249"/>
    <n v="14.034495833333336"/>
    <n v="3494.5894625000005"/>
  </r>
  <r>
    <n v="2859"/>
    <x v="857"/>
    <x v="1"/>
    <s v="Saturno Inc."/>
    <x v="0"/>
    <s v="INV319IE"/>
    <s v="CAD"/>
    <n v="79"/>
    <n v="14.034495833333336"/>
    <n v="1108.7251708333336"/>
  </r>
  <r>
    <n v="2860"/>
    <x v="897"/>
    <x v="0"/>
    <s v="Saturno Inc."/>
    <x v="6"/>
    <s v="INV842HW"/>
    <s v="CAD"/>
    <n v="262"/>
    <n v="4.7859375000000002"/>
    <n v="1253.9156250000001"/>
  </r>
  <r>
    <n v="2861"/>
    <x v="874"/>
    <x v="0"/>
    <s v="Saturno Inc."/>
    <x v="7"/>
    <s v="INV342AD"/>
    <s v="CAD"/>
    <n v="103"/>
    <n v="4.7859375000000002"/>
    <n v="492.95156250000002"/>
  </r>
  <r>
    <n v="2862"/>
    <x v="752"/>
    <x v="0"/>
    <s v="Saturno Inc."/>
    <x v="4"/>
    <s v="INV896UY"/>
    <s v="CAD"/>
    <n v="251"/>
    <n v="4.7859375000000002"/>
    <n v="1201.2703125"/>
  </r>
  <r>
    <n v="2863"/>
    <x v="828"/>
    <x v="1"/>
    <s v="Saturno Inc."/>
    <x v="6"/>
    <s v="INV172NW"/>
    <s v="CAD"/>
    <n v="164"/>
    <n v="14.034495833333336"/>
    <n v="2301.6573166666672"/>
  </r>
  <r>
    <n v="2864"/>
    <x v="898"/>
    <x v="1"/>
    <s v="Saturno Inc."/>
    <x v="19"/>
    <s v="INV791EK"/>
    <s v="CAD"/>
    <n v="191"/>
    <n v="14.034495833333336"/>
    <n v="2680.5887041666674"/>
  </r>
  <r>
    <n v="2865"/>
    <x v="793"/>
    <x v="0"/>
    <s v="Saturno Inc."/>
    <x v="0"/>
    <s v="INV291SM"/>
    <s v="CAD"/>
    <n v="274"/>
    <n v="4.7859375000000002"/>
    <n v="1311.346875"/>
  </r>
  <r>
    <n v="2866"/>
    <x v="675"/>
    <x v="0"/>
    <s v="Saturno Inc."/>
    <x v="2"/>
    <s v="INV51VS"/>
    <s v="CAD"/>
    <n v="220"/>
    <n v="4.7859375000000002"/>
    <n v="1052.90625"/>
  </r>
  <r>
    <n v="2867"/>
    <x v="773"/>
    <x v="1"/>
    <s v="Saturno Inc."/>
    <x v="0"/>
    <s v="INV858IO"/>
    <s v="CAD"/>
    <n v="252"/>
    <n v="14.034495833333336"/>
    <n v="3536.6929500000006"/>
  </r>
  <r>
    <n v="2868"/>
    <x v="753"/>
    <x v="1"/>
    <s v="Saturno Inc."/>
    <x v="2"/>
    <s v="INV605MX"/>
    <s v="CAD"/>
    <n v="223"/>
    <n v="14.034495833333336"/>
    <n v="3129.6925708333338"/>
  </r>
  <r>
    <n v="2869"/>
    <x v="667"/>
    <x v="1"/>
    <s v="Saturno Inc."/>
    <x v="17"/>
    <s v="INV947YW"/>
    <s v="CAD"/>
    <n v="186"/>
    <n v="14.034495833333336"/>
    <n v="2610.4162250000004"/>
  </r>
  <r>
    <n v="2870"/>
    <x v="754"/>
    <x v="0"/>
    <s v="Saturno Inc."/>
    <x v="17"/>
    <s v="INV435UP"/>
    <s v="CAD"/>
    <n v="117"/>
    <n v="4.7859375000000002"/>
    <n v="559.95468749999998"/>
  </r>
  <r>
    <n v="2871"/>
    <x v="845"/>
    <x v="1"/>
    <s v="Saturno Inc."/>
    <x v="6"/>
    <s v="INV627UI"/>
    <s v="CAD"/>
    <n v="136"/>
    <n v="14.034495833333336"/>
    <n v="1908.6914333333336"/>
  </r>
  <r>
    <n v="2872"/>
    <x v="717"/>
    <x v="1"/>
    <s v="Saturno Inc."/>
    <x v="7"/>
    <s v="INV412XE"/>
    <s v="CAD"/>
    <n v="165"/>
    <n v="14.034495833333336"/>
    <n v="2315.6918125000007"/>
  </r>
  <r>
    <n v="2873"/>
    <x v="845"/>
    <x v="1"/>
    <s v="Saturno Inc."/>
    <x v="4"/>
    <s v="INV920KK"/>
    <s v="CAD"/>
    <n v="75"/>
    <n v="14.034495833333336"/>
    <n v="1052.5871875000003"/>
  </r>
  <r>
    <n v="2874"/>
    <x v="695"/>
    <x v="1"/>
    <s v="Saturno Inc."/>
    <x v="6"/>
    <s v="INV551OJ"/>
    <s v="CAD"/>
    <n v="274"/>
    <n v="14.034495833333336"/>
    <n v="3845.4518583333343"/>
  </r>
  <r>
    <n v="2875"/>
    <x v="774"/>
    <x v="0"/>
    <s v="Saturno Inc."/>
    <x v="10"/>
    <s v="INV269WG"/>
    <s v="CAD"/>
    <n v="41"/>
    <n v="4.7859375000000002"/>
    <n v="196.22343750000002"/>
  </r>
  <r>
    <n v="2876"/>
    <x v="899"/>
    <x v="1"/>
    <s v="Saturno Inc."/>
    <x v="0"/>
    <s v="INV230ES"/>
    <s v="CAD"/>
    <n v="150"/>
    <n v="14.034495833333336"/>
    <n v="2105.1743750000005"/>
  </r>
  <r>
    <n v="2877"/>
    <x v="716"/>
    <x v="1"/>
    <s v="Saturno Inc."/>
    <x v="12"/>
    <s v="INV190GV"/>
    <s v="CAD"/>
    <n v="286"/>
    <n v="14.034495833333336"/>
    <n v="4013.8658083333344"/>
  </r>
  <r>
    <n v="2878"/>
    <x v="849"/>
    <x v="1"/>
    <s v="Saturno Inc."/>
    <x v="9"/>
    <s v="INV260TG"/>
    <s v="CAD"/>
    <n v="69"/>
    <n v="14.034495833333336"/>
    <n v="968.3802125000002"/>
  </r>
  <r>
    <n v="2879"/>
    <x v="872"/>
    <x v="0"/>
    <s v="Saturno Inc."/>
    <x v="14"/>
    <s v="INV721XK"/>
    <s v="CAD"/>
    <n v="167"/>
    <n v="4.7859375000000002"/>
    <n v="799.25156249999998"/>
  </r>
  <r>
    <n v="2880"/>
    <x v="868"/>
    <x v="1"/>
    <s v="Saturno Inc."/>
    <x v="16"/>
    <s v="INV70WF"/>
    <s v="CAD"/>
    <n v="254"/>
    <n v="14.034495833333336"/>
    <n v="3564.7619416666676"/>
  </r>
  <r>
    <n v="2881"/>
    <x v="698"/>
    <x v="1"/>
    <s v="Saturno Inc."/>
    <x v="6"/>
    <s v="INV797QY"/>
    <s v="CAD"/>
    <n v="71"/>
    <n v="14.034495833333336"/>
    <n v="996.44920416666685"/>
  </r>
  <r>
    <n v="2882"/>
    <x v="734"/>
    <x v="1"/>
    <s v="Saturno Inc."/>
    <x v="7"/>
    <s v="INV443PH"/>
    <s v="CAD"/>
    <n v="267"/>
    <n v="14.034495833333336"/>
    <n v="3747.2103875000007"/>
  </r>
  <r>
    <n v="2883"/>
    <x v="829"/>
    <x v="1"/>
    <s v="Saturno Inc."/>
    <x v="7"/>
    <s v="INV664HK"/>
    <s v="CAD"/>
    <n v="258"/>
    <n v="14.034495833333336"/>
    <n v="3620.8999250000006"/>
  </r>
  <r>
    <n v="2884"/>
    <x v="671"/>
    <x v="1"/>
    <s v="Saturno Inc."/>
    <x v="19"/>
    <s v="INV293CH"/>
    <s v="CAD"/>
    <n v="155"/>
    <n v="14.034495833333336"/>
    <n v="2175.3468541666671"/>
  </r>
  <r>
    <n v="2885"/>
    <x v="900"/>
    <x v="1"/>
    <s v="Saturno Inc."/>
    <x v="19"/>
    <s v="INV313XB"/>
    <s v="CAD"/>
    <n v="229"/>
    <n v="14.034495833333336"/>
    <n v="3213.8995458333338"/>
  </r>
  <r>
    <n v="2886"/>
    <x v="770"/>
    <x v="1"/>
    <s v="Saturno Inc."/>
    <x v="19"/>
    <s v="INV147BK"/>
    <s v="CAD"/>
    <n v="67"/>
    <n v="14.034495833333336"/>
    <n v="940.31122083333355"/>
  </r>
  <r>
    <n v="2887"/>
    <x v="901"/>
    <x v="1"/>
    <s v="Saturno Inc."/>
    <x v="16"/>
    <s v="INV417XP"/>
    <s v="CAD"/>
    <n v="228"/>
    <n v="14.034495833333336"/>
    <n v="3199.8650500000008"/>
  </r>
  <r>
    <n v="2888"/>
    <x v="741"/>
    <x v="1"/>
    <s v="Saturno Inc."/>
    <x v="6"/>
    <s v="INV207YT"/>
    <s v="CAD"/>
    <n v="249"/>
    <n v="14.034495833333336"/>
    <n v="3494.5894625000005"/>
  </r>
  <r>
    <n v="2889"/>
    <x v="879"/>
    <x v="0"/>
    <s v="Saturno Inc."/>
    <x v="5"/>
    <s v="INV821HV"/>
    <s v="CAD"/>
    <n v="133"/>
    <n v="4.7859375000000002"/>
    <n v="636.52968750000002"/>
  </r>
  <r>
    <n v="2890"/>
    <x v="830"/>
    <x v="1"/>
    <s v="Saturno Inc."/>
    <x v="2"/>
    <s v="INV440FJ"/>
    <s v="CAD"/>
    <n v="205"/>
    <n v="14.034495833333336"/>
    <n v="2877.0716458333341"/>
  </r>
  <r>
    <n v="2891"/>
    <x v="772"/>
    <x v="1"/>
    <s v="Saturno Inc."/>
    <x v="16"/>
    <s v="INV30JS"/>
    <s v="CAD"/>
    <n v="45"/>
    <n v="14.034495833333336"/>
    <n v="631.55231250000008"/>
  </r>
  <r>
    <n v="2892"/>
    <x v="760"/>
    <x v="1"/>
    <s v="Saturno Inc."/>
    <x v="6"/>
    <s v="INV881AH"/>
    <s v="CAD"/>
    <n v="170"/>
    <n v="14.034495833333336"/>
    <n v="2385.8642916666672"/>
  </r>
  <r>
    <n v="2893"/>
    <x v="674"/>
    <x v="1"/>
    <s v="Saturno Inc."/>
    <x v="5"/>
    <s v="INV45NG"/>
    <s v="CAD"/>
    <n v="190"/>
    <n v="14.034495833333336"/>
    <n v="2666.5542083333339"/>
  </r>
  <r>
    <n v="2894"/>
    <x v="874"/>
    <x v="0"/>
    <s v="Saturno Inc."/>
    <x v="6"/>
    <s v="INV124MC"/>
    <s v="CAD"/>
    <n v="119"/>
    <n v="4.7859375000000002"/>
    <n v="569.52656250000007"/>
  </r>
  <r>
    <n v="2895"/>
    <x v="672"/>
    <x v="1"/>
    <s v="Saturno Inc."/>
    <x v="2"/>
    <s v="INV686AE"/>
    <s v="CAD"/>
    <n v="222"/>
    <n v="14.034495833333336"/>
    <n v="3115.6580750000007"/>
  </r>
  <r>
    <n v="2896"/>
    <x v="774"/>
    <x v="0"/>
    <s v="Saturno Inc."/>
    <x v="6"/>
    <s v="INV521MZ"/>
    <s v="CAD"/>
    <n v="144"/>
    <n v="4.7859375000000002"/>
    <n v="689.17500000000007"/>
  </r>
  <r>
    <n v="2897"/>
    <x v="865"/>
    <x v="0"/>
    <s v="Saturno Inc."/>
    <x v="3"/>
    <s v="INV254VN"/>
    <s v="CAD"/>
    <n v="46"/>
    <n v="4.7859375000000002"/>
    <n v="220.15312500000002"/>
  </r>
  <r>
    <n v="2898"/>
    <x v="779"/>
    <x v="1"/>
    <s v="Saturno Inc."/>
    <x v="7"/>
    <s v="INV578EW"/>
    <s v="CAD"/>
    <n v="260"/>
    <n v="14.034495833333336"/>
    <n v="3648.9689166666676"/>
  </r>
  <r>
    <n v="2899"/>
    <x v="806"/>
    <x v="1"/>
    <s v="Saturno Inc."/>
    <x v="4"/>
    <s v="INV328GM"/>
    <s v="CAD"/>
    <n v="208"/>
    <n v="14.034495833333336"/>
    <n v="2919.1751333333341"/>
  </r>
  <r>
    <n v="2900"/>
    <x v="694"/>
    <x v="1"/>
    <s v="Saturno Inc."/>
    <x v="2"/>
    <s v="INV191LE"/>
    <s v="CAD"/>
    <n v="155"/>
    <n v="14.034495833333336"/>
    <n v="2175.3468541666671"/>
  </r>
  <r>
    <n v="2901"/>
    <x v="902"/>
    <x v="0"/>
    <s v="Saturno Inc."/>
    <x v="2"/>
    <s v="INV133KK"/>
    <s v="CAD"/>
    <n v="133"/>
    <n v="4.7859375000000002"/>
    <n v="636.52968750000002"/>
  </r>
  <r>
    <n v="2902"/>
    <x v="869"/>
    <x v="1"/>
    <s v="Saturno Inc."/>
    <x v="10"/>
    <s v="INV723EH"/>
    <s v="CAD"/>
    <n v="133"/>
    <n v="14.034495833333336"/>
    <n v="1866.5879458333338"/>
  </r>
  <r>
    <n v="2903"/>
    <x v="903"/>
    <x v="1"/>
    <s v="Saturno Inc."/>
    <x v="19"/>
    <s v="INV40ZH"/>
    <s v="CAD"/>
    <n v="267"/>
    <n v="14.034495833333336"/>
    <n v="3747.2103875000007"/>
  </r>
  <r>
    <n v="2904"/>
    <x v="904"/>
    <x v="1"/>
    <s v="Saturno Inc."/>
    <x v="3"/>
    <s v="INV697VF"/>
    <s v="CAD"/>
    <n v="51"/>
    <n v="14.034495833333336"/>
    <n v="715.75928750000014"/>
  </r>
  <r>
    <n v="2905"/>
    <x v="707"/>
    <x v="0"/>
    <s v="Saturno Inc."/>
    <x v="9"/>
    <s v="INV988QB"/>
    <s v="CAD"/>
    <n v="90"/>
    <n v="4.7859375000000002"/>
    <n v="430.734375"/>
  </r>
  <r>
    <n v="2906"/>
    <x v="905"/>
    <x v="1"/>
    <s v="Saturno Inc."/>
    <x v="6"/>
    <s v="INV103GT"/>
    <s v="CAD"/>
    <n v="82"/>
    <n v="14.034495833333336"/>
    <n v="1150.8286583333336"/>
  </r>
  <r>
    <n v="2907"/>
    <x v="794"/>
    <x v="0"/>
    <s v="Saturno Inc."/>
    <x v="16"/>
    <s v="INV957TD"/>
    <s v="CAD"/>
    <n v="203"/>
    <n v="4.7859375000000002"/>
    <n v="971.54531250000002"/>
  </r>
  <r>
    <n v="2908"/>
    <x v="703"/>
    <x v="1"/>
    <s v="Saturno Inc."/>
    <x v="3"/>
    <s v="INV995MJ"/>
    <s v="CAD"/>
    <n v="285"/>
    <n v="14.034495833333336"/>
    <n v="3999.8313125000009"/>
  </r>
  <r>
    <n v="2909"/>
    <x v="678"/>
    <x v="1"/>
    <s v="Saturno Inc."/>
    <x v="15"/>
    <s v="INV198LS"/>
    <s v="CAD"/>
    <n v="71"/>
    <n v="14.034495833333336"/>
    <n v="996.44920416666685"/>
  </r>
  <r>
    <n v="2910"/>
    <x v="906"/>
    <x v="0"/>
    <s v="Saturno Inc."/>
    <x v="6"/>
    <s v="INV988XU"/>
    <s v="CAD"/>
    <n v="153"/>
    <n v="4.7859375000000002"/>
    <n v="732.24843750000002"/>
  </r>
  <r>
    <n v="2911"/>
    <x v="907"/>
    <x v="1"/>
    <s v="Saturno Inc."/>
    <x v="2"/>
    <s v="INV341PR"/>
    <s v="CAD"/>
    <n v="115"/>
    <n v="14.034495833333336"/>
    <n v="1613.9670208333337"/>
  </r>
  <r>
    <n v="2912"/>
    <x v="884"/>
    <x v="1"/>
    <s v="Saturno Inc."/>
    <x v="6"/>
    <s v="INV42SI"/>
    <s v="CAD"/>
    <n v="143"/>
    <n v="14.034495833333336"/>
    <n v="2006.9329041666672"/>
  </r>
  <r>
    <n v="2913"/>
    <x v="731"/>
    <x v="1"/>
    <s v="Saturno Inc."/>
    <x v="4"/>
    <s v="INV855YU"/>
    <s v="CAD"/>
    <n v="284"/>
    <n v="14.034495833333336"/>
    <n v="3985.7968166666674"/>
  </r>
  <r>
    <n v="2914"/>
    <x v="677"/>
    <x v="1"/>
    <s v="Saturno Inc."/>
    <x v="3"/>
    <s v="INV630UZ"/>
    <s v="CAD"/>
    <n v="44"/>
    <n v="14.034495833333336"/>
    <n v="617.51781666666682"/>
  </r>
  <r>
    <n v="2915"/>
    <x v="908"/>
    <x v="0"/>
    <s v="Saturno Inc."/>
    <x v="2"/>
    <s v="INV880GJ"/>
    <s v="CAD"/>
    <n v="100"/>
    <n v="4.7859375000000002"/>
    <n v="478.59375"/>
  </r>
  <r>
    <n v="2916"/>
    <x v="871"/>
    <x v="1"/>
    <s v="Saturno Inc."/>
    <x v="8"/>
    <s v="INV770MK"/>
    <s v="CAD"/>
    <n v="188"/>
    <n v="14.034495833333336"/>
    <n v="2638.4852166666674"/>
  </r>
  <r>
    <n v="2917"/>
    <x v="669"/>
    <x v="1"/>
    <s v="Saturno Inc."/>
    <x v="6"/>
    <s v="INV568FU"/>
    <s v="CAD"/>
    <n v="269"/>
    <n v="14.034495833333336"/>
    <n v="3775.2793791666672"/>
  </r>
  <r>
    <n v="2918"/>
    <x v="664"/>
    <x v="1"/>
    <s v="Saturno Inc."/>
    <x v="1"/>
    <s v="INV803PL"/>
    <s v="CAD"/>
    <n v="251"/>
    <n v="14.034495833333336"/>
    <n v="3522.6584541666675"/>
  </r>
  <r>
    <n v="2919"/>
    <x v="883"/>
    <x v="1"/>
    <s v="Saturno Inc."/>
    <x v="16"/>
    <s v="INV921UW"/>
    <s v="CAD"/>
    <n v="186"/>
    <n v="14.034495833333336"/>
    <n v="2610.4162250000004"/>
  </r>
  <r>
    <n v="2920"/>
    <x v="867"/>
    <x v="0"/>
    <s v="Saturno Inc."/>
    <x v="13"/>
    <s v="INV944PJ"/>
    <s v="CAD"/>
    <n v="215"/>
    <n v="4.7859375000000002"/>
    <n v="1028.9765625"/>
  </r>
  <r>
    <n v="2921"/>
    <x v="909"/>
    <x v="1"/>
    <s v="Saturno Inc."/>
    <x v="7"/>
    <s v="INV193BM"/>
    <s v="CAD"/>
    <n v="89"/>
    <n v="14.034495833333336"/>
    <n v="1249.0701291666669"/>
  </r>
  <r>
    <n v="2922"/>
    <x v="910"/>
    <x v="0"/>
    <s v="Saturno Inc."/>
    <x v="9"/>
    <s v="INV467WF"/>
    <s v="CAD"/>
    <n v="135"/>
    <n v="4.7859375000000002"/>
    <n v="646.1015625"/>
  </r>
  <r>
    <n v="2923"/>
    <x v="849"/>
    <x v="1"/>
    <s v="Saturno Inc."/>
    <x v="14"/>
    <s v="INV818EW"/>
    <s v="CAD"/>
    <n v="63"/>
    <n v="14.034495833333336"/>
    <n v="884.17323750000014"/>
  </r>
  <r>
    <n v="2924"/>
    <x v="911"/>
    <x v="1"/>
    <s v="Saturno Inc."/>
    <x v="5"/>
    <s v="INV579QY"/>
    <s v="CAD"/>
    <n v="254"/>
    <n v="14.034495833333336"/>
    <n v="3564.7619416666676"/>
  </r>
  <r>
    <n v="2925"/>
    <x v="725"/>
    <x v="0"/>
    <s v="Saturno Inc."/>
    <x v="19"/>
    <s v="INV836VV"/>
    <s v="CAD"/>
    <n v="93"/>
    <n v="4.7859375000000002"/>
    <n v="445.09218750000002"/>
  </r>
  <r>
    <n v="2926"/>
    <x v="912"/>
    <x v="1"/>
    <s v="Saturno Inc."/>
    <x v="6"/>
    <s v="INV449EI"/>
    <s v="CAD"/>
    <n v="161"/>
    <n v="14.034495833333336"/>
    <n v="2259.5538291666671"/>
  </r>
  <r>
    <n v="2927"/>
    <x v="666"/>
    <x v="1"/>
    <s v="Saturno Inc."/>
    <x v="0"/>
    <s v="INV702RX"/>
    <s v="CAD"/>
    <n v="281"/>
    <n v="14.034495833333336"/>
    <n v="3943.6933291666674"/>
  </r>
  <r>
    <n v="2928"/>
    <x v="675"/>
    <x v="1"/>
    <s v="Saturno Inc."/>
    <x v="2"/>
    <s v="INV593QC"/>
    <s v="CAD"/>
    <n v="141"/>
    <n v="14.034495833333336"/>
    <n v="1978.8639125000004"/>
  </r>
  <r>
    <n v="2929"/>
    <x v="846"/>
    <x v="0"/>
    <s v="Saturno Inc."/>
    <x v="6"/>
    <s v="INV455LD"/>
    <s v="CAD"/>
    <n v="57"/>
    <n v="4.7859375000000002"/>
    <n v="272.79843750000003"/>
  </r>
  <r>
    <n v="2930"/>
    <x v="825"/>
    <x v="0"/>
    <s v="Saturno Inc."/>
    <x v="4"/>
    <s v="INV286JE"/>
    <s v="CAD"/>
    <n v="201"/>
    <n v="4.7859375000000002"/>
    <n v="961.97343750000005"/>
  </r>
  <r>
    <n v="2931"/>
    <x v="899"/>
    <x v="0"/>
    <s v="Saturno Inc."/>
    <x v="0"/>
    <s v="INV245RW"/>
    <s v="CAD"/>
    <n v="188"/>
    <n v="4.7859375000000002"/>
    <n v="899.75625000000002"/>
  </r>
  <r>
    <n v="2932"/>
    <x v="766"/>
    <x v="1"/>
    <s v="Saturno Inc."/>
    <x v="6"/>
    <s v="INV849YJ"/>
    <s v="CAD"/>
    <n v="295"/>
    <n v="14.034495833333336"/>
    <n v="4140.1762708333345"/>
  </r>
  <r>
    <n v="2933"/>
    <x v="888"/>
    <x v="1"/>
    <s v="Saturno Inc."/>
    <x v="3"/>
    <s v="INV590UN"/>
    <s v="CAD"/>
    <n v="50"/>
    <n v="14.034495833333336"/>
    <n v="701.72479166666676"/>
  </r>
  <r>
    <n v="2934"/>
    <x v="841"/>
    <x v="1"/>
    <s v="Saturno Inc."/>
    <x v="6"/>
    <s v="INV895RF"/>
    <s v="CAD"/>
    <n v="265"/>
    <n v="14.034495833333336"/>
    <n v="3719.1413958333342"/>
  </r>
  <r>
    <n v="2935"/>
    <x v="824"/>
    <x v="0"/>
    <s v="Saturno Inc."/>
    <x v="3"/>
    <s v="INV411RO"/>
    <s v="CAD"/>
    <n v="235"/>
    <n v="4.7859375000000002"/>
    <n v="1124.6953125"/>
  </r>
  <r>
    <n v="2936"/>
    <x v="892"/>
    <x v="1"/>
    <s v="Saturno Inc."/>
    <x v="11"/>
    <s v="INV213YW"/>
    <s v="CAD"/>
    <n v="89"/>
    <n v="14.034495833333336"/>
    <n v="1249.0701291666669"/>
  </r>
  <r>
    <n v="2937"/>
    <x v="831"/>
    <x v="0"/>
    <s v="Saturno Inc."/>
    <x v="3"/>
    <s v="INV591KQ"/>
    <s v="CAD"/>
    <n v="88"/>
    <n v="4.7859375000000002"/>
    <n v="421.16250000000002"/>
  </r>
  <r>
    <n v="2938"/>
    <x v="841"/>
    <x v="1"/>
    <s v="Saturno Inc."/>
    <x v="0"/>
    <s v="INV481NE"/>
    <s v="CAD"/>
    <n v="213"/>
    <n v="14.034495833333336"/>
    <n v="2989.3476125000007"/>
  </r>
  <r>
    <n v="2939"/>
    <x v="709"/>
    <x v="1"/>
    <s v="Saturno Inc."/>
    <x v="6"/>
    <s v="INV172ND"/>
    <s v="CAD"/>
    <n v="83"/>
    <n v="14.034495833333336"/>
    <n v="1164.8631541666668"/>
  </r>
  <r>
    <n v="2940"/>
    <x v="906"/>
    <x v="0"/>
    <s v="Saturno Inc."/>
    <x v="3"/>
    <s v="INV68QM"/>
    <s v="CAD"/>
    <n v="162"/>
    <n v="4.7859375000000002"/>
    <n v="775.32187499999998"/>
  </r>
  <r>
    <n v="2941"/>
    <x v="674"/>
    <x v="0"/>
    <s v="Saturno Inc."/>
    <x v="6"/>
    <s v="INV472IG"/>
    <s v="CAD"/>
    <n v="154"/>
    <n v="4.7859375000000002"/>
    <n v="737.03437500000007"/>
  </r>
  <r>
    <n v="2942"/>
    <x v="853"/>
    <x v="1"/>
    <s v="Saturno Inc."/>
    <x v="2"/>
    <s v="INV314LB"/>
    <s v="CAD"/>
    <n v="54"/>
    <n v="14.034495833333336"/>
    <n v="757.86277500000017"/>
  </r>
  <r>
    <n v="2943"/>
    <x v="669"/>
    <x v="1"/>
    <s v="Saturno Inc."/>
    <x v="6"/>
    <s v="INV611UG"/>
    <s v="CAD"/>
    <n v="140"/>
    <n v="14.034495833333336"/>
    <n v="1964.8294166666672"/>
  </r>
  <r>
    <n v="2944"/>
    <x v="842"/>
    <x v="1"/>
    <s v="Saturno Inc."/>
    <x v="1"/>
    <s v="INV545CJ"/>
    <s v="CAD"/>
    <n v="117"/>
    <n v="14.034495833333336"/>
    <n v="1642.0360125000004"/>
  </r>
  <r>
    <n v="2945"/>
    <x v="766"/>
    <x v="1"/>
    <s v="Saturno Inc."/>
    <x v="7"/>
    <s v="INV204GF"/>
    <s v="CAD"/>
    <n v="218"/>
    <n v="14.034495833333336"/>
    <n v="3059.5200916666672"/>
  </r>
  <r>
    <n v="2946"/>
    <x v="913"/>
    <x v="1"/>
    <s v="Saturno Inc."/>
    <x v="4"/>
    <s v="INV713KM"/>
    <s v="CAD"/>
    <n v="273"/>
    <n v="14.034495833333336"/>
    <n v="3831.4173625000008"/>
  </r>
  <r>
    <n v="2947"/>
    <x v="695"/>
    <x v="1"/>
    <s v="Saturno Inc."/>
    <x v="10"/>
    <s v="INV561XB"/>
    <s v="CAD"/>
    <n v="201"/>
    <n v="14.034495833333336"/>
    <n v="2820.9336625000005"/>
  </r>
  <r>
    <n v="2948"/>
    <x v="705"/>
    <x v="0"/>
    <s v="Saturno Inc."/>
    <x v="5"/>
    <s v="INV929CI"/>
    <s v="CAD"/>
    <n v="173"/>
    <n v="4.7859375000000002"/>
    <n v="827.96718750000002"/>
  </r>
  <r>
    <n v="2949"/>
    <x v="837"/>
    <x v="1"/>
    <s v="Saturno Inc."/>
    <x v="6"/>
    <s v="INV364CO"/>
    <s v="CAD"/>
    <n v="275"/>
    <n v="14.034495833333336"/>
    <n v="3859.4863541666673"/>
  </r>
  <r>
    <n v="2950"/>
    <x v="847"/>
    <x v="0"/>
    <s v="Saturno Inc."/>
    <x v="0"/>
    <s v="INV948XV"/>
    <s v="CAD"/>
    <n v="133"/>
    <n v="4.7859375000000002"/>
    <n v="636.52968750000002"/>
  </r>
  <r>
    <n v="2951"/>
    <x v="685"/>
    <x v="1"/>
    <s v="Saturno Inc."/>
    <x v="6"/>
    <s v="INV159AJ"/>
    <s v="CAD"/>
    <n v="140"/>
    <n v="14.034495833333336"/>
    <n v="1964.8294166666672"/>
  </r>
  <r>
    <n v="2952"/>
    <x v="833"/>
    <x v="1"/>
    <s v="Saturno Inc."/>
    <x v="14"/>
    <s v="INV155QB"/>
    <s v="CAD"/>
    <n v="276"/>
    <n v="14.034495833333336"/>
    <n v="3873.5208500000008"/>
  </r>
  <r>
    <n v="2953"/>
    <x v="751"/>
    <x v="1"/>
    <s v="Saturno Inc."/>
    <x v="5"/>
    <s v="INV660CK"/>
    <s v="CAD"/>
    <n v="250"/>
    <n v="14.034495833333336"/>
    <n v="3508.623958333334"/>
  </r>
  <r>
    <n v="2954"/>
    <x v="708"/>
    <x v="0"/>
    <s v="Saturno Inc."/>
    <x v="2"/>
    <s v="INV138QE"/>
    <s v="CAD"/>
    <n v="232"/>
    <n v="4.7859375000000002"/>
    <n v="1110.3375000000001"/>
  </r>
  <r>
    <n v="2955"/>
    <x v="857"/>
    <x v="1"/>
    <s v="Saturno Inc."/>
    <x v="3"/>
    <s v="INV646KT"/>
    <s v="CAD"/>
    <n v="141"/>
    <n v="14.034495833333336"/>
    <n v="1978.8639125000004"/>
  </r>
  <r>
    <n v="2956"/>
    <x v="691"/>
    <x v="1"/>
    <s v="Saturno Inc."/>
    <x v="0"/>
    <s v="INV619IN"/>
    <s v="CAD"/>
    <n v="163"/>
    <n v="14.034495833333336"/>
    <n v="2287.6228208333337"/>
  </r>
  <r>
    <n v="2957"/>
    <x v="672"/>
    <x v="0"/>
    <s v="Saturno Inc."/>
    <x v="0"/>
    <s v="INV21SG"/>
    <s v="CAD"/>
    <n v="124"/>
    <n v="4.7859375000000002"/>
    <n v="593.45625000000007"/>
  </r>
  <r>
    <n v="2958"/>
    <x v="914"/>
    <x v="1"/>
    <s v="Saturno Inc."/>
    <x v="1"/>
    <s v="INV227HW"/>
    <s v="CAD"/>
    <n v="264"/>
    <n v="14.034495833333336"/>
    <n v="3705.1069000000007"/>
  </r>
  <r>
    <n v="2959"/>
    <x v="839"/>
    <x v="1"/>
    <s v="Saturno Inc."/>
    <x v="9"/>
    <s v="INV252CK"/>
    <s v="CAD"/>
    <n v="192"/>
    <n v="14.034495833333336"/>
    <n v="2694.6232000000005"/>
  </r>
  <r>
    <n v="2960"/>
    <x v="797"/>
    <x v="1"/>
    <s v="Saturno Inc."/>
    <x v="3"/>
    <s v="INV538FW"/>
    <s v="CAD"/>
    <n v="150"/>
    <n v="14.034495833333336"/>
    <n v="2105.1743750000005"/>
  </r>
  <r>
    <n v="2961"/>
    <x v="889"/>
    <x v="1"/>
    <s v="Saturno Inc."/>
    <x v="7"/>
    <s v="INV428ZW"/>
    <s v="CAD"/>
    <n v="167"/>
    <n v="14.034495833333336"/>
    <n v="2343.7608041666672"/>
  </r>
  <r>
    <n v="2962"/>
    <x v="766"/>
    <x v="0"/>
    <s v="Saturno Inc."/>
    <x v="3"/>
    <s v="INV289BV"/>
    <s v="CAD"/>
    <n v="106"/>
    <n v="4.7859375000000002"/>
    <n v="507.30937500000005"/>
  </r>
  <r>
    <n v="2963"/>
    <x v="752"/>
    <x v="0"/>
    <s v="Saturno Inc."/>
    <x v="6"/>
    <s v="INV251LB"/>
    <s v="CAD"/>
    <n v="287"/>
    <n v="4.7859375000000002"/>
    <n v="1373.5640625000001"/>
  </r>
  <r>
    <n v="2964"/>
    <x v="666"/>
    <x v="1"/>
    <s v="Saturno Inc."/>
    <x v="5"/>
    <s v="INV24NP"/>
    <s v="CAD"/>
    <n v="43"/>
    <n v="14.034495833333336"/>
    <n v="603.48332083333344"/>
  </r>
  <r>
    <n v="2965"/>
    <x v="845"/>
    <x v="1"/>
    <s v="Saturno Inc."/>
    <x v="4"/>
    <s v="INV635KR"/>
    <s v="CAD"/>
    <n v="107"/>
    <n v="14.034495833333336"/>
    <n v="1501.6910541666671"/>
  </r>
  <r>
    <n v="2966"/>
    <x v="804"/>
    <x v="1"/>
    <s v="Saturno Inc."/>
    <x v="17"/>
    <s v="INV395XA"/>
    <s v="CAD"/>
    <n v="137"/>
    <n v="14.034495833333336"/>
    <n v="1922.7259291666671"/>
  </r>
  <r>
    <n v="2967"/>
    <x v="911"/>
    <x v="0"/>
    <s v="Saturno Inc."/>
    <x v="7"/>
    <s v="INV966QA"/>
    <s v="CAD"/>
    <n v="62"/>
    <n v="4.7859375000000002"/>
    <n v="296.72812500000003"/>
  </r>
  <r>
    <n v="2968"/>
    <x v="775"/>
    <x v="0"/>
    <s v="Saturno Inc."/>
    <x v="3"/>
    <s v="INV947DO"/>
    <s v="CAD"/>
    <n v="89"/>
    <n v="4.7859375000000002"/>
    <n v="425.94843750000001"/>
  </r>
  <r>
    <n v="2969"/>
    <x v="681"/>
    <x v="0"/>
    <s v="Saturno Inc."/>
    <x v="6"/>
    <s v="INV286FV"/>
    <s v="CAD"/>
    <n v="238"/>
    <n v="4.7859375000000002"/>
    <n v="1139.0531250000001"/>
  </r>
  <r>
    <n v="2970"/>
    <x v="915"/>
    <x v="1"/>
    <s v="Saturno Inc."/>
    <x v="6"/>
    <s v="INV301NB"/>
    <s v="CAD"/>
    <n v="176"/>
    <n v="14.034495833333336"/>
    <n v="2470.0712666666673"/>
  </r>
  <r>
    <n v="2971"/>
    <x v="728"/>
    <x v="1"/>
    <s v="Saturno Inc."/>
    <x v="9"/>
    <s v="INV71WO"/>
    <s v="CAD"/>
    <n v="77"/>
    <n v="14.034495833333336"/>
    <n v="1080.6561791666668"/>
  </r>
  <r>
    <n v="2972"/>
    <x v="844"/>
    <x v="1"/>
    <s v="Saturno Inc."/>
    <x v="9"/>
    <s v="INV720PG"/>
    <s v="CAD"/>
    <n v="84"/>
    <n v="14.034495833333336"/>
    <n v="1178.8976500000003"/>
  </r>
  <r>
    <n v="2973"/>
    <x v="706"/>
    <x v="1"/>
    <s v="Saturno Inc."/>
    <x v="2"/>
    <s v="INV557AQ"/>
    <s v="CAD"/>
    <n v="196"/>
    <n v="14.034495833333336"/>
    <n v="2750.761183333334"/>
  </r>
  <r>
    <n v="2974"/>
    <x v="737"/>
    <x v="0"/>
    <s v="Saturno Inc."/>
    <x v="6"/>
    <s v="INV906OH"/>
    <s v="CAD"/>
    <n v="298"/>
    <n v="4.7859375000000002"/>
    <n v="1426.2093750000001"/>
  </r>
  <r>
    <n v="2975"/>
    <x v="669"/>
    <x v="1"/>
    <s v="Saturno Inc."/>
    <x v="17"/>
    <s v="INV138ZQ"/>
    <s v="CAD"/>
    <n v="139"/>
    <n v="14.034495833333336"/>
    <n v="1950.7949208333337"/>
  </r>
  <r>
    <n v="2976"/>
    <x v="867"/>
    <x v="1"/>
    <s v="Saturno Inc."/>
    <x v="13"/>
    <s v="INV269RH"/>
    <s v="CAD"/>
    <n v="145"/>
    <n v="14.034495833333336"/>
    <n v="2035.0018958333337"/>
  </r>
  <r>
    <n v="2977"/>
    <x v="659"/>
    <x v="0"/>
    <s v="Saturno Inc."/>
    <x v="6"/>
    <s v="INV29BP"/>
    <s v="CAD"/>
    <n v="288"/>
    <n v="4.7859375000000002"/>
    <n v="1378.3500000000001"/>
  </r>
  <r>
    <n v="2978"/>
    <x v="690"/>
    <x v="1"/>
    <s v="Saturno Inc."/>
    <x v="16"/>
    <s v="INV422WI"/>
    <s v="CAD"/>
    <n v="83"/>
    <n v="14.034495833333336"/>
    <n v="1164.8631541666668"/>
  </r>
  <r>
    <n v="2979"/>
    <x v="869"/>
    <x v="0"/>
    <s v="Saturno Inc."/>
    <x v="3"/>
    <s v="INV180BA"/>
    <s v="CAD"/>
    <n v="275"/>
    <n v="4.7859375000000002"/>
    <n v="1316.1328125"/>
  </r>
  <r>
    <n v="2980"/>
    <x v="798"/>
    <x v="0"/>
    <s v="Saturno Inc."/>
    <x v="10"/>
    <s v="INV794VU"/>
    <s v="CAD"/>
    <n v="226"/>
    <n v="4.7859375000000002"/>
    <n v="1081.621875"/>
  </r>
  <r>
    <n v="2981"/>
    <x v="816"/>
    <x v="1"/>
    <s v="Saturno Inc."/>
    <x v="2"/>
    <s v="INV333PP"/>
    <s v="CAD"/>
    <n v="236"/>
    <n v="14.034495833333336"/>
    <n v="3312.1410166666674"/>
  </r>
  <r>
    <n v="2982"/>
    <x v="915"/>
    <x v="1"/>
    <s v="Saturno Inc."/>
    <x v="7"/>
    <s v="INV499DL"/>
    <s v="CAD"/>
    <n v="164"/>
    <n v="14.034495833333336"/>
    <n v="2301.6573166666672"/>
  </r>
  <r>
    <n v="2983"/>
    <x v="736"/>
    <x v="0"/>
    <s v="Saturno Inc."/>
    <x v="17"/>
    <s v="INV441SR"/>
    <s v="CAD"/>
    <n v="42"/>
    <n v="4.7859375000000002"/>
    <n v="201.00937500000001"/>
  </r>
  <r>
    <n v="2984"/>
    <x v="713"/>
    <x v="0"/>
    <s v="Saturno Inc."/>
    <x v="9"/>
    <s v="INV161PQ"/>
    <s v="CAD"/>
    <n v="192"/>
    <n v="4.7859375000000002"/>
    <n v="918.90000000000009"/>
  </r>
  <r>
    <n v="2985"/>
    <x v="916"/>
    <x v="0"/>
    <s v="Saturno Inc."/>
    <x v="6"/>
    <s v="INV158ZH"/>
    <s v="CAD"/>
    <n v="300"/>
    <n v="4.7859375000000002"/>
    <n v="1435.78125"/>
  </r>
  <r>
    <n v="2986"/>
    <x v="709"/>
    <x v="1"/>
    <s v="Saturno Inc."/>
    <x v="5"/>
    <s v="INV580PI"/>
    <s v="CAD"/>
    <n v="98"/>
    <n v="14.034495833333336"/>
    <n v="1375.380591666667"/>
  </r>
  <r>
    <n v="2987"/>
    <x v="874"/>
    <x v="1"/>
    <s v="Saturno Inc."/>
    <x v="5"/>
    <s v="INV615QG"/>
    <s v="CAD"/>
    <n v="47"/>
    <n v="14.034495833333336"/>
    <n v="659.62130416666685"/>
  </r>
  <r>
    <n v="2988"/>
    <x v="884"/>
    <x v="1"/>
    <s v="Saturno Inc."/>
    <x v="4"/>
    <s v="INV365OV"/>
    <s v="CAD"/>
    <n v="246"/>
    <n v="14.034495833333336"/>
    <n v="3452.4859750000005"/>
  </r>
  <r>
    <n v="2989"/>
    <x v="663"/>
    <x v="1"/>
    <s v="Saturno Inc."/>
    <x v="12"/>
    <s v="INV780SV"/>
    <s v="CAD"/>
    <n v="197"/>
    <n v="14.034495833333336"/>
    <n v="2764.7956791666675"/>
  </r>
  <r>
    <n v="2990"/>
    <x v="809"/>
    <x v="1"/>
    <s v="Saturno Inc."/>
    <x v="10"/>
    <s v="INV830PR"/>
    <s v="CAD"/>
    <n v="164"/>
    <n v="14.034495833333336"/>
    <n v="2301.6573166666672"/>
  </r>
  <r>
    <n v="2991"/>
    <x v="681"/>
    <x v="1"/>
    <s v="Saturno Inc."/>
    <x v="5"/>
    <s v="INV921RS"/>
    <s v="CAD"/>
    <n v="99"/>
    <n v="14.034495833333336"/>
    <n v="1389.4150875000003"/>
  </r>
  <r>
    <n v="2992"/>
    <x v="917"/>
    <x v="1"/>
    <s v="Saturno Inc."/>
    <x v="8"/>
    <s v="INV931LV"/>
    <s v="CAD"/>
    <n v="105"/>
    <n v="14.034495833333336"/>
    <n v="1473.6220625000003"/>
  </r>
  <r>
    <n v="2993"/>
    <x v="854"/>
    <x v="1"/>
    <s v="Saturno Inc."/>
    <x v="13"/>
    <s v="INV102DS"/>
    <s v="CAD"/>
    <n v="177"/>
    <n v="14.034495833333336"/>
    <n v="2484.1057625000003"/>
  </r>
  <r>
    <n v="2994"/>
    <x v="918"/>
    <x v="0"/>
    <s v="Saturno Inc."/>
    <x v="2"/>
    <s v="INV388GY"/>
    <s v="CAD"/>
    <n v="212"/>
    <n v="4.7859375000000002"/>
    <n v="1014.6187500000001"/>
  </r>
  <r>
    <n v="2995"/>
    <x v="807"/>
    <x v="0"/>
    <s v="Saturno Inc."/>
    <x v="6"/>
    <s v="INV950EK"/>
    <s v="CAD"/>
    <n v="114"/>
    <n v="4.7859375000000002"/>
    <n v="545.59687500000007"/>
  </r>
  <r>
    <n v="2996"/>
    <x v="919"/>
    <x v="1"/>
    <s v="Saturno Inc."/>
    <x v="16"/>
    <s v="INV503ZD"/>
    <s v="CAD"/>
    <n v="279"/>
    <n v="14.034495833333336"/>
    <n v="3915.6243375000008"/>
  </r>
  <r>
    <n v="2997"/>
    <x v="768"/>
    <x v="1"/>
    <s v="Saturno Inc."/>
    <x v="6"/>
    <s v="INV115FA"/>
    <s v="CAD"/>
    <n v="53"/>
    <n v="14.034495833333336"/>
    <n v="743.82827916666679"/>
  </r>
  <r>
    <n v="2998"/>
    <x v="679"/>
    <x v="1"/>
    <s v="Saturno Inc."/>
    <x v="0"/>
    <s v="INV764ZQ"/>
    <s v="CAD"/>
    <n v="208"/>
    <n v="14.034495833333336"/>
    <n v="2919.1751333333341"/>
  </r>
  <r>
    <n v="2999"/>
    <x v="677"/>
    <x v="1"/>
    <s v="Saturno Inc."/>
    <x v="7"/>
    <s v="INV478FD"/>
    <s v="CAD"/>
    <n v="175"/>
    <n v="14.034495833333336"/>
    <n v="2456.0367708333338"/>
  </r>
  <r>
    <n v="3000"/>
    <x v="782"/>
    <x v="1"/>
    <s v="Saturno Inc."/>
    <x v="2"/>
    <s v="INV214KY"/>
    <s v="CAD"/>
    <n v="70"/>
    <n v="14.034495833333336"/>
    <n v="982.41470833333358"/>
  </r>
  <r>
    <n v="3001"/>
    <x v="800"/>
    <x v="1"/>
    <s v="Saturno Inc."/>
    <x v="2"/>
    <s v="INV501QO"/>
    <s v="CAD"/>
    <n v="250"/>
    <n v="14.034495833333336"/>
    <n v="3508.623958333334"/>
  </r>
  <r>
    <n v="3002"/>
    <x v="707"/>
    <x v="1"/>
    <s v="Saturno Inc."/>
    <x v="3"/>
    <s v="INV482VO"/>
    <s v="CAD"/>
    <n v="283"/>
    <n v="14.034495833333336"/>
    <n v="3971.7623208333343"/>
  </r>
  <r>
    <n v="3003"/>
    <x v="870"/>
    <x v="1"/>
    <s v="Saturno Inc."/>
    <x v="4"/>
    <s v="INV873VJ"/>
    <s v="CAD"/>
    <n v="246"/>
    <n v="14.034495833333336"/>
    <n v="3452.4859750000005"/>
  </r>
  <r>
    <n v="3004"/>
    <x v="690"/>
    <x v="1"/>
    <s v="Saturno Inc."/>
    <x v="0"/>
    <s v="INV539CQ"/>
    <s v="CAD"/>
    <n v="209"/>
    <n v="14.034495833333336"/>
    <n v="2933.2096291666671"/>
  </r>
  <r>
    <n v="3005"/>
    <x v="765"/>
    <x v="0"/>
    <s v="Saturno Inc."/>
    <x v="2"/>
    <s v="INV21PS"/>
    <s v="CAD"/>
    <n v="136"/>
    <n v="4.7859375000000002"/>
    <n v="650.88750000000005"/>
  </r>
  <r>
    <n v="3006"/>
    <x v="790"/>
    <x v="1"/>
    <s v="Saturno Inc."/>
    <x v="11"/>
    <s v="INV88IM"/>
    <s v="CAD"/>
    <n v="150"/>
    <n v="14.034495833333336"/>
    <n v="2105.1743750000005"/>
  </r>
  <r>
    <n v="3007"/>
    <x v="920"/>
    <x v="1"/>
    <s v="Saturno Inc."/>
    <x v="9"/>
    <s v="INV449GT"/>
    <s v="CAD"/>
    <n v="127"/>
    <n v="14.034495833333336"/>
    <n v="1782.3809708333338"/>
  </r>
  <r>
    <n v="3008"/>
    <x v="921"/>
    <x v="1"/>
    <s v="Saturno Inc."/>
    <x v="10"/>
    <s v="INV487TD"/>
    <s v="CAD"/>
    <n v="202"/>
    <n v="14.034495833333336"/>
    <n v="2834.968158333334"/>
  </r>
  <r>
    <n v="3009"/>
    <x v="681"/>
    <x v="1"/>
    <s v="Saturno Inc."/>
    <x v="0"/>
    <s v="INV981OM"/>
    <s v="CAD"/>
    <n v="89"/>
    <n v="14.034495833333336"/>
    <n v="1249.0701291666669"/>
  </r>
  <r>
    <n v="3010"/>
    <x v="683"/>
    <x v="1"/>
    <s v="Saturno Inc."/>
    <x v="2"/>
    <s v="INV607KE"/>
    <s v="CAD"/>
    <n v="298"/>
    <n v="14.034495833333336"/>
    <n v="4182.279758333334"/>
  </r>
  <r>
    <n v="3011"/>
    <x v="841"/>
    <x v="0"/>
    <s v="Saturno Inc."/>
    <x v="10"/>
    <s v="INV692AU"/>
    <s v="CAD"/>
    <n v="76"/>
    <n v="4.7859375000000002"/>
    <n v="363.73124999999999"/>
  </r>
  <r>
    <n v="3012"/>
    <x v="913"/>
    <x v="0"/>
    <s v="Saturno Inc."/>
    <x v="3"/>
    <s v="INV925PM"/>
    <s v="CAD"/>
    <n v="279"/>
    <n v="4.7859375000000002"/>
    <n v="1335.2765625"/>
  </r>
  <r>
    <n v="3013"/>
    <x v="715"/>
    <x v="1"/>
    <s v="Saturno Inc."/>
    <x v="3"/>
    <s v="INV455BO"/>
    <s v="CAD"/>
    <n v="236"/>
    <n v="14.034495833333336"/>
    <n v="3312.1410166666674"/>
  </r>
  <r>
    <n v="3014"/>
    <x v="712"/>
    <x v="1"/>
    <s v="Saturno Inc."/>
    <x v="0"/>
    <s v="INV957TJ"/>
    <s v="CAD"/>
    <n v="282"/>
    <n v="14.034495833333336"/>
    <n v="3957.7278250000008"/>
  </r>
  <r>
    <n v="3015"/>
    <x v="744"/>
    <x v="1"/>
    <s v="Saturno Inc."/>
    <x v="4"/>
    <s v="INV146RO"/>
    <s v="CAD"/>
    <n v="253"/>
    <n v="14.034495833333336"/>
    <n v="3550.7274458333341"/>
  </r>
  <r>
    <n v="3016"/>
    <x v="783"/>
    <x v="1"/>
    <s v="Saturno Inc."/>
    <x v="13"/>
    <s v="INV77JA"/>
    <s v="CAD"/>
    <n v="124"/>
    <n v="14.034495833333336"/>
    <n v="1740.2774833333337"/>
  </r>
  <r>
    <n v="3017"/>
    <x v="841"/>
    <x v="0"/>
    <s v="Saturno Inc."/>
    <x v="5"/>
    <s v="INV103GU"/>
    <s v="CAD"/>
    <n v="197"/>
    <n v="4.7859375000000002"/>
    <n v="942.82968750000009"/>
  </r>
  <r>
    <n v="3018"/>
    <x v="735"/>
    <x v="1"/>
    <s v="Saturno Inc."/>
    <x v="2"/>
    <s v="INV270KX"/>
    <s v="CAD"/>
    <n v="218"/>
    <n v="14.034495833333336"/>
    <n v="3059.5200916666672"/>
  </r>
  <r>
    <n v="3019"/>
    <x v="802"/>
    <x v="0"/>
    <s v="Saturno Inc."/>
    <x v="2"/>
    <s v="INV285TA"/>
    <s v="CAD"/>
    <n v="139"/>
    <n v="4.7859375000000002"/>
    <n v="665.24531250000007"/>
  </r>
  <r>
    <n v="3020"/>
    <x v="800"/>
    <x v="1"/>
    <s v="Saturno Inc."/>
    <x v="2"/>
    <s v="INV112SO"/>
    <s v="CAD"/>
    <n v="277"/>
    <n v="14.034495833333336"/>
    <n v="3887.5553458333343"/>
  </r>
  <r>
    <n v="3021"/>
    <x v="889"/>
    <x v="0"/>
    <s v="Saturno Inc."/>
    <x v="6"/>
    <s v="INV390LM"/>
    <s v="CAD"/>
    <n v="164"/>
    <n v="4.7859375000000002"/>
    <n v="784.89375000000007"/>
  </r>
  <r>
    <n v="3022"/>
    <x v="867"/>
    <x v="0"/>
    <s v="Saturno Inc."/>
    <x v="3"/>
    <s v="INV246NZ"/>
    <s v="CAD"/>
    <n v="109"/>
    <n v="4.7859375000000002"/>
    <n v="521.66718750000007"/>
  </r>
  <r>
    <n v="3023"/>
    <x v="922"/>
    <x v="1"/>
    <s v="Saturno Inc."/>
    <x v="19"/>
    <s v="INV542SI"/>
    <s v="CAD"/>
    <n v="73"/>
    <n v="14.034495833333336"/>
    <n v="1024.5181958333335"/>
  </r>
  <r>
    <n v="3024"/>
    <x v="691"/>
    <x v="0"/>
    <s v="Saturno Inc."/>
    <x v="9"/>
    <s v="INV417GF"/>
    <s v="CAD"/>
    <n v="276"/>
    <n v="4.7859375000000002"/>
    <n v="1320.91875"/>
  </r>
  <r>
    <n v="3025"/>
    <x v="805"/>
    <x v="1"/>
    <s v="Saturno Inc."/>
    <x v="3"/>
    <s v="INV548FJ"/>
    <s v="CAD"/>
    <n v="61"/>
    <n v="14.034495833333336"/>
    <n v="856.10424583333349"/>
  </r>
  <r>
    <n v="3026"/>
    <x v="722"/>
    <x v="1"/>
    <s v="Saturno Inc."/>
    <x v="4"/>
    <s v="INV518VD"/>
    <s v="CAD"/>
    <n v="203"/>
    <n v="14.034495833333336"/>
    <n v="2849.0026541666671"/>
  </r>
  <r>
    <n v="3027"/>
    <x v="690"/>
    <x v="0"/>
    <s v="Saturno Inc."/>
    <x v="0"/>
    <s v="INV515RH"/>
    <s v="CAD"/>
    <n v="127"/>
    <n v="4.7859375000000002"/>
    <n v="607.81406249999998"/>
  </r>
  <r>
    <n v="3028"/>
    <x v="846"/>
    <x v="0"/>
    <s v="Saturno Inc."/>
    <x v="11"/>
    <s v="INV828YD"/>
    <s v="CAD"/>
    <n v="247"/>
    <n v="4.7859375000000002"/>
    <n v="1182.1265625000001"/>
  </r>
  <r>
    <n v="3029"/>
    <x v="923"/>
    <x v="0"/>
    <s v="Saturno Inc."/>
    <x v="6"/>
    <s v="INV356PC"/>
    <s v="CAD"/>
    <n v="116"/>
    <n v="4.7859375000000002"/>
    <n v="555.16875000000005"/>
  </r>
  <r>
    <n v="3030"/>
    <x v="752"/>
    <x v="1"/>
    <s v="Saturno Inc."/>
    <x v="19"/>
    <s v="INV873PZ"/>
    <s v="CAD"/>
    <n v="60"/>
    <n v="14.034495833333336"/>
    <n v="842.06975000000023"/>
  </r>
  <r>
    <n v="3031"/>
    <x v="779"/>
    <x v="1"/>
    <s v="Saturno Inc."/>
    <x v="9"/>
    <s v="INV631JP"/>
    <s v="CAD"/>
    <n v="89"/>
    <n v="14.034495833333336"/>
    <n v="1249.0701291666669"/>
  </r>
  <r>
    <n v="3032"/>
    <x v="686"/>
    <x v="0"/>
    <s v="Saturno Inc."/>
    <x v="15"/>
    <s v="INV928HW"/>
    <s v="CAD"/>
    <n v="123"/>
    <n v="4.7859375000000002"/>
    <n v="588.67031250000002"/>
  </r>
  <r>
    <n v="3033"/>
    <x v="745"/>
    <x v="1"/>
    <s v="Saturno Inc."/>
    <x v="4"/>
    <s v="INV783RX"/>
    <s v="CAD"/>
    <n v="96"/>
    <n v="14.034495833333336"/>
    <n v="1347.3116000000002"/>
  </r>
  <r>
    <n v="3034"/>
    <x v="863"/>
    <x v="1"/>
    <s v="Saturno Inc."/>
    <x v="7"/>
    <s v="INV415SX"/>
    <s v="CAD"/>
    <n v="289"/>
    <n v="14.034495833333336"/>
    <n v="4055.9692958333344"/>
  </r>
  <r>
    <n v="3035"/>
    <x v="720"/>
    <x v="0"/>
    <s v="Saturno Inc."/>
    <x v="17"/>
    <s v="INV444JJ"/>
    <s v="CAD"/>
    <n v="231"/>
    <n v="4.7859375000000002"/>
    <n v="1105.5515625"/>
  </r>
  <r>
    <n v="3036"/>
    <x v="809"/>
    <x v="1"/>
    <s v="Saturno Inc."/>
    <x v="12"/>
    <s v="INV218DZ"/>
    <s v="CAD"/>
    <n v="47"/>
    <n v="14.034495833333336"/>
    <n v="659.62130416666685"/>
  </r>
  <r>
    <n v="3037"/>
    <x v="715"/>
    <x v="0"/>
    <s v="Saturno Inc."/>
    <x v="0"/>
    <s v="INV733NM"/>
    <s v="CAD"/>
    <n v="300"/>
    <n v="4.7859375000000002"/>
    <n v="1435.78125"/>
  </r>
  <r>
    <n v="3038"/>
    <x v="899"/>
    <x v="1"/>
    <s v="Saturno Inc."/>
    <x v="3"/>
    <s v="INV688GU"/>
    <s v="CAD"/>
    <n v="289"/>
    <n v="14.034495833333336"/>
    <n v="4055.9692958333344"/>
  </r>
  <r>
    <n v="3039"/>
    <x v="700"/>
    <x v="1"/>
    <s v="Saturno Inc."/>
    <x v="7"/>
    <s v="INV840YZ"/>
    <s v="CAD"/>
    <n v="93"/>
    <n v="14.034495833333336"/>
    <n v="1305.2081125000002"/>
  </r>
  <r>
    <n v="3040"/>
    <x v="696"/>
    <x v="1"/>
    <s v="Saturno Inc."/>
    <x v="10"/>
    <s v="INV961NB"/>
    <s v="CAD"/>
    <n v="158"/>
    <n v="14.034495833333336"/>
    <n v="2217.4503416666671"/>
  </r>
  <r>
    <n v="3041"/>
    <x v="671"/>
    <x v="1"/>
    <s v="Saturno Inc."/>
    <x v="2"/>
    <s v="INV630RD"/>
    <s v="CAD"/>
    <n v="41"/>
    <n v="14.034495833333336"/>
    <n v="575.41432916666679"/>
  </r>
  <r>
    <n v="3042"/>
    <x v="898"/>
    <x v="0"/>
    <s v="Saturno Inc."/>
    <x v="9"/>
    <s v="INV539PM"/>
    <s v="CAD"/>
    <n v="82"/>
    <n v="4.7859375000000002"/>
    <n v="392.44687500000003"/>
  </r>
  <r>
    <n v="3043"/>
    <x v="924"/>
    <x v="1"/>
    <s v="Saturno Inc."/>
    <x v="17"/>
    <s v="INV929MY"/>
    <s v="CAD"/>
    <n v="90"/>
    <n v="14.034495833333336"/>
    <n v="1263.1046250000002"/>
  </r>
  <r>
    <n v="3044"/>
    <x v="841"/>
    <x v="1"/>
    <s v="Saturno Inc."/>
    <x v="6"/>
    <s v="INV637XO"/>
    <s v="CAD"/>
    <n v="188"/>
    <n v="14.034495833333336"/>
    <n v="2638.4852166666674"/>
  </r>
  <r>
    <n v="3045"/>
    <x v="675"/>
    <x v="1"/>
    <s v="Saturno Inc."/>
    <x v="6"/>
    <s v="INV9VK"/>
    <s v="CAD"/>
    <n v="184"/>
    <n v="14.034495833333336"/>
    <n v="2582.3472333333339"/>
  </r>
  <r>
    <n v="3046"/>
    <x v="798"/>
    <x v="1"/>
    <s v="Saturno Inc."/>
    <x v="1"/>
    <s v="INV36ZT"/>
    <s v="CAD"/>
    <n v="78"/>
    <n v="14.034495833333336"/>
    <n v="1094.6906750000003"/>
  </r>
  <r>
    <n v="3047"/>
    <x v="908"/>
    <x v="0"/>
    <s v="Saturno Inc."/>
    <x v="3"/>
    <s v="INV970SB"/>
    <s v="CAD"/>
    <n v="160"/>
    <n v="4.7859375000000002"/>
    <n v="765.75"/>
  </r>
  <r>
    <n v="3048"/>
    <x v="853"/>
    <x v="1"/>
    <s v="Saturno Inc."/>
    <x v="3"/>
    <s v="INV807PD"/>
    <s v="CAD"/>
    <n v="117"/>
    <n v="14.034495833333336"/>
    <n v="1642.0360125000004"/>
  </r>
  <r>
    <n v="3049"/>
    <x v="827"/>
    <x v="1"/>
    <s v="Saturno Inc."/>
    <x v="0"/>
    <s v="INV845DO"/>
    <s v="CAD"/>
    <n v="114"/>
    <n v="14.034495833333336"/>
    <n v="1599.9325250000004"/>
  </r>
  <r>
    <n v="3050"/>
    <x v="744"/>
    <x v="1"/>
    <s v="Saturno Inc."/>
    <x v="0"/>
    <s v="INV275VR"/>
    <s v="CAD"/>
    <n v="60"/>
    <n v="14.034495833333336"/>
    <n v="842.06975000000023"/>
  </r>
  <r>
    <n v="3051"/>
    <x v="925"/>
    <x v="1"/>
    <s v="Saturno Inc."/>
    <x v="3"/>
    <s v="INV95SY"/>
    <s v="CAD"/>
    <n v="55"/>
    <n v="14.034495833333336"/>
    <n v="771.89727083333355"/>
  </r>
  <r>
    <n v="3052"/>
    <x v="889"/>
    <x v="1"/>
    <s v="Saturno Inc."/>
    <x v="2"/>
    <s v="INV512CA"/>
    <s v="CAD"/>
    <n v="285"/>
    <n v="14.034495833333336"/>
    <n v="3999.8313125000009"/>
  </r>
  <r>
    <n v="3053"/>
    <x v="670"/>
    <x v="0"/>
    <s v="Saturno Inc."/>
    <x v="9"/>
    <s v="INV178DX"/>
    <s v="CAD"/>
    <n v="227"/>
    <n v="4.7859375000000002"/>
    <n v="1086.4078125000001"/>
  </r>
  <r>
    <n v="3054"/>
    <x v="680"/>
    <x v="1"/>
    <s v="Saturno Inc."/>
    <x v="0"/>
    <s v="INV571UD"/>
    <s v="CAD"/>
    <n v="97"/>
    <n v="14.034495833333336"/>
    <n v="1361.3460958333337"/>
  </r>
  <r>
    <n v="3055"/>
    <x v="882"/>
    <x v="1"/>
    <s v="Saturno Inc."/>
    <x v="6"/>
    <s v="INV252GH"/>
    <s v="CAD"/>
    <n v="204"/>
    <n v="14.034495833333336"/>
    <n v="2863.0371500000006"/>
  </r>
  <r>
    <n v="3056"/>
    <x v="804"/>
    <x v="1"/>
    <s v="Saturno Inc."/>
    <x v="6"/>
    <s v="INV774HK"/>
    <s v="CAD"/>
    <n v="80"/>
    <n v="14.034495833333336"/>
    <n v="1122.7596666666668"/>
  </r>
  <r>
    <n v="3057"/>
    <x v="926"/>
    <x v="1"/>
    <s v="Saturno Inc."/>
    <x v="13"/>
    <s v="INV778ND"/>
    <s v="CAD"/>
    <n v="94"/>
    <n v="14.034495833333336"/>
    <n v="1319.2426083333337"/>
  </r>
  <r>
    <n v="3058"/>
    <x v="698"/>
    <x v="0"/>
    <s v="Saturno Inc."/>
    <x v="6"/>
    <s v="INV269ZM"/>
    <s v="CAD"/>
    <n v="51"/>
    <n v="4.7859375000000002"/>
    <n v="244.08281250000002"/>
  </r>
  <r>
    <n v="3059"/>
    <x v="927"/>
    <x v="1"/>
    <s v="Saturno Inc."/>
    <x v="16"/>
    <s v="INV728FS"/>
    <s v="CAD"/>
    <n v="95"/>
    <n v="14.034495833333336"/>
    <n v="1333.277104166667"/>
  </r>
  <r>
    <n v="3060"/>
    <x v="867"/>
    <x v="1"/>
    <s v="Saturno Inc."/>
    <x v="2"/>
    <s v="INV334TJ"/>
    <s v="CAD"/>
    <n v="139"/>
    <n v="14.034495833333336"/>
    <n v="1950.7949208333337"/>
  </r>
  <r>
    <n v="3061"/>
    <x v="926"/>
    <x v="1"/>
    <s v="Saturno Inc."/>
    <x v="12"/>
    <s v="INV827CN"/>
    <s v="CAD"/>
    <n v="213"/>
    <n v="14.034495833333336"/>
    <n v="2989.3476125000007"/>
  </r>
  <r>
    <n v="3062"/>
    <x v="690"/>
    <x v="1"/>
    <s v="Saturno Inc."/>
    <x v="5"/>
    <s v="INV844TM"/>
    <s v="CAD"/>
    <n v="245"/>
    <n v="14.034495833333336"/>
    <n v="3438.4514791666675"/>
  </r>
  <r>
    <n v="3063"/>
    <x v="661"/>
    <x v="1"/>
    <s v="Saturno Inc."/>
    <x v="2"/>
    <s v="INV75IZ"/>
    <s v="CAD"/>
    <n v="170"/>
    <n v="14.034495833333336"/>
    <n v="2385.8642916666672"/>
  </r>
  <r>
    <n v="3064"/>
    <x v="719"/>
    <x v="0"/>
    <s v="Saturno Inc."/>
    <x v="0"/>
    <s v="INV743TW"/>
    <s v="CAD"/>
    <n v="85"/>
    <n v="4.7859375000000002"/>
    <n v="406.8046875"/>
  </r>
  <r>
    <n v="3065"/>
    <x v="672"/>
    <x v="0"/>
    <s v="Saturno Inc."/>
    <x v="6"/>
    <s v="INV617FC"/>
    <s v="CAD"/>
    <n v="230"/>
    <n v="4.7859375000000002"/>
    <n v="1100.765625"/>
  </r>
  <r>
    <n v="3066"/>
    <x v="878"/>
    <x v="0"/>
    <s v="Saturno Inc."/>
    <x v="2"/>
    <s v="INV130GC"/>
    <s v="CAD"/>
    <n v="222"/>
    <n v="4.7859375000000002"/>
    <n v="1062.4781250000001"/>
  </r>
  <r>
    <n v="3067"/>
    <x v="847"/>
    <x v="1"/>
    <s v="Saturno Inc."/>
    <x v="3"/>
    <s v="INV798CA"/>
    <s v="CAD"/>
    <n v="70"/>
    <n v="14.034495833333336"/>
    <n v="982.41470833333358"/>
  </r>
  <r>
    <n v="3068"/>
    <x v="690"/>
    <x v="1"/>
    <s v="Saturno Inc."/>
    <x v="4"/>
    <s v="INV979YC"/>
    <s v="CAD"/>
    <n v="47"/>
    <n v="14.034495833333336"/>
    <n v="659.62130416666685"/>
  </r>
  <r>
    <n v="3069"/>
    <x v="778"/>
    <x v="1"/>
    <s v="Saturno Inc."/>
    <x v="19"/>
    <s v="INV389IM"/>
    <s v="CAD"/>
    <n v="51"/>
    <n v="14.034495833333336"/>
    <n v="715.75928750000014"/>
  </r>
  <r>
    <n v="3070"/>
    <x v="928"/>
    <x v="1"/>
    <s v="Saturno Inc."/>
    <x v="6"/>
    <s v="INV47JT"/>
    <s v="CAD"/>
    <n v="216"/>
    <n v="14.034495833333336"/>
    <n v="3031.4511000000007"/>
  </r>
  <r>
    <n v="3071"/>
    <x v="682"/>
    <x v="1"/>
    <s v="Saturno Inc."/>
    <x v="17"/>
    <s v="INV370QL"/>
    <s v="CAD"/>
    <n v="103"/>
    <n v="14.034495833333336"/>
    <n v="1445.5530708333335"/>
  </r>
  <r>
    <n v="3072"/>
    <x v="827"/>
    <x v="0"/>
    <s v="Saturno Inc."/>
    <x v="2"/>
    <s v="INV188MF"/>
    <s v="CAD"/>
    <n v="250"/>
    <n v="4.7859375000000002"/>
    <n v="1196.484375"/>
  </r>
  <r>
    <n v="3073"/>
    <x v="708"/>
    <x v="0"/>
    <s v="Saturno Inc."/>
    <x v="5"/>
    <s v="INV261ZP"/>
    <s v="CAD"/>
    <n v="160"/>
    <n v="4.7859375000000002"/>
    <n v="765.75"/>
  </r>
  <r>
    <n v="3074"/>
    <x v="854"/>
    <x v="1"/>
    <s v="Saturno Inc."/>
    <x v="13"/>
    <s v="INV818VL"/>
    <s v="CAD"/>
    <n v="132"/>
    <n v="14.034495833333336"/>
    <n v="1852.5534500000003"/>
  </r>
  <r>
    <n v="3075"/>
    <x v="929"/>
    <x v="1"/>
    <s v="Saturno Inc."/>
    <x v="2"/>
    <s v="INV665AI"/>
    <s v="CAD"/>
    <n v="229"/>
    <n v="14.034495833333336"/>
    <n v="3213.8995458333338"/>
  </r>
  <r>
    <n v="3076"/>
    <x v="787"/>
    <x v="1"/>
    <s v="Saturno Inc."/>
    <x v="6"/>
    <s v="INV282JM"/>
    <s v="CAD"/>
    <n v="218"/>
    <n v="14.034495833333336"/>
    <n v="3059.5200916666672"/>
  </r>
  <r>
    <n v="3077"/>
    <x v="667"/>
    <x v="0"/>
    <s v="Saturno Inc."/>
    <x v="17"/>
    <s v="INV894BG"/>
    <s v="CAD"/>
    <n v="59"/>
    <n v="4.7859375000000002"/>
    <n v="282.37031250000001"/>
  </r>
  <r>
    <n v="3078"/>
    <x v="756"/>
    <x v="0"/>
    <s v="Saturno Inc."/>
    <x v="6"/>
    <s v="INV770YD"/>
    <s v="CAD"/>
    <n v="195"/>
    <n v="4.7859375000000002"/>
    <n v="933.2578125"/>
  </r>
  <r>
    <n v="3079"/>
    <x v="915"/>
    <x v="1"/>
    <s v="Saturno Inc."/>
    <x v="6"/>
    <s v="INV684LN"/>
    <s v="CAD"/>
    <n v="226"/>
    <n v="14.034495833333336"/>
    <n v="3171.7960583333338"/>
  </r>
  <r>
    <n v="3080"/>
    <x v="670"/>
    <x v="1"/>
    <s v="Saturno Inc."/>
    <x v="5"/>
    <s v="INV506QH"/>
    <s v="CAD"/>
    <n v="135"/>
    <n v="14.034495833333336"/>
    <n v="1894.6569375000004"/>
  </r>
  <r>
    <n v="3081"/>
    <x v="930"/>
    <x v="1"/>
    <s v="Saturno Inc."/>
    <x v="6"/>
    <s v="INV452OW"/>
    <s v="CAD"/>
    <n v="247"/>
    <n v="14.034495833333336"/>
    <n v="3466.520470833334"/>
  </r>
  <r>
    <n v="3082"/>
    <x v="818"/>
    <x v="1"/>
    <s v="Saturno Inc."/>
    <x v="6"/>
    <s v="INV989DC"/>
    <s v="CAD"/>
    <n v="260"/>
    <n v="14.034495833333336"/>
    <n v="3648.9689166666676"/>
  </r>
  <r>
    <n v="3083"/>
    <x v="751"/>
    <x v="0"/>
    <s v="Saturno Inc."/>
    <x v="4"/>
    <s v="INV754HZ"/>
    <s v="CAD"/>
    <n v="286"/>
    <n v="4.7859375000000002"/>
    <n v="1368.778125"/>
  </r>
  <r>
    <n v="3084"/>
    <x v="931"/>
    <x v="1"/>
    <s v="Saturno Inc."/>
    <x v="2"/>
    <s v="INV704GX"/>
    <s v="CAD"/>
    <n v="131"/>
    <n v="14.034495833333336"/>
    <n v="1838.5189541666671"/>
  </r>
  <r>
    <n v="3085"/>
    <x v="899"/>
    <x v="0"/>
    <s v="Saturno Inc."/>
    <x v="6"/>
    <s v="INV307RQ"/>
    <s v="CAD"/>
    <n v="251"/>
    <n v="4.7859375000000002"/>
    <n v="1201.2703125"/>
  </r>
  <r>
    <n v="3086"/>
    <x v="889"/>
    <x v="1"/>
    <s v="Saturno Inc."/>
    <x v="6"/>
    <s v="INV80MZ"/>
    <s v="CAD"/>
    <n v="108"/>
    <n v="14.034495833333336"/>
    <n v="1515.7255500000003"/>
  </r>
  <r>
    <n v="3087"/>
    <x v="686"/>
    <x v="1"/>
    <s v="Saturno Inc."/>
    <x v="11"/>
    <s v="INV714NW"/>
    <s v="CAD"/>
    <n v="86"/>
    <n v="14.034495833333336"/>
    <n v="1206.9666416666669"/>
  </r>
  <r>
    <n v="3088"/>
    <x v="917"/>
    <x v="1"/>
    <s v="Saturno Inc."/>
    <x v="16"/>
    <s v="INV241ER"/>
    <s v="CAD"/>
    <n v="60"/>
    <n v="14.034495833333336"/>
    <n v="842.06975000000023"/>
  </r>
  <r>
    <n v="3089"/>
    <x v="667"/>
    <x v="0"/>
    <s v="Saturno Inc."/>
    <x v="1"/>
    <s v="INV769SI"/>
    <s v="CAD"/>
    <n v="160"/>
    <n v="4.7859375000000002"/>
    <n v="765.75"/>
  </r>
  <r>
    <n v="3090"/>
    <x v="850"/>
    <x v="1"/>
    <s v="Saturno Inc."/>
    <x v="6"/>
    <s v="INV175JX"/>
    <s v="CAD"/>
    <n v="171"/>
    <n v="14.034495833333336"/>
    <n v="2399.8987875000007"/>
  </r>
  <r>
    <n v="3091"/>
    <x v="724"/>
    <x v="1"/>
    <s v="Saturno Inc."/>
    <x v="5"/>
    <s v="INV659EX"/>
    <s v="CAD"/>
    <n v="262"/>
    <n v="14.034495833333336"/>
    <n v="3677.0379083333341"/>
  </r>
  <r>
    <n v="3092"/>
    <x v="707"/>
    <x v="0"/>
    <s v="Saturno Inc."/>
    <x v="0"/>
    <s v="INV581OZ"/>
    <s v="CAD"/>
    <n v="135"/>
    <n v="4.7859375000000002"/>
    <n v="646.1015625"/>
  </r>
  <r>
    <n v="3093"/>
    <x v="683"/>
    <x v="0"/>
    <s v="Saturno Inc."/>
    <x v="6"/>
    <s v="INV73AL"/>
    <s v="CAD"/>
    <n v="225"/>
    <n v="4.7859375000000002"/>
    <n v="1076.8359375"/>
  </r>
  <r>
    <n v="3094"/>
    <x v="932"/>
    <x v="0"/>
    <s v="Saturno Inc."/>
    <x v="17"/>
    <s v="INV470UP"/>
    <s v="CAD"/>
    <n v="226"/>
    <n v="4.7859375000000002"/>
    <n v="1081.621875"/>
  </r>
  <r>
    <n v="3095"/>
    <x v="870"/>
    <x v="1"/>
    <s v="Saturno Inc."/>
    <x v="10"/>
    <s v="INV658GP"/>
    <s v="CAD"/>
    <n v="256"/>
    <n v="14.034495833333336"/>
    <n v="3592.8309333333341"/>
  </r>
  <r>
    <n v="3096"/>
    <x v="833"/>
    <x v="1"/>
    <s v="Saturno Inc."/>
    <x v="2"/>
    <s v="INV723ED"/>
    <s v="CAD"/>
    <n v="79"/>
    <n v="14.034495833333336"/>
    <n v="1108.7251708333336"/>
  </r>
  <r>
    <n v="3097"/>
    <x v="776"/>
    <x v="0"/>
    <s v="Saturno Inc."/>
    <x v="5"/>
    <s v="INV655UT"/>
    <s v="CAD"/>
    <n v="132"/>
    <n v="4.7859375000000002"/>
    <n v="631.74374999999998"/>
  </r>
  <r>
    <n v="3098"/>
    <x v="818"/>
    <x v="1"/>
    <s v="Saturno Inc."/>
    <x v="17"/>
    <s v="INV164EY"/>
    <s v="CAD"/>
    <n v="274"/>
    <n v="14.034495833333336"/>
    <n v="3845.4518583333343"/>
  </r>
  <r>
    <n v="3099"/>
    <x v="828"/>
    <x v="1"/>
    <s v="Saturno Inc."/>
    <x v="5"/>
    <s v="INV468EA"/>
    <s v="CAD"/>
    <n v="297"/>
    <n v="14.034495833333336"/>
    <n v="4168.2452625000005"/>
  </r>
  <r>
    <n v="3100"/>
    <x v="663"/>
    <x v="0"/>
    <s v="Saturno Inc."/>
    <x v="9"/>
    <s v="INV337TD"/>
    <s v="CAD"/>
    <n v="293"/>
    <n v="4.7859375000000002"/>
    <n v="1402.2796875000001"/>
  </r>
  <r>
    <n v="3101"/>
    <x v="851"/>
    <x v="0"/>
    <s v="Saturno Inc."/>
    <x v="12"/>
    <s v="INV208TR"/>
    <s v="CAD"/>
    <n v="85"/>
    <n v="4.7859375000000002"/>
    <n v="406.8046875"/>
  </r>
  <r>
    <n v="3102"/>
    <x v="807"/>
    <x v="1"/>
    <s v="Saturno Inc."/>
    <x v="12"/>
    <s v="INV481LV"/>
    <s v="CAD"/>
    <n v="215"/>
    <n v="14.034495833333336"/>
    <n v="3017.4166041666672"/>
  </r>
  <r>
    <n v="3103"/>
    <x v="785"/>
    <x v="1"/>
    <s v="Saturno Inc."/>
    <x v="3"/>
    <s v="INV245MK"/>
    <s v="CAD"/>
    <n v="70"/>
    <n v="14.034495833333336"/>
    <n v="982.41470833333358"/>
  </r>
  <r>
    <n v="3104"/>
    <x v="749"/>
    <x v="0"/>
    <s v="Saturno Inc."/>
    <x v="2"/>
    <s v="INV750SB"/>
    <s v="CAD"/>
    <n v="178"/>
    <n v="4.7859375000000002"/>
    <n v="851.89687500000002"/>
  </r>
  <r>
    <n v="3105"/>
    <x v="829"/>
    <x v="0"/>
    <s v="Saturno Inc."/>
    <x v="7"/>
    <s v="INV789RH"/>
    <s v="CAD"/>
    <n v="215"/>
    <n v="4.7859375000000002"/>
    <n v="1028.9765625"/>
  </r>
  <r>
    <n v="3106"/>
    <x v="707"/>
    <x v="1"/>
    <s v="Saturno Inc."/>
    <x v="0"/>
    <s v="INV634OG"/>
    <s v="CAD"/>
    <n v="165"/>
    <n v="14.034495833333336"/>
    <n v="2315.6918125000007"/>
  </r>
  <r>
    <n v="3107"/>
    <x v="874"/>
    <x v="1"/>
    <s v="Saturno Inc."/>
    <x v="1"/>
    <s v="INV832AW"/>
    <s v="CAD"/>
    <n v="233"/>
    <n v="14.034495833333336"/>
    <n v="3270.0375291666674"/>
  </r>
  <r>
    <n v="3108"/>
    <x v="675"/>
    <x v="0"/>
    <s v="Saturno Inc."/>
    <x v="15"/>
    <s v="INV936PX"/>
    <s v="CAD"/>
    <n v="99"/>
    <n v="4.7859375000000002"/>
    <n v="473.80781250000001"/>
  </r>
  <r>
    <n v="3109"/>
    <x v="723"/>
    <x v="0"/>
    <s v="Saturno Inc."/>
    <x v="6"/>
    <s v="INV539FX"/>
    <s v="CAD"/>
    <n v="194"/>
    <n v="4.7859375000000002"/>
    <n v="928.47187500000007"/>
  </r>
  <r>
    <n v="3110"/>
    <x v="764"/>
    <x v="1"/>
    <s v="Saturno Inc."/>
    <x v="6"/>
    <s v="INV60KQ"/>
    <s v="CAD"/>
    <n v="247"/>
    <n v="14.034495833333336"/>
    <n v="3466.520470833334"/>
  </r>
  <r>
    <n v="3111"/>
    <x v="786"/>
    <x v="1"/>
    <s v="Saturno Inc."/>
    <x v="2"/>
    <s v="INV54SA"/>
    <s v="CAD"/>
    <n v="60"/>
    <n v="14.034495833333336"/>
    <n v="842.06975000000023"/>
  </r>
  <r>
    <n v="3112"/>
    <x v="870"/>
    <x v="1"/>
    <s v="Saturno Inc."/>
    <x v="2"/>
    <s v="INV473OX"/>
    <s v="CAD"/>
    <n v="245"/>
    <n v="14.034495833333336"/>
    <n v="3438.4514791666675"/>
  </r>
  <r>
    <n v="3113"/>
    <x v="910"/>
    <x v="1"/>
    <s v="Saturno Inc."/>
    <x v="2"/>
    <s v="INV956VW"/>
    <s v="CAD"/>
    <n v="126"/>
    <n v="14.034495833333336"/>
    <n v="1768.3464750000003"/>
  </r>
  <r>
    <n v="3114"/>
    <x v="665"/>
    <x v="1"/>
    <s v="Saturno Inc."/>
    <x v="7"/>
    <s v="INV302HB"/>
    <s v="CAD"/>
    <n v="226"/>
    <n v="14.034495833333336"/>
    <n v="3171.7960583333338"/>
  </r>
  <r>
    <n v="3115"/>
    <x v="675"/>
    <x v="0"/>
    <s v="Saturno Inc."/>
    <x v="7"/>
    <s v="INV730UT"/>
    <s v="CAD"/>
    <n v="78"/>
    <n v="4.7859375000000002"/>
    <n v="373.30312500000002"/>
  </r>
  <r>
    <n v="3116"/>
    <x v="656"/>
    <x v="1"/>
    <s v="Saturno Inc."/>
    <x v="1"/>
    <s v="INV301FX"/>
    <s v="CAD"/>
    <n v="94"/>
    <n v="14.034495833333336"/>
    <n v="1319.2426083333337"/>
  </r>
  <r>
    <n v="3117"/>
    <x v="824"/>
    <x v="1"/>
    <s v="Saturno Inc."/>
    <x v="7"/>
    <s v="INV200YG"/>
    <s v="CAD"/>
    <n v="209"/>
    <n v="14.034495833333336"/>
    <n v="2933.2096291666671"/>
  </r>
  <r>
    <n v="3118"/>
    <x v="933"/>
    <x v="0"/>
    <s v="Saturno Inc."/>
    <x v="3"/>
    <s v="INV717WZ"/>
    <s v="CAD"/>
    <n v="265"/>
    <n v="4.7859375000000002"/>
    <n v="1268.2734375"/>
  </r>
  <r>
    <n v="3119"/>
    <x v="776"/>
    <x v="0"/>
    <s v="Saturno Inc."/>
    <x v="1"/>
    <s v="INV11AB"/>
    <s v="CAD"/>
    <n v="204"/>
    <n v="4.7859375000000002"/>
    <n v="976.33125000000007"/>
  </r>
  <r>
    <n v="3120"/>
    <x v="806"/>
    <x v="1"/>
    <s v="Saturno Inc."/>
    <x v="3"/>
    <s v="INV772LV"/>
    <s v="CAD"/>
    <n v="239"/>
    <n v="14.034495833333336"/>
    <n v="3354.2445041666674"/>
  </r>
  <r>
    <n v="3121"/>
    <x v="881"/>
    <x v="1"/>
    <s v="Saturno Inc."/>
    <x v="2"/>
    <s v="INV117FV"/>
    <s v="CAD"/>
    <n v="288"/>
    <n v="14.034495833333336"/>
    <n v="4041.9348000000009"/>
  </r>
  <r>
    <n v="3122"/>
    <x v="896"/>
    <x v="0"/>
    <s v="Saturno Inc."/>
    <x v="0"/>
    <s v="INV200XZ"/>
    <s v="CAD"/>
    <n v="90"/>
    <n v="4.7859375000000002"/>
    <n v="430.734375"/>
  </r>
  <r>
    <n v="3123"/>
    <x v="762"/>
    <x v="1"/>
    <s v="Saturno Inc."/>
    <x v="0"/>
    <s v="INV293VR"/>
    <s v="CAD"/>
    <n v="224"/>
    <n v="14.034495833333336"/>
    <n v="3143.7270666666673"/>
  </r>
  <r>
    <n v="3124"/>
    <x v="885"/>
    <x v="1"/>
    <s v="Saturno Inc."/>
    <x v="10"/>
    <s v="INV972WF"/>
    <s v="CAD"/>
    <n v="97"/>
    <n v="14.034495833333336"/>
    <n v="1361.3460958333337"/>
  </r>
  <r>
    <n v="3125"/>
    <x v="675"/>
    <x v="1"/>
    <s v="Saturno Inc."/>
    <x v="10"/>
    <s v="INV852AF"/>
    <s v="CAD"/>
    <n v="95"/>
    <n v="14.034495833333336"/>
    <n v="1333.277104166667"/>
  </r>
  <r>
    <n v="3126"/>
    <x v="737"/>
    <x v="1"/>
    <s v="Saturno Inc."/>
    <x v="17"/>
    <s v="INV998YI"/>
    <s v="CAD"/>
    <n v="88"/>
    <n v="14.034495833333336"/>
    <n v="1235.0356333333336"/>
  </r>
  <r>
    <n v="3127"/>
    <x v="872"/>
    <x v="1"/>
    <s v="Saturno Inc."/>
    <x v="3"/>
    <s v="INV823DB"/>
    <s v="CAD"/>
    <n v="189"/>
    <n v="14.034495833333336"/>
    <n v="2652.5197125000004"/>
  </r>
  <r>
    <n v="3128"/>
    <x v="798"/>
    <x v="1"/>
    <s v="Saturno Inc."/>
    <x v="2"/>
    <s v="INV380LW"/>
    <s v="CAD"/>
    <n v="245"/>
    <n v="14.034495833333336"/>
    <n v="3438.4514791666675"/>
  </r>
  <r>
    <n v="3129"/>
    <x v="934"/>
    <x v="1"/>
    <s v="Saturno Inc."/>
    <x v="14"/>
    <s v="INV106AW"/>
    <s v="CAD"/>
    <n v="199"/>
    <n v="14.034495833333336"/>
    <n v="2792.864670833334"/>
  </r>
  <r>
    <n v="3130"/>
    <x v="871"/>
    <x v="0"/>
    <s v="Saturno Inc."/>
    <x v="7"/>
    <s v="INV383TW"/>
    <s v="CAD"/>
    <n v="84"/>
    <n v="4.7859375000000002"/>
    <n v="402.01875000000001"/>
  </r>
  <r>
    <n v="3131"/>
    <x v="935"/>
    <x v="0"/>
    <s v="Saturno Inc."/>
    <x v="0"/>
    <s v="INV294NN"/>
    <s v="CAD"/>
    <n v="74"/>
    <n v="4.7859375000000002"/>
    <n v="354.15937500000001"/>
  </r>
  <r>
    <n v="3132"/>
    <x v="847"/>
    <x v="0"/>
    <s v="Saturno Inc."/>
    <x v="13"/>
    <s v="INV670BI"/>
    <s v="CAD"/>
    <n v="100"/>
    <n v="4.7859375000000002"/>
    <n v="478.59375"/>
  </r>
  <r>
    <n v="3133"/>
    <x v="796"/>
    <x v="1"/>
    <s v="Saturno Inc."/>
    <x v="17"/>
    <s v="INV23MR"/>
    <s v="CAD"/>
    <n v="236"/>
    <n v="14.034495833333336"/>
    <n v="3312.1410166666674"/>
  </r>
  <r>
    <n v="3134"/>
    <x v="734"/>
    <x v="1"/>
    <s v="Saturno Inc."/>
    <x v="3"/>
    <s v="INV691OX"/>
    <s v="CAD"/>
    <n v="124"/>
    <n v="14.034495833333336"/>
    <n v="1740.2774833333337"/>
  </r>
  <r>
    <n v="3135"/>
    <x v="909"/>
    <x v="1"/>
    <s v="Saturno Inc."/>
    <x v="14"/>
    <s v="INV775BU"/>
    <s v="CAD"/>
    <n v="266"/>
    <n v="14.034495833333336"/>
    <n v="3733.1758916666677"/>
  </r>
  <r>
    <n v="3136"/>
    <x v="935"/>
    <x v="0"/>
    <s v="Saturno Inc."/>
    <x v="16"/>
    <s v="INV822UV"/>
    <s v="CAD"/>
    <n v="198"/>
    <n v="4.7859375000000002"/>
    <n v="947.61562500000002"/>
  </r>
  <r>
    <n v="3137"/>
    <x v="809"/>
    <x v="1"/>
    <s v="Saturno Inc."/>
    <x v="5"/>
    <s v="INV437GX"/>
    <s v="CAD"/>
    <n v="122"/>
    <n v="14.034495833333336"/>
    <n v="1712.208491666667"/>
  </r>
  <r>
    <n v="3138"/>
    <x v="859"/>
    <x v="1"/>
    <s v="Saturno Inc."/>
    <x v="2"/>
    <s v="INV402XM"/>
    <s v="CAD"/>
    <n v="255"/>
    <n v="14.034495833333336"/>
    <n v="3578.7964375000006"/>
  </r>
  <r>
    <n v="3139"/>
    <x v="817"/>
    <x v="1"/>
    <s v="Saturno Inc."/>
    <x v="17"/>
    <s v="INV959NW"/>
    <s v="CAD"/>
    <n v="83"/>
    <n v="14.034495833333336"/>
    <n v="1164.8631541666668"/>
  </r>
  <r>
    <n v="3140"/>
    <x v="867"/>
    <x v="1"/>
    <s v="Saturno Inc."/>
    <x v="0"/>
    <s v="INV546PK"/>
    <s v="CAD"/>
    <n v="84"/>
    <n v="14.034495833333336"/>
    <n v="1178.8976500000003"/>
  </r>
  <r>
    <n v="3141"/>
    <x v="788"/>
    <x v="0"/>
    <s v="Saturno Inc."/>
    <x v="6"/>
    <s v="INV164PC"/>
    <s v="CAD"/>
    <n v="202"/>
    <n v="4.7859375000000002"/>
    <n v="966.75937500000009"/>
  </r>
  <r>
    <n v="3142"/>
    <x v="735"/>
    <x v="1"/>
    <s v="Saturno Inc."/>
    <x v="13"/>
    <s v="INV833KZ"/>
    <s v="CAD"/>
    <n v="276"/>
    <n v="14.034495833333336"/>
    <n v="3873.5208500000008"/>
  </r>
  <r>
    <n v="3143"/>
    <x v="882"/>
    <x v="1"/>
    <s v="Saturno Inc."/>
    <x v="7"/>
    <s v="INV566AZ"/>
    <s v="CAD"/>
    <n v="175"/>
    <n v="14.034495833333336"/>
    <n v="2456.0367708333338"/>
  </r>
  <r>
    <n v="3144"/>
    <x v="685"/>
    <x v="1"/>
    <s v="Saturno Inc."/>
    <x v="7"/>
    <s v="INV260FZ"/>
    <s v="CAD"/>
    <n v="54"/>
    <n v="14.034495833333336"/>
    <n v="757.86277500000017"/>
  </r>
  <r>
    <n v="3145"/>
    <x v="765"/>
    <x v="1"/>
    <s v="Saturno Inc."/>
    <x v="17"/>
    <s v="INV466TH"/>
    <s v="CAD"/>
    <n v="150"/>
    <n v="14.034495833333336"/>
    <n v="2105.1743750000005"/>
  </r>
  <r>
    <n v="3146"/>
    <x v="730"/>
    <x v="1"/>
    <s v="Saturno Inc."/>
    <x v="17"/>
    <s v="INV59TP"/>
    <s v="CAD"/>
    <n v="54"/>
    <n v="14.034495833333336"/>
    <n v="757.86277500000017"/>
  </r>
  <r>
    <n v="3147"/>
    <x v="936"/>
    <x v="0"/>
    <s v="Saturno Inc."/>
    <x v="15"/>
    <s v="INV970BI"/>
    <s v="CAD"/>
    <n v="241"/>
    <n v="4.7859375000000002"/>
    <n v="1153.4109375"/>
  </r>
  <r>
    <n v="3148"/>
    <x v="937"/>
    <x v="0"/>
    <s v="Saturno Inc."/>
    <x v="3"/>
    <s v="INV184AF"/>
    <s v="CAD"/>
    <n v="96"/>
    <n v="4.7859375000000002"/>
    <n v="459.45000000000005"/>
  </r>
  <r>
    <n v="3149"/>
    <x v="764"/>
    <x v="1"/>
    <s v="Saturno Inc."/>
    <x v="0"/>
    <s v="INV682DN"/>
    <s v="CAD"/>
    <n v="274"/>
    <n v="14.034495833333336"/>
    <n v="3845.4518583333343"/>
  </r>
  <r>
    <n v="3150"/>
    <x v="681"/>
    <x v="1"/>
    <s v="Saturno Inc."/>
    <x v="0"/>
    <s v="INV197GL"/>
    <s v="CAD"/>
    <n v="271"/>
    <n v="14.034495833333336"/>
    <n v="3803.3483708333342"/>
  </r>
  <r>
    <n v="3151"/>
    <x v="676"/>
    <x v="1"/>
    <s v="Saturno Inc."/>
    <x v="17"/>
    <s v="INV530MU"/>
    <s v="CAD"/>
    <n v="188"/>
    <n v="14.034495833333336"/>
    <n v="2638.4852166666674"/>
  </r>
  <r>
    <n v="3152"/>
    <x v="908"/>
    <x v="0"/>
    <s v="Saturno Inc."/>
    <x v="13"/>
    <s v="INV951TY"/>
    <s v="CAD"/>
    <n v="217"/>
    <n v="4.7859375000000002"/>
    <n v="1038.5484375000001"/>
  </r>
  <r>
    <n v="3153"/>
    <x v="680"/>
    <x v="1"/>
    <s v="Saturno Inc."/>
    <x v="3"/>
    <s v="INV471HI"/>
    <s v="CAD"/>
    <n v="222"/>
    <n v="14.034495833333336"/>
    <n v="3115.6580750000007"/>
  </r>
  <r>
    <n v="3154"/>
    <x v="766"/>
    <x v="1"/>
    <s v="Saturno Inc."/>
    <x v="2"/>
    <s v="INV697BE"/>
    <s v="CAD"/>
    <n v="220"/>
    <n v="14.034495833333336"/>
    <n v="3087.5890833333342"/>
  </r>
  <r>
    <n v="3155"/>
    <x v="919"/>
    <x v="1"/>
    <s v="Saturno Inc."/>
    <x v="2"/>
    <s v="INV652IE"/>
    <s v="CAD"/>
    <n v="181"/>
    <n v="14.034495833333336"/>
    <n v="2540.2437458333338"/>
  </r>
  <r>
    <n v="3156"/>
    <x v="891"/>
    <x v="1"/>
    <s v="Saturno Inc."/>
    <x v="5"/>
    <s v="INV929LF"/>
    <s v="CAD"/>
    <n v="68"/>
    <n v="14.034495833333336"/>
    <n v="954.34571666666682"/>
  </r>
  <r>
    <n v="3157"/>
    <x v="834"/>
    <x v="1"/>
    <s v="Saturno Inc."/>
    <x v="6"/>
    <s v="INV598AH"/>
    <s v="CAD"/>
    <n v="175"/>
    <n v="14.034495833333336"/>
    <n v="2456.0367708333338"/>
  </r>
  <r>
    <n v="3158"/>
    <x v="828"/>
    <x v="0"/>
    <s v="Saturno Inc."/>
    <x v="6"/>
    <s v="INV221WF"/>
    <s v="CAD"/>
    <n v="240"/>
    <n v="4.7859375000000002"/>
    <n v="1148.625"/>
  </r>
  <r>
    <n v="3159"/>
    <x v="718"/>
    <x v="0"/>
    <s v="Saturno Inc."/>
    <x v="2"/>
    <s v="INV806IC"/>
    <s v="CAD"/>
    <n v="48"/>
    <n v="4.7859375000000002"/>
    <n v="229.72500000000002"/>
  </r>
  <r>
    <n v="3160"/>
    <x v="779"/>
    <x v="1"/>
    <s v="Saturno Inc."/>
    <x v="6"/>
    <s v="INV478CP"/>
    <s v="CAD"/>
    <n v="160"/>
    <n v="14.034495833333336"/>
    <n v="2245.5193333333336"/>
  </r>
  <r>
    <n v="3161"/>
    <x v="938"/>
    <x v="0"/>
    <s v="Saturno Inc."/>
    <x v="0"/>
    <s v="INV531SY"/>
    <s v="CAD"/>
    <n v="261"/>
    <n v="4.7859375000000002"/>
    <n v="1249.1296875"/>
  </r>
  <r>
    <n v="3162"/>
    <x v="822"/>
    <x v="1"/>
    <s v="Saturno Inc."/>
    <x v="6"/>
    <s v="INV303RI"/>
    <s v="CAD"/>
    <n v="77"/>
    <n v="14.034495833333336"/>
    <n v="1080.6561791666668"/>
  </r>
  <r>
    <n v="3163"/>
    <x v="773"/>
    <x v="0"/>
    <s v="Saturno Inc."/>
    <x v="3"/>
    <s v="INV272GS"/>
    <s v="CAD"/>
    <n v="253"/>
    <n v="4.7859375000000002"/>
    <n v="1210.8421875000001"/>
  </r>
  <r>
    <n v="3164"/>
    <x v="867"/>
    <x v="1"/>
    <s v="Saturno Inc."/>
    <x v="2"/>
    <s v="INV546PU"/>
    <s v="CAD"/>
    <n v="203"/>
    <n v="14.034495833333336"/>
    <n v="2849.0026541666671"/>
  </r>
  <r>
    <n v="3165"/>
    <x v="771"/>
    <x v="1"/>
    <s v="Saturno Inc."/>
    <x v="0"/>
    <s v="INV19OM"/>
    <s v="CAD"/>
    <n v="107"/>
    <n v="14.034495833333336"/>
    <n v="1501.6910541666671"/>
  </r>
  <r>
    <n v="3166"/>
    <x v="939"/>
    <x v="1"/>
    <s v="Saturno Inc."/>
    <x v="18"/>
    <s v="INV212EL"/>
    <s v="CAD"/>
    <n v="159"/>
    <n v="14.034495833333336"/>
    <n v="2231.4848375000006"/>
  </r>
  <r>
    <n v="3167"/>
    <x v="830"/>
    <x v="0"/>
    <s v="Saturno Inc."/>
    <x v="1"/>
    <s v="INV837AO"/>
    <s v="CAD"/>
    <n v="224"/>
    <n v="4.7859375000000002"/>
    <n v="1072.05"/>
  </r>
  <r>
    <n v="3168"/>
    <x v="734"/>
    <x v="1"/>
    <s v="Saturno Inc."/>
    <x v="7"/>
    <s v="INV864AG"/>
    <s v="CAD"/>
    <n v="43"/>
    <n v="14.034495833333336"/>
    <n v="603.48332083333344"/>
  </r>
  <r>
    <n v="3169"/>
    <x v="782"/>
    <x v="1"/>
    <s v="Saturno Inc."/>
    <x v="3"/>
    <s v="INV432MN"/>
    <s v="CAD"/>
    <n v="195"/>
    <n v="14.034495833333336"/>
    <n v="2736.7266875000005"/>
  </r>
  <r>
    <n v="3170"/>
    <x v="925"/>
    <x v="0"/>
    <s v="Saturno Inc."/>
    <x v="2"/>
    <s v="INV831JM"/>
    <s v="CAD"/>
    <n v="225"/>
    <n v="4.7859375000000002"/>
    <n v="1076.8359375"/>
  </r>
  <r>
    <n v="3171"/>
    <x v="691"/>
    <x v="1"/>
    <s v="Saturno Inc."/>
    <x v="15"/>
    <s v="INV221LS"/>
    <s v="CAD"/>
    <n v="207"/>
    <n v="14.034495833333336"/>
    <n v="2905.1406375000006"/>
  </r>
  <r>
    <n v="3172"/>
    <x v="940"/>
    <x v="0"/>
    <s v="Saturno Inc."/>
    <x v="13"/>
    <s v="INV665JU"/>
    <s v="CAD"/>
    <n v="190"/>
    <n v="4.7859375000000002"/>
    <n v="909.328125"/>
  </r>
  <r>
    <n v="3173"/>
    <x v="941"/>
    <x v="1"/>
    <s v="Saturno Inc."/>
    <x v="2"/>
    <s v="INV603TB"/>
    <s v="CAD"/>
    <n v="172"/>
    <n v="14.034495833333336"/>
    <n v="2413.9332833333337"/>
  </r>
  <r>
    <n v="3174"/>
    <x v="682"/>
    <x v="1"/>
    <s v="Saturno Inc."/>
    <x v="6"/>
    <s v="INV607PX"/>
    <s v="CAD"/>
    <n v="204"/>
    <n v="14.034495833333336"/>
    <n v="2863.0371500000006"/>
  </r>
  <r>
    <n v="3175"/>
    <x v="942"/>
    <x v="1"/>
    <s v="Saturno Inc."/>
    <x v="13"/>
    <s v="INV876FS"/>
    <s v="CAD"/>
    <n v="234"/>
    <n v="14.034495833333336"/>
    <n v="3284.0720250000008"/>
  </r>
  <r>
    <n v="3176"/>
    <x v="879"/>
    <x v="1"/>
    <s v="Saturno Inc."/>
    <x v="0"/>
    <s v="INV498JA"/>
    <s v="CAD"/>
    <n v="193"/>
    <n v="14.034495833333336"/>
    <n v="2708.6576958333339"/>
  </r>
  <r>
    <n v="3177"/>
    <x v="887"/>
    <x v="1"/>
    <s v="Saturno Inc."/>
    <x v="2"/>
    <s v="INV99DQ"/>
    <s v="CAD"/>
    <n v="211"/>
    <n v="14.034495833333336"/>
    <n v="2961.2786208333341"/>
  </r>
  <r>
    <n v="3178"/>
    <x v="655"/>
    <x v="1"/>
    <s v="Saturno Inc."/>
    <x v="2"/>
    <s v="INV379BM"/>
    <s v="CAD"/>
    <n v="87"/>
    <n v="14.034495833333336"/>
    <n v="1221.0011375000004"/>
  </r>
  <r>
    <n v="3179"/>
    <x v="699"/>
    <x v="0"/>
    <s v="Saturno Inc."/>
    <x v="6"/>
    <s v="INV462AN"/>
    <s v="CAD"/>
    <n v="286"/>
    <n v="4.7859375000000002"/>
    <n v="1368.778125"/>
  </r>
  <r>
    <n v="3180"/>
    <x v="674"/>
    <x v="1"/>
    <s v="Saturno Inc."/>
    <x v="2"/>
    <s v="INV375JA"/>
    <s v="CAD"/>
    <n v="300"/>
    <n v="14.034495833333336"/>
    <n v="4210.348750000001"/>
  </r>
  <r>
    <n v="3181"/>
    <x v="864"/>
    <x v="0"/>
    <s v="Saturno Inc."/>
    <x v="16"/>
    <s v="INV629EM"/>
    <s v="CAD"/>
    <n v="296"/>
    <n v="4.7859375000000002"/>
    <n v="1416.6375"/>
  </r>
  <r>
    <n v="3182"/>
    <x v="750"/>
    <x v="1"/>
    <s v="Saturno Inc."/>
    <x v="2"/>
    <s v="INV440IV"/>
    <s v="CAD"/>
    <n v="159"/>
    <n v="14.034495833333336"/>
    <n v="2231.4848375000006"/>
  </r>
  <r>
    <n v="3183"/>
    <x v="780"/>
    <x v="0"/>
    <s v="Saturno Inc."/>
    <x v="3"/>
    <s v="INV477EA"/>
    <s v="CAD"/>
    <n v="80"/>
    <n v="4.7859375000000002"/>
    <n v="382.875"/>
  </r>
  <r>
    <n v="3184"/>
    <x v="943"/>
    <x v="1"/>
    <s v="Saturno Inc."/>
    <x v="0"/>
    <s v="INV611XS"/>
    <s v="CAD"/>
    <n v="222"/>
    <n v="14.034495833333336"/>
    <n v="3115.6580750000007"/>
  </r>
  <r>
    <n v="3185"/>
    <x v="836"/>
    <x v="1"/>
    <s v="Saturno Inc."/>
    <x v="6"/>
    <s v="INV7BJ"/>
    <s v="CAD"/>
    <n v="76"/>
    <n v="14.034495833333336"/>
    <n v="1066.6216833333335"/>
  </r>
  <r>
    <n v="3186"/>
    <x v="670"/>
    <x v="1"/>
    <s v="Saturno Inc."/>
    <x v="7"/>
    <s v="INV141ME"/>
    <s v="CAD"/>
    <n v="110"/>
    <n v="14.034495833333336"/>
    <n v="1543.7945416666671"/>
  </r>
  <r>
    <n v="3187"/>
    <x v="931"/>
    <x v="1"/>
    <s v="Saturno Inc."/>
    <x v="4"/>
    <s v="INV14ES"/>
    <s v="CAD"/>
    <n v="118"/>
    <n v="14.034495833333336"/>
    <n v="1656.0705083333337"/>
  </r>
  <r>
    <n v="3188"/>
    <x v="816"/>
    <x v="1"/>
    <s v="Saturno Inc."/>
    <x v="17"/>
    <s v="INV172WY"/>
    <s v="CAD"/>
    <n v="241"/>
    <n v="14.034495833333336"/>
    <n v="3382.3134958333339"/>
  </r>
  <r>
    <n v="3189"/>
    <x v="816"/>
    <x v="1"/>
    <s v="Saturno Inc."/>
    <x v="0"/>
    <s v="INV6NC"/>
    <s v="CAD"/>
    <n v="206"/>
    <n v="14.034495833333336"/>
    <n v="2891.1061416666671"/>
  </r>
  <r>
    <n v="3190"/>
    <x v="806"/>
    <x v="0"/>
    <s v="Saturno Inc."/>
    <x v="0"/>
    <s v="INV670YY"/>
    <s v="CAD"/>
    <n v="227"/>
    <n v="4.7859375000000002"/>
    <n v="1086.4078125000001"/>
  </r>
  <r>
    <n v="3191"/>
    <x v="944"/>
    <x v="0"/>
    <s v="Saturno Inc."/>
    <x v="10"/>
    <s v="INV516OV"/>
    <s v="CAD"/>
    <n v="220"/>
    <n v="4.7859375000000002"/>
    <n v="1052.90625"/>
  </r>
  <r>
    <n v="3192"/>
    <x v="681"/>
    <x v="1"/>
    <s v="Saturno Inc."/>
    <x v="2"/>
    <s v="INV967IP"/>
    <s v="CAD"/>
    <n v="60"/>
    <n v="14.034495833333336"/>
    <n v="842.06975000000023"/>
  </r>
  <r>
    <n v="3193"/>
    <x v="726"/>
    <x v="1"/>
    <s v="Saturno Inc."/>
    <x v="0"/>
    <s v="INV767UD"/>
    <s v="CAD"/>
    <n v="272"/>
    <n v="14.034495833333336"/>
    <n v="3817.3828666666673"/>
  </r>
  <r>
    <n v="3194"/>
    <x v="882"/>
    <x v="1"/>
    <s v="Saturno Inc."/>
    <x v="0"/>
    <s v="INV367CF"/>
    <s v="CAD"/>
    <n v="194"/>
    <n v="14.034495833333336"/>
    <n v="2722.6921916666674"/>
  </r>
  <r>
    <n v="3195"/>
    <x v="894"/>
    <x v="0"/>
    <s v="Saturno Inc."/>
    <x v="19"/>
    <s v="INV540AZ"/>
    <s v="CAD"/>
    <n v="249"/>
    <n v="4.7859375000000002"/>
    <n v="1191.6984375"/>
  </r>
  <r>
    <n v="3196"/>
    <x v="945"/>
    <x v="1"/>
    <s v="Saturno Inc."/>
    <x v="0"/>
    <s v="INV156VW"/>
    <s v="CAD"/>
    <n v="220"/>
    <n v="14.034495833333336"/>
    <n v="3087.5890833333342"/>
  </r>
  <r>
    <n v="3197"/>
    <x v="903"/>
    <x v="1"/>
    <s v="Saturno Inc."/>
    <x v="6"/>
    <s v="INV788YG"/>
    <s v="CAD"/>
    <n v="46"/>
    <n v="14.034495833333336"/>
    <n v="645.58680833333347"/>
  </r>
  <r>
    <n v="3198"/>
    <x v="899"/>
    <x v="1"/>
    <s v="Saturno Inc."/>
    <x v="6"/>
    <s v="INV271EJ"/>
    <s v="CAD"/>
    <n v="240"/>
    <n v="14.034495833333336"/>
    <n v="3368.2790000000009"/>
  </r>
  <r>
    <n v="3199"/>
    <x v="922"/>
    <x v="1"/>
    <s v="Saturno Inc."/>
    <x v="2"/>
    <s v="INV323VA"/>
    <s v="CAD"/>
    <n v="190"/>
    <n v="14.034495833333336"/>
    <n v="2666.5542083333339"/>
  </r>
  <r>
    <n v="3200"/>
    <x v="748"/>
    <x v="1"/>
    <s v="Saturno Inc."/>
    <x v="5"/>
    <s v="INV675NP"/>
    <s v="CAD"/>
    <n v="219"/>
    <n v="14.034495833333336"/>
    <n v="3073.5545875000007"/>
  </r>
  <r>
    <n v="3201"/>
    <x v="946"/>
    <x v="1"/>
    <s v="Saturno Inc."/>
    <x v="2"/>
    <s v="INV416NY"/>
    <s v="CAD"/>
    <n v="110"/>
    <n v="14.034495833333336"/>
    <n v="1543.7945416666671"/>
  </r>
  <r>
    <n v="3202"/>
    <x v="947"/>
    <x v="1"/>
    <s v="Saturno Inc."/>
    <x v="0"/>
    <s v="INV346OY"/>
    <s v="CAD"/>
    <n v="282"/>
    <n v="14.034495833333336"/>
    <n v="3957.7278250000008"/>
  </r>
  <r>
    <n v="3203"/>
    <x v="824"/>
    <x v="1"/>
    <s v="Saturno Inc."/>
    <x v="11"/>
    <s v="INV296RL"/>
    <s v="CAD"/>
    <n v="233"/>
    <n v="14.034495833333336"/>
    <n v="3270.0375291666674"/>
  </r>
  <r>
    <n v="3204"/>
    <x v="909"/>
    <x v="0"/>
    <s v="Saturno Inc."/>
    <x v="10"/>
    <s v="INV242YA"/>
    <s v="CAD"/>
    <n v="124"/>
    <n v="4.7859375000000002"/>
    <n v="593.45625000000007"/>
  </r>
  <r>
    <n v="3205"/>
    <x v="889"/>
    <x v="0"/>
    <s v="Saturno Inc."/>
    <x v="3"/>
    <s v="INV341KL"/>
    <s v="CAD"/>
    <n v="273"/>
    <n v="4.7859375000000002"/>
    <n v="1306.5609375000001"/>
  </r>
  <r>
    <n v="3206"/>
    <x v="825"/>
    <x v="1"/>
    <s v="Saturno Inc."/>
    <x v="6"/>
    <s v="INV428OK"/>
    <s v="CAD"/>
    <n v="141"/>
    <n v="14.034495833333336"/>
    <n v="1978.8639125000004"/>
  </r>
  <r>
    <n v="3207"/>
    <x v="793"/>
    <x v="0"/>
    <s v="Saturno Inc."/>
    <x v="7"/>
    <s v="INV598AQ"/>
    <s v="CAD"/>
    <n v="248"/>
    <n v="4.7859375000000002"/>
    <n v="1186.9125000000001"/>
  </r>
  <r>
    <n v="3208"/>
    <x v="934"/>
    <x v="1"/>
    <s v="Saturno Inc."/>
    <x v="10"/>
    <s v="INV159GA"/>
    <s v="CAD"/>
    <n v="46"/>
    <n v="14.034495833333336"/>
    <n v="645.58680833333347"/>
  </r>
  <r>
    <n v="3209"/>
    <x v="670"/>
    <x v="1"/>
    <s v="Saturno Inc."/>
    <x v="6"/>
    <s v="INV997ES"/>
    <s v="CAD"/>
    <n v="89"/>
    <n v="14.034495833333336"/>
    <n v="1249.0701291666669"/>
  </r>
  <r>
    <n v="3210"/>
    <x v="867"/>
    <x v="0"/>
    <s v="Saturno Inc."/>
    <x v="2"/>
    <s v="INV857BY"/>
    <s v="CAD"/>
    <n v="181"/>
    <n v="4.7859375000000002"/>
    <n v="866.25468750000005"/>
  </r>
  <r>
    <n v="3211"/>
    <x v="948"/>
    <x v="1"/>
    <s v="Saturno Inc."/>
    <x v="6"/>
    <s v="INV780MF"/>
    <s v="CAD"/>
    <n v="270"/>
    <n v="14.034495833333336"/>
    <n v="3789.3138750000007"/>
  </r>
  <r>
    <n v="3212"/>
    <x v="663"/>
    <x v="1"/>
    <s v="Saturno Inc."/>
    <x v="6"/>
    <s v="INV201XJ"/>
    <s v="CAD"/>
    <n v="100"/>
    <n v="14.034495833333336"/>
    <n v="1403.4495833333335"/>
  </r>
  <r>
    <n v="3213"/>
    <x v="704"/>
    <x v="1"/>
    <s v="Saturno Inc."/>
    <x v="2"/>
    <s v="INV159YH"/>
    <s v="CAD"/>
    <n v="90"/>
    <n v="14.034495833333336"/>
    <n v="1263.1046250000002"/>
  </r>
  <r>
    <n v="3214"/>
    <x v="810"/>
    <x v="1"/>
    <s v="Saturno Inc."/>
    <x v="2"/>
    <s v="INV854UJ"/>
    <s v="CAD"/>
    <n v="204"/>
    <n v="14.034495833333336"/>
    <n v="2863.0371500000006"/>
  </r>
  <r>
    <n v="3215"/>
    <x v="915"/>
    <x v="0"/>
    <s v="Saturno Inc."/>
    <x v="4"/>
    <s v="INV982CT"/>
    <s v="CAD"/>
    <n v="202"/>
    <n v="4.7859375000000002"/>
    <n v="966.75937500000009"/>
  </r>
  <r>
    <n v="3216"/>
    <x v="727"/>
    <x v="1"/>
    <s v="Saturno Inc."/>
    <x v="8"/>
    <s v="INV354VR"/>
    <s v="CAD"/>
    <n v="162"/>
    <n v="14.034495833333336"/>
    <n v="2273.5883250000006"/>
  </r>
  <r>
    <n v="3217"/>
    <x v="678"/>
    <x v="0"/>
    <s v="Saturno Inc."/>
    <x v="6"/>
    <s v="INV629KJ"/>
    <s v="CAD"/>
    <n v="143"/>
    <n v="4.7859375000000002"/>
    <n v="684.38906250000002"/>
  </r>
  <r>
    <n v="3218"/>
    <x v="685"/>
    <x v="1"/>
    <s v="Saturno Inc."/>
    <x v="8"/>
    <s v="INV664OY"/>
    <s v="CAD"/>
    <n v="148"/>
    <n v="14.034495833333336"/>
    <n v="2077.105383333334"/>
  </r>
  <r>
    <n v="3219"/>
    <x v="949"/>
    <x v="1"/>
    <s v="Saturno Inc."/>
    <x v="10"/>
    <s v="INV215QE"/>
    <s v="CAD"/>
    <n v="58"/>
    <n v="14.034495833333336"/>
    <n v="814.00075833333347"/>
  </r>
  <r>
    <n v="3220"/>
    <x v="945"/>
    <x v="1"/>
    <s v="Saturno Inc."/>
    <x v="5"/>
    <s v="INV459NN"/>
    <s v="CAD"/>
    <n v="180"/>
    <n v="14.034495833333336"/>
    <n v="2526.2092500000003"/>
  </r>
  <r>
    <n v="3221"/>
    <x v="950"/>
    <x v="1"/>
    <s v="Saturno Inc."/>
    <x v="6"/>
    <s v="INV714HI"/>
    <s v="CAD"/>
    <n v="42"/>
    <n v="14.034495833333336"/>
    <n v="589.44882500000017"/>
  </r>
  <r>
    <n v="3222"/>
    <x v="753"/>
    <x v="0"/>
    <s v="Saturno Inc."/>
    <x v="14"/>
    <s v="INV734YB"/>
    <s v="CAD"/>
    <n v="197"/>
    <n v="4.7859375000000002"/>
    <n v="942.82968750000009"/>
  </r>
  <r>
    <n v="3223"/>
    <x v="951"/>
    <x v="1"/>
    <s v="Saturno Inc."/>
    <x v="5"/>
    <s v="INV348YT"/>
    <s v="CAD"/>
    <n v="54"/>
    <n v="14.034495833333336"/>
    <n v="757.86277500000017"/>
  </r>
  <r>
    <n v="3224"/>
    <x v="678"/>
    <x v="0"/>
    <s v="Saturno Inc."/>
    <x v="19"/>
    <s v="INV418AU"/>
    <s v="CAD"/>
    <n v="235"/>
    <n v="4.7859375000000002"/>
    <n v="1124.6953125"/>
  </r>
  <r>
    <n v="3225"/>
    <x v="913"/>
    <x v="1"/>
    <s v="Saturno Inc."/>
    <x v="13"/>
    <s v="INV91KB"/>
    <s v="CAD"/>
    <n v="41"/>
    <n v="14.034495833333336"/>
    <n v="575.41432916666679"/>
  </r>
  <r>
    <n v="3226"/>
    <x v="728"/>
    <x v="1"/>
    <s v="Saturno Inc."/>
    <x v="0"/>
    <s v="INV98US"/>
    <s v="CAD"/>
    <n v="50"/>
    <n v="14.034495833333336"/>
    <n v="701.72479166666676"/>
  </r>
  <r>
    <n v="3227"/>
    <x v="911"/>
    <x v="1"/>
    <s v="Saturno Inc."/>
    <x v="7"/>
    <s v="INV472FM"/>
    <s v="CAD"/>
    <n v="57"/>
    <n v="14.034495833333336"/>
    <n v="799.9662625000002"/>
  </r>
  <r>
    <n v="3228"/>
    <x v="707"/>
    <x v="0"/>
    <s v="Saturno Inc."/>
    <x v="6"/>
    <s v="INV51VX"/>
    <s v="CAD"/>
    <n v="287"/>
    <n v="4.7859375000000002"/>
    <n v="1373.5640625000001"/>
  </r>
  <r>
    <n v="3229"/>
    <x v="865"/>
    <x v="1"/>
    <s v="Saturno Inc."/>
    <x v="6"/>
    <s v="INV351FD"/>
    <s v="CAD"/>
    <n v="300"/>
    <n v="14.034495833333336"/>
    <n v="4210.348750000001"/>
  </r>
  <r>
    <n v="3230"/>
    <x v="809"/>
    <x v="1"/>
    <s v="Saturno Inc."/>
    <x v="2"/>
    <s v="INV844DV"/>
    <s v="CAD"/>
    <n v="103"/>
    <n v="14.034495833333336"/>
    <n v="1445.5530708333335"/>
  </r>
  <r>
    <n v="3231"/>
    <x v="770"/>
    <x v="1"/>
    <s v="Saturno Inc."/>
    <x v="11"/>
    <s v="INV9VS"/>
    <s v="CAD"/>
    <n v="132"/>
    <n v="14.034495833333336"/>
    <n v="1852.5534500000003"/>
  </r>
  <r>
    <n v="3232"/>
    <x v="886"/>
    <x v="1"/>
    <s v="Saturno Inc."/>
    <x v="1"/>
    <s v="INV629SP"/>
    <s v="CAD"/>
    <n v="105"/>
    <n v="14.034495833333336"/>
    <n v="1473.6220625000003"/>
  </r>
  <r>
    <n v="3233"/>
    <x v="797"/>
    <x v="1"/>
    <s v="Saturno Inc."/>
    <x v="15"/>
    <s v="INV985TL"/>
    <s v="CAD"/>
    <n v="295"/>
    <n v="14.034495833333336"/>
    <n v="4140.1762708333345"/>
  </r>
  <r>
    <n v="3234"/>
    <x v="664"/>
    <x v="1"/>
    <s v="Saturno Inc."/>
    <x v="7"/>
    <s v="INV325HP"/>
    <s v="CAD"/>
    <n v="143"/>
    <n v="14.034495833333336"/>
    <n v="2006.9329041666672"/>
  </r>
  <r>
    <n v="3235"/>
    <x v="778"/>
    <x v="0"/>
    <s v="Saturno Inc."/>
    <x v="5"/>
    <s v="INV118RQ"/>
    <s v="CAD"/>
    <n v="212"/>
    <n v="4.7859375000000002"/>
    <n v="1014.6187500000001"/>
  </r>
  <r>
    <n v="3236"/>
    <x v="674"/>
    <x v="1"/>
    <s v="Saturno Inc."/>
    <x v="7"/>
    <s v="INV80TH"/>
    <s v="CAD"/>
    <n v="157"/>
    <n v="14.034495833333336"/>
    <n v="2203.4158458333336"/>
  </r>
  <r>
    <n v="3237"/>
    <x v="792"/>
    <x v="0"/>
    <s v="Saturno Inc."/>
    <x v="6"/>
    <s v="INV232TE"/>
    <s v="CAD"/>
    <n v="227"/>
    <n v="4.7859375000000002"/>
    <n v="1086.4078125000001"/>
  </r>
  <r>
    <n v="3238"/>
    <x v="908"/>
    <x v="1"/>
    <s v="Saturno Inc."/>
    <x v="2"/>
    <s v="INV35KR"/>
    <s v="CAD"/>
    <n v="42"/>
    <n v="14.034495833333336"/>
    <n v="589.44882500000017"/>
  </r>
  <r>
    <n v="3239"/>
    <x v="802"/>
    <x v="0"/>
    <s v="Saturno Inc."/>
    <x v="6"/>
    <s v="INV841OO"/>
    <s v="CAD"/>
    <n v="151"/>
    <n v="4.7859375000000002"/>
    <n v="722.67656250000005"/>
  </r>
  <r>
    <n v="3240"/>
    <x v="930"/>
    <x v="1"/>
    <s v="Saturno Inc."/>
    <x v="12"/>
    <s v="INV348KW"/>
    <s v="CAD"/>
    <n v="108"/>
    <n v="14.034495833333336"/>
    <n v="1515.7255500000003"/>
  </r>
  <r>
    <n v="3241"/>
    <x v="689"/>
    <x v="1"/>
    <s v="Saturno Inc."/>
    <x v="6"/>
    <s v="INV490SC"/>
    <s v="CAD"/>
    <n v="101"/>
    <n v="14.034495833333336"/>
    <n v="1417.484079166667"/>
  </r>
  <r>
    <n v="3242"/>
    <x v="899"/>
    <x v="1"/>
    <s v="Saturno Inc."/>
    <x v="15"/>
    <s v="INV863KH"/>
    <s v="CAD"/>
    <n v="151"/>
    <n v="14.034495833333336"/>
    <n v="2119.208870833334"/>
  </r>
  <r>
    <n v="3243"/>
    <x v="712"/>
    <x v="1"/>
    <s v="Saturno Inc."/>
    <x v="2"/>
    <s v="INV995IO"/>
    <s v="CAD"/>
    <n v="75"/>
    <n v="14.034495833333336"/>
    <n v="1052.5871875000003"/>
  </r>
  <r>
    <n v="3244"/>
    <x v="773"/>
    <x v="0"/>
    <s v="Saturno Inc."/>
    <x v="3"/>
    <s v="INV761JY"/>
    <s v="CAD"/>
    <n v="198"/>
    <n v="4.7859375000000002"/>
    <n v="947.61562500000002"/>
  </r>
  <r>
    <n v="3245"/>
    <x v="899"/>
    <x v="1"/>
    <s v="Saturno Inc."/>
    <x v="6"/>
    <s v="INV473QU"/>
    <s v="CAD"/>
    <n v="287"/>
    <n v="14.034495833333336"/>
    <n v="4027.9003041666674"/>
  </r>
  <r>
    <n v="3246"/>
    <x v="688"/>
    <x v="1"/>
    <s v="Saturno Inc."/>
    <x v="0"/>
    <s v="INV339SL"/>
    <s v="CAD"/>
    <n v="163"/>
    <n v="14.034495833333336"/>
    <n v="2287.6228208333337"/>
  </r>
  <r>
    <n v="3247"/>
    <x v="847"/>
    <x v="0"/>
    <s v="Saturno Inc."/>
    <x v="3"/>
    <s v="INV598HF"/>
    <s v="CAD"/>
    <n v="295"/>
    <n v="4.7859375000000002"/>
    <n v="1411.8515625"/>
  </r>
  <r>
    <n v="3248"/>
    <x v="738"/>
    <x v="1"/>
    <s v="Saturno Inc."/>
    <x v="6"/>
    <s v="INV552RV"/>
    <s v="CAD"/>
    <n v="106"/>
    <n v="14.034495833333336"/>
    <n v="1487.6565583333336"/>
  </r>
  <r>
    <n v="3249"/>
    <x v="908"/>
    <x v="1"/>
    <s v="Saturno Inc."/>
    <x v="0"/>
    <s v="INV633RA"/>
    <s v="CAD"/>
    <n v="182"/>
    <n v="14.034495833333336"/>
    <n v="2554.2782416666673"/>
  </r>
  <r>
    <n v="3250"/>
    <x v="773"/>
    <x v="1"/>
    <s v="Saturno Inc."/>
    <x v="11"/>
    <s v="INV863BS"/>
    <s v="CAD"/>
    <n v="221"/>
    <n v="14.034495833333336"/>
    <n v="3101.6235791666672"/>
  </r>
  <r>
    <n v="3251"/>
    <x v="760"/>
    <x v="1"/>
    <s v="Saturno Inc."/>
    <x v="9"/>
    <s v="INV288NN"/>
    <s v="CAD"/>
    <n v="100"/>
    <n v="14.034495833333336"/>
    <n v="1403.4495833333335"/>
  </r>
  <r>
    <n v="3252"/>
    <x v="834"/>
    <x v="0"/>
    <s v="Saturno Inc."/>
    <x v="17"/>
    <s v="INV368BC"/>
    <s v="CAD"/>
    <n v="252"/>
    <n v="4.7859375000000002"/>
    <n v="1206.0562500000001"/>
  </r>
  <r>
    <n v="3253"/>
    <x v="763"/>
    <x v="1"/>
    <s v="Saturno Inc."/>
    <x v="17"/>
    <s v="INV193ND"/>
    <s v="CAD"/>
    <n v="78"/>
    <n v="14.034495833333336"/>
    <n v="1094.6906750000003"/>
  </r>
  <r>
    <n v="3254"/>
    <x v="719"/>
    <x v="1"/>
    <s v="Saturno Inc."/>
    <x v="0"/>
    <s v="INV765TP"/>
    <s v="CAD"/>
    <n v="176"/>
    <n v="14.034495833333336"/>
    <n v="2470.0712666666673"/>
  </r>
  <r>
    <n v="3255"/>
    <x v="905"/>
    <x v="1"/>
    <s v="Saturno Inc."/>
    <x v="0"/>
    <s v="INV264HW"/>
    <s v="CAD"/>
    <n v="173"/>
    <n v="14.034495833333336"/>
    <n v="2427.9677791666672"/>
  </r>
  <r>
    <n v="3256"/>
    <x v="867"/>
    <x v="0"/>
    <s v="Saturno Inc."/>
    <x v="2"/>
    <s v="INV0YV"/>
    <s v="CAD"/>
    <n v="179"/>
    <n v="4.7859375000000002"/>
    <n v="856.68281250000007"/>
  </r>
  <r>
    <n v="3257"/>
    <x v="881"/>
    <x v="0"/>
    <s v="Saturno Inc."/>
    <x v="16"/>
    <s v="INV871PY"/>
    <s v="CAD"/>
    <n v="227"/>
    <n v="4.7859375000000002"/>
    <n v="1086.4078125000001"/>
  </r>
  <r>
    <n v="3258"/>
    <x v="677"/>
    <x v="1"/>
    <s v="Saturno Inc."/>
    <x v="13"/>
    <s v="INV33GD"/>
    <s v="CAD"/>
    <n v="264"/>
    <n v="14.034495833333336"/>
    <n v="3705.1069000000007"/>
  </r>
  <r>
    <n v="3259"/>
    <x v="690"/>
    <x v="1"/>
    <s v="Saturno Inc."/>
    <x v="10"/>
    <s v="INV840ZA"/>
    <s v="CAD"/>
    <n v="200"/>
    <n v="14.034495833333336"/>
    <n v="2806.899166666667"/>
  </r>
  <r>
    <n v="3260"/>
    <x v="878"/>
    <x v="1"/>
    <s v="Saturno Inc."/>
    <x v="6"/>
    <s v="INV782OL"/>
    <s v="CAD"/>
    <n v="165"/>
    <n v="14.034495833333336"/>
    <n v="2315.6918125000007"/>
  </r>
  <r>
    <n v="3261"/>
    <x v="716"/>
    <x v="0"/>
    <s v="Saturno Inc."/>
    <x v="6"/>
    <s v="INV526SB"/>
    <s v="CAD"/>
    <n v="153"/>
    <n v="4.7859375000000002"/>
    <n v="732.24843750000002"/>
  </r>
  <r>
    <n v="3262"/>
    <x v="871"/>
    <x v="1"/>
    <s v="Saturno Inc."/>
    <x v="5"/>
    <s v="INV411TE"/>
    <s v="CAD"/>
    <n v="72"/>
    <n v="14.034495833333336"/>
    <n v="1010.4837000000002"/>
  </r>
  <r>
    <n v="3263"/>
    <x v="884"/>
    <x v="1"/>
    <s v="Saturno Inc."/>
    <x v="2"/>
    <s v="INV806UN"/>
    <s v="CAD"/>
    <n v="212"/>
    <n v="14.034495833333336"/>
    <n v="2975.3131166666672"/>
  </r>
  <r>
    <n v="3264"/>
    <x v="946"/>
    <x v="1"/>
    <s v="Saturno Inc."/>
    <x v="2"/>
    <s v="INV920DT"/>
    <s v="CAD"/>
    <n v="199"/>
    <n v="14.034495833333336"/>
    <n v="2792.864670833334"/>
  </r>
  <r>
    <n v="3265"/>
    <x v="786"/>
    <x v="1"/>
    <s v="Saturno Inc."/>
    <x v="13"/>
    <s v="INV595NW"/>
    <s v="CAD"/>
    <n v="103"/>
    <n v="14.034495833333336"/>
    <n v="1445.5530708333335"/>
  </r>
  <r>
    <n v="3266"/>
    <x v="764"/>
    <x v="0"/>
    <s v="Saturno Inc."/>
    <x v="9"/>
    <s v="INV292NB"/>
    <s v="CAD"/>
    <n v="245"/>
    <n v="4.7859375000000002"/>
    <n v="1172.5546875"/>
  </r>
  <r>
    <n v="3267"/>
    <x v="752"/>
    <x v="1"/>
    <s v="Saturno Inc."/>
    <x v="8"/>
    <s v="INV433DH"/>
    <s v="CAD"/>
    <n v="287"/>
    <n v="14.034495833333336"/>
    <n v="4027.9003041666674"/>
  </r>
  <r>
    <n v="3268"/>
    <x v="758"/>
    <x v="0"/>
    <s v="Saturno Inc."/>
    <x v="6"/>
    <s v="INV878MP"/>
    <s v="CAD"/>
    <n v="190"/>
    <n v="4.7859375000000002"/>
    <n v="909.328125"/>
  </r>
  <r>
    <n v="3269"/>
    <x v="952"/>
    <x v="1"/>
    <s v="Saturno Inc."/>
    <x v="2"/>
    <s v="INV377BY"/>
    <s v="CAD"/>
    <n v="81"/>
    <n v="14.034495833333336"/>
    <n v="1136.7941625000003"/>
  </r>
  <r>
    <n v="3270"/>
    <x v="812"/>
    <x v="0"/>
    <s v="Saturno Inc."/>
    <x v="6"/>
    <s v="INV746TC"/>
    <s v="CAD"/>
    <n v="164"/>
    <n v="4.7859375000000002"/>
    <n v="784.89375000000007"/>
  </r>
  <r>
    <n v="3271"/>
    <x v="715"/>
    <x v="1"/>
    <s v="Saturno Inc."/>
    <x v="11"/>
    <s v="INV120KQ"/>
    <s v="CAD"/>
    <n v="89"/>
    <n v="14.034495833333336"/>
    <n v="1249.0701291666669"/>
  </r>
  <r>
    <n v="3272"/>
    <x v="786"/>
    <x v="1"/>
    <s v="Saturno Inc."/>
    <x v="16"/>
    <s v="INV252YC"/>
    <s v="CAD"/>
    <n v="181"/>
    <n v="14.034495833333336"/>
    <n v="2540.2437458333338"/>
  </r>
  <r>
    <n v="3273"/>
    <x v="953"/>
    <x v="1"/>
    <s v="Saturno Inc."/>
    <x v="3"/>
    <s v="INV398OA"/>
    <s v="CAD"/>
    <n v="61"/>
    <n v="14.034495833333336"/>
    <n v="856.10424583333349"/>
  </r>
  <r>
    <n v="3274"/>
    <x v="877"/>
    <x v="1"/>
    <s v="Saturno Inc."/>
    <x v="0"/>
    <s v="INV175ZQ"/>
    <s v="CAD"/>
    <n v="215"/>
    <n v="14.034495833333336"/>
    <n v="3017.4166041666672"/>
  </r>
  <r>
    <n v="3275"/>
    <x v="746"/>
    <x v="1"/>
    <s v="Saturno Inc."/>
    <x v="4"/>
    <s v="INV813KT"/>
    <s v="CAD"/>
    <n v="200"/>
    <n v="14.034495833333336"/>
    <n v="2806.899166666667"/>
  </r>
  <r>
    <n v="3276"/>
    <x v="905"/>
    <x v="0"/>
    <s v="Saturno Inc."/>
    <x v="17"/>
    <s v="INV316AB"/>
    <s v="CAD"/>
    <n v="190"/>
    <n v="4.7859375000000002"/>
    <n v="909.328125"/>
  </r>
  <r>
    <n v="3277"/>
    <x v="664"/>
    <x v="1"/>
    <s v="Saturno Inc."/>
    <x v="6"/>
    <s v="INV718QN"/>
    <s v="CAD"/>
    <n v="239"/>
    <n v="14.034495833333336"/>
    <n v="3354.2445041666674"/>
  </r>
  <r>
    <n v="3278"/>
    <x v="833"/>
    <x v="1"/>
    <s v="Saturno Inc."/>
    <x v="6"/>
    <s v="INV554SG"/>
    <s v="CAD"/>
    <n v="211"/>
    <n v="14.034495833333336"/>
    <n v="2961.2786208333341"/>
  </r>
  <r>
    <n v="3279"/>
    <x v="786"/>
    <x v="1"/>
    <s v="Saturno Inc."/>
    <x v="10"/>
    <s v="INV436FR"/>
    <s v="CAD"/>
    <n v="170"/>
    <n v="14.034495833333336"/>
    <n v="2385.8642916666672"/>
  </r>
  <r>
    <n v="3280"/>
    <x v="665"/>
    <x v="1"/>
    <s v="Saturno Inc."/>
    <x v="5"/>
    <s v="INV663PF"/>
    <s v="CAD"/>
    <n v="154"/>
    <n v="14.034495833333336"/>
    <n v="2161.3123583333336"/>
  </r>
  <r>
    <n v="3281"/>
    <x v="885"/>
    <x v="0"/>
    <s v="Saturno Inc."/>
    <x v="3"/>
    <s v="INV763OZ"/>
    <s v="CAD"/>
    <n v="200"/>
    <n v="4.7859375000000002"/>
    <n v="957.1875"/>
  </r>
  <r>
    <n v="3282"/>
    <x v="792"/>
    <x v="0"/>
    <s v="Saturno Inc."/>
    <x v="6"/>
    <s v="INV367GS"/>
    <s v="CAD"/>
    <n v="216"/>
    <n v="4.7859375000000002"/>
    <n v="1033.7625"/>
  </r>
  <r>
    <n v="3283"/>
    <x v="951"/>
    <x v="0"/>
    <s v="Saturno Inc."/>
    <x v="2"/>
    <s v="INV878JW"/>
    <s v="CAD"/>
    <n v="243"/>
    <n v="4.7859375000000002"/>
    <n v="1162.9828125000001"/>
  </r>
  <r>
    <n v="3284"/>
    <x v="794"/>
    <x v="1"/>
    <s v="Saturno Inc."/>
    <x v="5"/>
    <s v="INV901KZ"/>
    <s v="CAD"/>
    <n v="169"/>
    <n v="14.034495833333336"/>
    <n v="2371.8297958333337"/>
  </r>
  <r>
    <n v="3285"/>
    <x v="954"/>
    <x v="1"/>
    <s v="Saturno Inc."/>
    <x v="17"/>
    <s v="INV754NH"/>
    <s v="CAD"/>
    <n v="185"/>
    <n v="14.034495833333336"/>
    <n v="2596.3817291666674"/>
  </r>
  <r>
    <n v="3286"/>
    <x v="729"/>
    <x v="1"/>
    <s v="Saturno Inc."/>
    <x v="7"/>
    <s v="INV12CI"/>
    <s v="CAD"/>
    <n v="150"/>
    <n v="14.034495833333336"/>
    <n v="2105.1743750000005"/>
  </r>
  <r>
    <n v="3287"/>
    <x v="726"/>
    <x v="1"/>
    <s v="Saturno Inc."/>
    <x v="6"/>
    <s v="INV641OJ"/>
    <s v="CAD"/>
    <n v="131"/>
    <n v="14.034495833333336"/>
    <n v="1838.5189541666671"/>
  </r>
  <r>
    <n v="3288"/>
    <x v="666"/>
    <x v="0"/>
    <s v="Saturno Inc."/>
    <x v="8"/>
    <s v="INV391JS"/>
    <s v="CAD"/>
    <n v="213"/>
    <n v="4.7859375000000002"/>
    <n v="1019.4046875"/>
  </r>
  <r>
    <n v="3289"/>
    <x v="946"/>
    <x v="0"/>
    <s v="Saturno Inc."/>
    <x v="6"/>
    <s v="INV997AG"/>
    <s v="CAD"/>
    <n v="134"/>
    <n v="4.7859375000000002"/>
    <n v="641.31562500000007"/>
  </r>
  <r>
    <n v="3290"/>
    <x v="726"/>
    <x v="1"/>
    <s v="Saturno Inc."/>
    <x v="9"/>
    <s v="INV997XY"/>
    <s v="CAD"/>
    <n v="45"/>
    <n v="14.034495833333336"/>
    <n v="631.55231250000008"/>
  </r>
  <r>
    <n v="3291"/>
    <x v="849"/>
    <x v="1"/>
    <s v="Saturno Inc."/>
    <x v="10"/>
    <s v="INV899YO"/>
    <s v="CAD"/>
    <n v="107"/>
    <n v="14.034495833333336"/>
    <n v="1501.6910541666671"/>
  </r>
  <r>
    <n v="3292"/>
    <x v="697"/>
    <x v="0"/>
    <s v="Saturno Inc."/>
    <x v="0"/>
    <s v="INV453YE"/>
    <s v="CAD"/>
    <n v="170"/>
    <n v="4.7859375000000002"/>
    <n v="813.609375"/>
  </r>
  <r>
    <n v="3293"/>
    <x v="779"/>
    <x v="1"/>
    <s v="Saturno Inc."/>
    <x v="7"/>
    <s v="INV582QR"/>
    <s v="CAD"/>
    <n v="70"/>
    <n v="14.034495833333336"/>
    <n v="982.41470833333358"/>
  </r>
  <r>
    <n v="3294"/>
    <x v="719"/>
    <x v="1"/>
    <s v="Saturno Inc."/>
    <x v="7"/>
    <s v="INV996TB"/>
    <s v="CAD"/>
    <n v="75"/>
    <n v="14.034495833333336"/>
    <n v="1052.5871875000003"/>
  </r>
  <r>
    <n v="3295"/>
    <x v="708"/>
    <x v="1"/>
    <s v="Saturno Inc."/>
    <x v="13"/>
    <s v="INV959JW"/>
    <s v="CAD"/>
    <n v="257"/>
    <n v="14.034495833333336"/>
    <n v="3606.8654291666676"/>
  </r>
  <r>
    <n v="3296"/>
    <x v="841"/>
    <x v="1"/>
    <s v="Saturno Inc."/>
    <x v="12"/>
    <s v="INV245VJ"/>
    <s v="CAD"/>
    <n v="59"/>
    <n v="14.034495833333336"/>
    <n v="828.03525416666685"/>
  </r>
  <r>
    <n v="3297"/>
    <x v="792"/>
    <x v="0"/>
    <s v="Saturno Inc."/>
    <x v="6"/>
    <s v="INV49RJ"/>
    <s v="CAD"/>
    <n v="211"/>
    <n v="4.7859375000000002"/>
    <n v="1009.8328125"/>
  </r>
  <r>
    <n v="3298"/>
    <x v="846"/>
    <x v="0"/>
    <s v="Saturno Inc."/>
    <x v="10"/>
    <s v="INV828ZG"/>
    <s v="CAD"/>
    <n v="184"/>
    <n v="4.7859375000000002"/>
    <n v="880.61250000000007"/>
  </r>
  <r>
    <n v="3299"/>
    <x v="865"/>
    <x v="1"/>
    <s v="Saturno Inc."/>
    <x v="6"/>
    <s v="INV654YS"/>
    <s v="CAD"/>
    <n v="127"/>
    <n v="14.034495833333336"/>
    <n v="1782.3809708333338"/>
  </r>
  <r>
    <n v="3300"/>
    <x v="841"/>
    <x v="0"/>
    <s v="Saturno Inc."/>
    <x v="4"/>
    <s v="INV205YM"/>
    <s v="CAD"/>
    <n v="189"/>
    <n v="4.7859375000000002"/>
    <n v="904.54218750000007"/>
  </r>
  <r>
    <n v="3301"/>
    <x v="672"/>
    <x v="1"/>
    <s v="Saturno Inc."/>
    <x v="3"/>
    <s v="INV3CM"/>
    <s v="CAD"/>
    <n v="246"/>
    <n v="14.034495833333336"/>
    <n v="3452.4859750000005"/>
  </r>
  <r>
    <n v="3302"/>
    <x v="955"/>
    <x v="1"/>
    <s v="Saturno Inc."/>
    <x v="7"/>
    <s v="INV408IS"/>
    <s v="CAD"/>
    <n v="165"/>
    <n v="14.034495833333336"/>
    <n v="2315.6918125000007"/>
  </r>
  <r>
    <n v="3303"/>
    <x v="911"/>
    <x v="1"/>
    <s v="Saturno Inc."/>
    <x v="13"/>
    <s v="INV188IT"/>
    <s v="CAD"/>
    <n v="186"/>
    <n v="14.034495833333336"/>
    <n v="2610.4162250000004"/>
  </r>
  <r>
    <n v="3304"/>
    <x v="675"/>
    <x v="1"/>
    <s v="Saturno Inc."/>
    <x v="6"/>
    <s v="INV605LG"/>
    <s v="CAD"/>
    <n v="130"/>
    <n v="14.034495833333336"/>
    <n v="1824.4844583333338"/>
  </r>
  <r>
    <n v="3305"/>
    <x v="716"/>
    <x v="0"/>
    <s v="Saturno Inc."/>
    <x v="17"/>
    <s v="INV583XQ"/>
    <s v="CAD"/>
    <n v="176"/>
    <n v="4.7859375000000002"/>
    <n v="842.32500000000005"/>
  </r>
  <r>
    <n v="3306"/>
    <x v="809"/>
    <x v="1"/>
    <s v="Saturno Inc."/>
    <x v="0"/>
    <s v="INV871OV"/>
    <s v="CAD"/>
    <n v="48"/>
    <n v="14.034495833333336"/>
    <n v="673.65580000000011"/>
  </r>
  <r>
    <n v="3307"/>
    <x v="659"/>
    <x v="1"/>
    <s v="Saturno Inc."/>
    <x v="4"/>
    <s v="INV699VZ"/>
    <s v="CAD"/>
    <n v="221"/>
    <n v="14.034495833333336"/>
    <n v="3101.6235791666672"/>
  </r>
  <r>
    <n v="3308"/>
    <x v="710"/>
    <x v="0"/>
    <s v="Saturno Inc."/>
    <x v="3"/>
    <s v="INV565DI"/>
    <s v="CAD"/>
    <n v="202"/>
    <n v="4.7859375000000002"/>
    <n v="966.75937500000009"/>
  </r>
  <r>
    <n v="3309"/>
    <x v="766"/>
    <x v="1"/>
    <s v="Saturno Inc."/>
    <x v="0"/>
    <s v="INV999OU"/>
    <s v="CAD"/>
    <n v="182"/>
    <n v="14.034495833333336"/>
    <n v="2554.2782416666673"/>
  </r>
  <r>
    <n v="3310"/>
    <x v="775"/>
    <x v="0"/>
    <s v="Saturno Inc."/>
    <x v="14"/>
    <s v="INV218HT"/>
    <s v="CAD"/>
    <n v="100"/>
    <n v="4.7859375000000002"/>
    <n v="478.59375"/>
  </r>
  <r>
    <n v="3311"/>
    <x v="675"/>
    <x v="0"/>
    <s v="Saturno Inc."/>
    <x v="17"/>
    <s v="INV318UI"/>
    <s v="CAD"/>
    <n v="95"/>
    <n v="4.7859375000000002"/>
    <n v="454.6640625"/>
  </r>
  <r>
    <n v="3312"/>
    <x v="840"/>
    <x v="0"/>
    <s v="Saturno Inc."/>
    <x v="13"/>
    <s v="INV79RZ"/>
    <s v="CAD"/>
    <n v="292"/>
    <n v="4.7859375000000002"/>
    <n v="1397.4937500000001"/>
  </r>
  <r>
    <n v="3313"/>
    <x v="669"/>
    <x v="1"/>
    <s v="Saturno Inc."/>
    <x v="6"/>
    <s v="INV964WV"/>
    <s v="CAD"/>
    <n v="267"/>
    <n v="14.034495833333336"/>
    <n v="3747.2103875000007"/>
  </r>
  <r>
    <n v="3314"/>
    <x v="662"/>
    <x v="0"/>
    <s v="Saturno Inc."/>
    <x v="14"/>
    <s v="INV247KH"/>
    <s v="CAD"/>
    <n v="265"/>
    <n v="4.7859375000000002"/>
    <n v="1268.2734375"/>
  </r>
  <r>
    <n v="3315"/>
    <x v="819"/>
    <x v="1"/>
    <s v="Saturno Inc."/>
    <x v="9"/>
    <s v="INV843NB"/>
    <s v="CAD"/>
    <n v="244"/>
    <n v="14.034495833333336"/>
    <n v="3424.416983333334"/>
  </r>
  <r>
    <n v="3316"/>
    <x v="862"/>
    <x v="0"/>
    <s v="Saturno Inc."/>
    <x v="6"/>
    <s v="INV951NF"/>
    <s v="CAD"/>
    <n v="148"/>
    <n v="4.7859375000000002"/>
    <n v="708.31875000000002"/>
  </r>
  <r>
    <n v="3317"/>
    <x v="865"/>
    <x v="1"/>
    <s v="Saturno Inc."/>
    <x v="4"/>
    <s v="INV620OS"/>
    <s v="CAD"/>
    <n v="148"/>
    <n v="14.034495833333336"/>
    <n v="2077.105383333334"/>
  </r>
  <r>
    <n v="3318"/>
    <x v="865"/>
    <x v="1"/>
    <s v="Saturno Inc."/>
    <x v="2"/>
    <s v="INV85FI"/>
    <s v="CAD"/>
    <n v="237"/>
    <n v="14.034495833333336"/>
    <n v="3326.1755125000009"/>
  </r>
  <r>
    <n v="3319"/>
    <x v="933"/>
    <x v="0"/>
    <s v="Saturno Inc."/>
    <x v="17"/>
    <s v="INV24WE"/>
    <s v="CAD"/>
    <n v="270"/>
    <n v="4.7859375000000002"/>
    <n v="1292.203125"/>
  </r>
  <r>
    <n v="3320"/>
    <x v="778"/>
    <x v="1"/>
    <s v="Saturno Inc."/>
    <x v="6"/>
    <s v="INV498XR"/>
    <s v="CAD"/>
    <n v="165"/>
    <n v="14.034495833333336"/>
    <n v="2315.6918125000007"/>
  </r>
  <r>
    <n v="3321"/>
    <x v="776"/>
    <x v="0"/>
    <s v="Saturno Inc."/>
    <x v="8"/>
    <s v="INV783XN"/>
    <s v="CAD"/>
    <n v="229"/>
    <n v="4.7859375000000002"/>
    <n v="1095.9796875"/>
  </r>
  <r>
    <n v="3322"/>
    <x v="779"/>
    <x v="0"/>
    <s v="Saturno Inc."/>
    <x v="3"/>
    <s v="INV551CG"/>
    <s v="CAD"/>
    <n v="289"/>
    <n v="4.7859375000000002"/>
    <n v="1383.1359375"/>
  </r>
  <r>
    <n v="3323"/>
    <x v="657"/>
    <x v="1"/>
    <s v="Saturno Inc."/>
    <x v="9"/>
    <s v="INV815VW"/>
    <s v="CAD"/>
    <n v="62"/>
    <n v="14.034495833333336"/>
    <n v="870.13874166666687"/>
  </r>
  <r>
    <n v="3324"/>
    <x v="890"/>
    <x v="0"/>
    <s v="Saturno Inc."/>
    <x v="2"/>
    <s v="INV588QS"/>
    <s v="CAD"/>
    <n v="134"/>
    <n v="4.7859375000000002"/>
    <n v="641.31562500000007"/>
  </r>
  <r>
    <n v="3325"/>
    <x v="956"/>
    <x v="0"/>
    <s v="Saturno Inc."/>
    <x v="3"/>
    <s v="INV945WQ"/>
    <s v="CAD"/>
    <n v="245"/>
    <n v="4.7859375000000002"/>
    <n v="1172.5546875"/>
  </r>
  <r>
    <n v="3326"/>
    <x v="738"/>
    <x v="1"/>
    <s v="Saturno Inc."/>
    <x v="14"/>
    <s v="INV651NI"/>
    <s v="CAD"/>
    <n v="257"/>
    <n v="14.034495833333336"/>
    <n v="3606.8654291666676"/>
  </r>
  <r>
    <n v="3327"/>
    <x v="846"/>
    <x v="1"/>
    <s v="Saturno Inc."/>
    <x v="12"/>
    <s v="INV27ES"/>
    <s v="CAD"/>
    <n v="219"/>
    <n v="14.034495833333336"/>
    <n v="3073.5545875000007"/>
  </r>
  <r>
    <n v="3328"/>
    <x v="681"/>
    <x v="0"/>
    <s v="Saturno Inc."/>
    <x v="17"/>
    <s v="INV213FV"/>
    <s v="CAD"/>
    <n v="295"/>
    <n v="4.7859375000000002"/>
    <n v="1411.8515625"/>
  </r>
  <r>
    <n v="3329"/>
    <x v="715"/>
    <x v="1"/>
    <s v="Saturno Inc."/>
    <x v="2"/>
    <s v="INV146II"/>
    <s v="CAD"/>
    <n v="113"/>
    <n v="14.034495833333336"/>
    <n v="1585.8980291666669"/>
  </r>
  <r>
    <n v="3330"/>
    <x v="835"/>
    <x v="1"/>
    <s v="Saturno Inc."/>
    <x v="2"/>
    <s v="INV667XF"/>
    <s v="CAD"/>
    <n v="47"/>
    <n v="14.034495833333336"/>
    <n v="659.62130416666685"/>
  </r>
  <r>
    <n v="3331"/>
    <x v="957"/>
    <x v="1"/>
    <s v="Saturno Inc."/>
    <x v="3"/>
    <s v="INV679UI"/>
    <s v="CAD"/>
    <n v="141"/>
    <n v="14.034495833333336"/>
    <n v="1978.8639125000004"/>
  </r>
  <r>
    <n v="3332"/>
    <x v="815"/>
    <x v="1"/>
    <s v="Saturno Inc."/>
    <x v="0"/>
    <s v="INV90BL"/>
    <s v="CAD"/>
    <n v="68"/>
    <n v="14.034495833333336"/>
    <n v="954.34571666666682"/>
  </r>
  <r>
    <n v="3333"/>
    <x v="726"/>
    <x v="1"/>
    <s v="Saturno Inc."/>
    <x v="8"/>
    <s v="INV743QC"/>
    <s v="CAD"/>
    <n v="80"/>
    <n v="14.034495833333336"/>
    <n v="1122.7596666666668"/>
  </r>
  <r>
    <n v="3334"/>
    <x v="677"/>
    <x v="1"/>
    <s v="Saturno Inc."/>
    <x v="16"/>
    <s v="INV925JI"/>
    <s v="CAD"/>
    <n v="147"/>
    <n v="14.034495833333336"/>
    <n v="2063.0708875000005"/>
  </r>
  <r>
    <n v="3335"/>
    <x v="731"/>
    <x v="1"/>
    <s v="Saturno Inc."/>
    <x v="9"/>
    <s v="INV605AP"/>
    <s v="CAD"/>
    <n v="49"/>
    <n v="14.034495833333336"/>
    <n v="687.69029583333349"/>
  </r>
  <r>
    <n v="3336"/>
    <x v="861"/>
    <x v="1"/>
    <s v="Saturno Inc."/>
    <x v="12"/>
    <s v="INV694KO"/>
    <s v="CAD"/>
    <n v="196"/>
    <n v="14.034495833333336"/>
    <n v="2750.761183333334"/>
  </r>
  <r>
    <n v="3337"/>
    <x v="763"/>
    <x v="1"/>
    <s v="Saturno Inc."/>
    <x v="6"/>
    <s v="INV277SN"/>
    <s v="CAD"/>
    <n v="204"/>
    <n v="14.034495833333336"/>
    <n v="2863.0371500000006"/>
  </r>
  <r>
    <n v="3338"/>
    <x v="850"/>
    <x v="0"/>
    <s v="Saturno Inc."/>
    <x v="17"/>
    <s v="INV92ON"/>
    <s v="CAD"/>
    <n v="107"/>
    <n v="4.7859375000000002"/>
    <n v="512.09531249999998"/>
  </r>
  <r>
    <n v="3339"/>
    <x v="817"/>
    <x v="0"/>
    <s v="Saturno Inc."/>
    <x v="3"/>
    <s v="INV617VV"/>
    <s v="CAD"/>
    <n v="182"/>
    <n v="4.7859375000000002"/>
    <n v="871.04062499999998"/>
  </r>
  <r>
    <n v="3340"/>
    <x v="703"/>
    <x v="1"/>
    <s v="Saturno Inc."/>
    <x v="6"/>
    <s v="INV362XP"/>
    <s v="CAD"/>
    <n v="221"/>
    <n v="14.034495833333336"/>
    <n v="3101.6235791666672"/>
  </r>
  <r>
    <n v="3341"/>
    <x v="946"/>
    <x v="1"/>
    <s v="Saturno Inc."/>
    <x v="5"/>
    <s v="INV544KE"/>
    <s v="CAD"/>
    <n v="72"/>
    <n v="14.034495833333336"/>
    <n v="1010.4837000000002"/>
  </r>
  <r>
    <n v="3342"/>
    <x v="756"/>
    <x v="0"/>
    <s v="Saturno Inc."/>
    <x v="0"/>
    <s v="INV22CX"/>
    <s v="CAD"/>
    <n v="246"/>
    <n v="4.7859375000000002"/>
    <n v="1177.340625"/>
  </r>
  <r>
    <n v="3343"/>
    <x v="752"/>
    <x v="1"/>
    <s v="Saturno Inc."/>
    <x v="16"/>
    <s v="INV827KX"/>
    <s v="CAD"/>
    <n v="195"/>
    <n v="14.034495833333336"/>
    <n v="2736.7266875000005"/>
  </r>
  <r>
    <n v="3344"/>
    <x v="804"/>
    <x v="1"/>
    <s v="Saturno Inc."/>
    <x v="6"/>
    <s v="INV133BG"/>
    <s v="CAD"/>
    <n v="275"/>
    <n v="14.034495833333336"/>
    <n v="3859.4863541666673"/>
  </r>
  <r>
    <n v="3345"/>
    <x v="834"/>
    <x v="1"/>
    <s v="Saturno Inc."/>
    <x v="0"/>
    <s v="INV408IT"/>
    <s v="CAD"/>
    <n v="270"/>
    <n v="14.034495833333336"/>
    <n v="3789.3138750000007"/>
  </r>
  <r>
    <n v="3346"/>
    <x v="958"/>
    <x v="0"/>
    <s v="Saturno Inc."/>
    <x v="4"/>
    <s v="INV672WN"/>
    <s v="CAD"/>
    <n v="251"/>
    <n v="4.7859375000000002"/>
    <n v="1201.2703125"/>
  </r>
  <r>
    <n v="3347"/>
    <x v="813"/>
    <x v="0"/>
    <s v="Saturno Inc."/>
    <x v="6"/>
    <s v="INV973NY"/>
    <s v="CAD"/>
    <n v="202"/>
    <n v="4.7859375000000002"/>
    <n v="966.75937500000009"/>
  </r>
  <r>
    <n v="3348"/>
    <x v="959"/>
    <x v="1"/>
    <s v="Saturno Inc."/>
    <x v="4"/>
    <s v="INV415KM"/>
    <s v="CAD"/>
    <n v="73"/>
    <n v="14.034495833333336"/>
    <n v="1024.5181958333335"/>
  </r>
  <r>
    <n v="3349"/>
    <x v="756"/>
    <x v="0"/>
    <s v="Saturno Inc."/>
    <x v="3"/>
    <s v="INV518PK"/>
    <s v="CAD"/>
    <n v="41"/>
    <n v="4.7859375000000002"/>
    <n v="196.22343750000002"/>
  </r>
  <r>
    <n v="3350"/>
    <x v="708"/>
    <x v="1"/>
    <s v="Saturno Inc."/>
    <x v="1"/>
    <s v="INV984SH"/>
    <s v="CAD"/>
    <n v="190"/>
    <n v="14.034495833333336"/>
    <n v="2666.5542083333339"/>
  </r>
  <r>
    <n v="3351"/>
    <x v="721"/>
    <x v="1"/>
    <s v="Saturno Inc."/>
    <x v="0"/>
    <s v="INV129ZO"/>
    <s v="CAD"/>
    <n v="73"/>
    <n v="14.034495833333336"/>
    <n v="1024.5181958333335"/>
  </r>
  <r>
    <n v="3352"/>
    <x v="850"/>
    <x v="1"/>
    <s v="Saturno Inc."/>
    <x v="1"/>
    <s v="INV220KP"/>
    <s v="CAD"/>
    <n v="233"/>
    <n v="14.034495833333336"/>
    <n v="3270.0375291666674"/>
  </r>
  <r>
    <n v="3353"/>
    <x v="828"/>
    <x v="1"/>
    <s v="Saturno Inc."/>
    <x v="3"/>
    <s v="INV318JC"/>
    <s v="CAD"/>
    <n v="158"/>
    <n v="14.034495833333336"/>
    <n v="2217.4503416666671"/>
  </r>
  <r>
    <n v="3354"/>
    <x v="960"/>
    <x v="1"/>
    <s v="Saturno Inc."/>
    <x v="12"/>
    <s v="INV629HM"/>
    <s v="CAD"/>
    <n v="42"/>
    <n v="14.034495833333336"/>
    <n v="589.44882500000017"/>
  </r>
  <r>
    <n v="3355"/>
    <x v="961"/>
    <x v="1"/>
    <s v="Saturno Inc."/>
    <x v="19"/>
    <s v="INV178TO"/>
    <s v="CAD"/>
    <n v="237"/>
    <n v="14.034495833333336"/>
    <n v="3326.1755125000009"/>
  </r>
  <r>
    <n v="3356"/>
    <x v="811"/>
    <x v="1"/>
    <s v="Saturno Inc."/>
    <x v="4"/>
    <s v="INV279BT"/>
    <s v="CAD"/>
    <n v="120"/>
    <n v="14.034495833333336"/>
    <n v="1684.1395000000005"/>
  </r>
  <r>
    <n v="3357"/>
    <x v="749"/>
    <x v="1"/>
    <s v="Saturno Inc."/>
    <x v="19"/>
    <s v="INV850UA"/>
    <s v="CAD"/>
    <n v="279"/>
    <n v="14.034495833333336"/>
    <n v="3915.6243375000008"/>
  </r>
  <r>
    <n v="3358"/>
    <x v="730"/>
    <x v="1"/>
    <s v="Saturno Inc."/>
    <x v="16"/>
    <s v="INV824XU"/>
    <s v="CAD"/>
    <n v="213"/>
    <n v="14.034495833333336"/>
    <n v="2989.3476125000007"/>
  </r>
  <r>
    <n v="3359"/>
    <x v="882"/>
    <x v="0"/>
    <s v="Saturno Inc."/>
    <x v="3"/>
    <s v="INV730PI"/>
    <s v="CAD"/>
    <n v="52"/>
    <n v="4.7859375000000002"/>
    <n v="248.86875000000001"/>
  </r>
  <r>
    <n v="3360"/>
    <x v="731"/>
    <x v="1"/>
    <s v="Saturno Inc."/>
    <x v="6"/>
    <s v="INV343ZT"/>
    <s v="CAD"/>
    <n v="277"/>
    <n v="14.034495833333336"/>
    <n v="3887.5553458333343"/>
  </r>
  <r>
    <n v="3361"/>
    <x v="962"/>
    <x v="1"/>
    <s v="Saturno Inc."/>
    <x v="4"/>
    <s v="INV761DP"/>
    <s v="CAD"/>
    <n v="88"/>
    <n v="14.034495833333336"/>
    <n v="1235.0356333333336"/>
  </r>
  <r>
    <n v="3362"/>
    <x v="694"/>
    <x v="0"/>
    <s v="Saturno Inc."/>
    <x v="6"/>
    <s v="INV379OJ"/>
    <s v="CAD"/>
    <n v="237"/>
    <n v="4.7859375000000002"/>
    <n v="1134.2671875000001"/>
  </r>
  <r>
    <n v="3363"/>
    <x v="807"/>
    <x v="1"/>
    <s v="Saturno Inc."/>
    <x v="8"/>
    <s v="INV62ID"/>
    <s v="CAD"/>
    <n v="208"/>
    <n v="14.034495833333336"/>
    <n v="2919.1751333333341"/>
  </r>
  <r>
    <n v="3364"/>
    <x v="743"/>
    <x v="1"/>
    <s v="Saturno Inc."/>
    <x v="4"/>
    <s v="INV754HP"/>
    <s v="CAD"/>
    <n v="267"/>
    <n v="14.034495833333336"/>
    <n v="3747.2103875000007"/>
  </r>
  <r>
    <n v="3365"/>
    <x v="699"/>
    <x v="0"/>
    <s v="Saturno Inc."/>
    <x v="13"/>
    <s v="INV241FU"/>
    <s v="CAD"/>
    <n v="260"/>
    <n v="4.7859375000000002"/>
    <n v="1244.34375"/>
  </r>
  <r>
    <n v="3366"/>
    <x v="675"/>
    <x v="0"/>
    <s v="Saturno Inc."/>
    <x v="19"/>
    <s v="INV8EO"/>
    <s v="CAD"/>
    <n v="86"/>
    <n v="4.7859375000000002"/>
    <n v="411.59062499999999"/>
  </r>
  <r>
    <n v="3367"/>
    <x v="931"/>
    <x v="0"/>
    <s v="Saturno Inc."/>
    <x v="8"/>
    <s v="INV514MU"/>
    <s v="CAD"/>
    <n v="125"/>
    <n v="4.7859375000000002"/>
    <n v="598.2421875"/>
  </r>
  <r>
    <n v="3368"/>
    <x v="840"/>
    <x v="1"/>
    <s v="Saturno Inc."/>
    <x v="6"/>
    <s v="INV197WQ"/>
    <s v="CAD"/>
    <n v="180"/>
    <n v="14.034495833333336"/>
    <n v="2526.2092500000003"/>
  </r>
  <r>
    <n v="3369"/>
    <x v="816"/>
    <x v="0"/>
    <s v="Saturno Inc."/>
    <x v="6"/>
    <s v="INV614FJ"/>
    <s v="CAD"/>
    <n v="171"/>
    <n v="4.7859375000000002"/>
    <n v="818.39531250000005"/>
  </r>
  <r>
    <n v="3370"/>
    <x v="752"/>
    <x v="0"/>
    <s v="Saturno Inc."/>
    <x v="6"/>
    <s v="INV765NJ"/>
    <s v="CAD"/>
    <n v="144"/>
    <n v="4.7859375000000002"/>
    <n v="689.17500000000007"/>
  </r>
  <r>
    <n v="3371"/>
    <x v="784"/>
    <x v="0"/>
    <s v="Saturno Inc."/>
    <x v="2"/>
    <s v="INV819YW"/>
    <s v="CAD"/>
    <n v="189"/>
    <n v="4.7859375000000002"/>
    <n v="904.54218750000007"/>
  </r>
  <r>
    <n v="3372"/>
    <x v="733"/>
    <x v="0"/>
    <s v="Saturno Inc."/>
    <x v="2"/>
    <s v="INV935SP"/>
    <s v="CAD"/>
    <n v="139"/>
    <n v="4.7859375000000002"/>
    <n v="665.24531250000007"/>
  </r>
  <r>
    <n v="3373"/>
    <x v="713"/>
    <x v="0"/>
    <s v="Saturno Inc."/>
    <x v="2"/>
    <s v="INV124BG"/>
    <s v="CAD"/>
    <n v="173"/>
    <n v="4.7859375000000002"/>
    <n v="827.96718750000002"/>
  </r>
  <r>
    <n v="3374"/>
    <x v="780"/>
    <x v="1"/>
    <s v="Saturno Inc."/>
    <x v="1"/>
    <s v="INV436HM"/>
    <s v="CAD"/>
    <n v="279"/>
    <n v="14.034495833333336"/>
    <n v="3915.6243375000008"/>
  </r>
  <r>
    <n v="3375"/>
    <x v="659"/>
    <x v="1"/>
    <s v="Saturno Inc."/>
    <x v="6"/>
    <s v="INV121RX"/>
    <s v="CAD"/>
    <n v="41"/>
    <n v="14.034495833333336"/>
    <n v="575.41432916666679"/>
  </r>
  <r>
    <n v="3376"/>
    <x v="724"/>
    <x v="0"/>
    <s v="Saturno Inc."/>
    <x v="6"/>
    <s v="INV824RQ"/>
    <s v="CAD"/>
    <n v="175"/>
    <n v="4.7859375000000002"/>
    <n v="837.5390625"/>
  </r>
  <r>
    <n v="3377"/>
    <x v="805"/>
    <x v="1"/>
    <s v="Saturno Inc."/>
    <x v="0"/>
    <s v="INV574RN"/>
    <s v="CAD"/>
    <n v="253"/>
    <n v="14.034495833333336"/>
    <n v="3550.7274458333341"/>
  </r>
  <r>
    <n v="3378"/>
    <x v="850"/>
    <x v="1"/>
    <s v="Saturno Inc."/>
    <x v="5"/>
    <s v="INV768II"/>
    <s v="CAD"/>
    <n v="138"/>
    <n v="14.034495833333336"/>
    <n v="1936.7604250000004"/>
  </r>
  <r>
    <n v="3379"/>
    <x v="793"/>
    <x v="0"/>
    <s v="Saturno Inc."/>
    <x v="13"/>
    <s v="INV494BH"/>
    <s v="CAD"/>
    <n v="215"/>
    <n v="4.7859375000000002"/>
    <n v="1028.9765625"/>
  </r>
  <r>
    <n v="3380"/>
    <x v="691"/>
    <x v="1"/>
    <s v="Saturno Inc."/>
    <x v="11"/>
    <s v="INV411PK"/>
    <s v="CAD"/>
    <n v="261"/>
    <n v="14.034495833333336"/>
    <n v="3663.0034125000006"/>
  </r>
  <r>
    <n v="3381"/>
    <x v="746"/>
    <x v="1"/>
    <s v="Saturno Inc."/>
    <x v="11"/>
    <s v="INV142QN"/>
    <s v="CAD"/>
    <n v="112"/>
    <n v="14.034495833333336"/>
    <n v="1571.8635333333336"/>
  </r>
  <r>
    <n v="3382"/>
    <x v="715"/>
    <x v="1"/>
    <s v="Saturno Inc."/>
    <x v="19"/>
    <s v="INV694WI"/>
    <s v="CAD"/>
    <n v="201"/>
    <n v="14.034495833333336"/>
    <n v="2820.9336625000005"/>
  </r>
  <r>
    <n v="3383"/>
    <x v="758"/>
    <x v="1"/>
    <s v="Saturno Inc."/>
    <x v="1"/>
    <s v="INV360YU"/>
    <s v="CAD"/>
    <n v="83"/>
    <n v="14.034495833333336"/>
    <n v="1164.8631541666668"/>
  </r>
  <r>
    <n v="3384"/>
    <x v="719"/>
    <x v="0"/>
    <s v="Saturno Inc."/>
    <x v="13"/>
    <s v="INV735MI"/>
    <s v="CAD"/>
    <n v="180"/>
    <n v="4.7859375000000002"/>
    <n v="861.46875"/>
  </r>
  <r>
    <n v="3385"/>
    <x v="927"/>
    <x v="1"/>
    <s v="Saturno Inc."/>
    <x v="2"/>
    <s v="INV204CK"/>
    <s v="CAD"/>
    <n v="247"/>
    <n v="14.034495833333336"/>
    <n v="3466.520470833334"/>
  </r>
  <r>
    <n v="3386"/>
    <x v="689"/>
    <x v="1"/>
    <s v="Saturno Inc."/>
    <x v="6"/>
    <s v="INV594GG"/>
    <s v="CAD"/>
    <n v="96"/>
    <n v="14.034495833333336"/>
    <n v="1347.3116000000002"/>
  </r>
  <r>
    <n v="3387"/>
    <x v="854"/>
    <x v="1"/>
    <s v="Saturno Inc."/>
    <x v="4"/>
    <s v="INV419UC"/>
    <s v="CAD"/>
    <n v="119"/>
    <n v="14.034495833333336"/>
    <n v="1670.105004166667"/>
  </r>
  <r>
    <n v="3388"/>
    <x v="749"/>
    <x v="1"/>
    <s v="Saturno Inc."/>
    <x v="13"/>
    <s v="INV376XO"/>
    <s v="CAD"/>
    <n v="233"/>
    <n v="14.034495833333336"/>
    <n v="3270.0375291666674"/>
  </r>
  <r>
    <n v="3389"/>
    <x v="887"/>
    <x v="1"/>
    <s v="Saturno Inc."/>
    <x v="16"/>
    <s v="INV779KW"/>
    <s v="CAD"/>
    <n v="175"/>
    <n v="14.034495833333336"/>
    <n v="2456.0367708333338"/>
  </r>
  <r>
    <n v="3390"/>
    <x v="896"/>
    <x v="1"/>
    <s v="Saturno Inc."/>
    <x v="6"/>
    <s v="INV768KB"/>
    <s v="CAD"/>
    <n v="281"/>
    <n v="14.034495833333336"/>
    <n v="3943.6933291666674"/>
  </r>
  <r>
    <n v="3391"/>
    <x v="760"/>
    <x v="0"/>
    <s v="Saturno Inc."/>
    <x v="0"/>
    <s v="INV766KJ"/>
    <s v="CAD"/>
    <n v="247"/>
    <n v="4.7859375000000002"/>
    <n v="1182.1265625000001"/>
  </r>
  <r>
    <n v="3392"/>
    <x v="696"/>
    <x v="1"/>
    <s v="Saturno Inc."/>
    <x v="9"/>
    <s v="INV290HO"/>
    <s v="CAD"/>
    <n v="258"/>
    <n v="14.034495833333336"/>
    <n v="3620.8999250000006"/>
  </r>
  <r>
    <n v="3393"/>
    <x v="690"/>
    <x v="1"/>
    <s v="Saturno Inc."/>
    <x v="0"/>
    <s v="INV461NG"/>
    <s v="CAD"/>
    <n v="241"/>
    <n v="14.034495833333336"/>
    <n v="3382.3134958333339"/>
  </r>
  <r>
    <n v="3394"/>
    <x v="963"/>
    <x v="0"/>
    <s v="Saturno Inc."/>
    <x v="7"/>
    <s v="INV292FO"/>
    <s v="CAD"/>
    <n v="82"/>
    <n v="4.7859375000000002"/>
    <n v="392.44687500000003"/>
  </r>
  <r>
    <n v="3395"/>
    <x v="911"/>
    <x v="1"/>
    <s v="Saturno Inc."/>
    <x v="8"/>
    <s v="INV252RZ"/>
    <s v="CAD"/>
    <n v="83"/>
    <n v="14.034495833333336"/>
    <n v="1164.8631541666668"/>
  </r>
  <r>
    <n v="3396"/>
    <x v="964"/>
    <x v="1"/>
    <s v="Saturno Inc."/>
    <x v="6"/>
    <s v="INV53IX"/>
    <s v="CAD"/>
    <n v="276"/>
    <n v="14.034495833333336"/>
    <n v="3873.5208500000008"/>
  </r>
  <r>
    <n v="3397"/>
    <x v="799"/>
    <x v="1"/>
    <s v="Saturno Inc."/>
    <x v="0"/>
    <s v="INV786SH"/>
    <s v="CAD"/>
    <n v="214"/>
    <n v="14.034495833333336"/>
    <n v="3003.3821083333341"/>
  </r>
  <r>
    <n v="3398"/>
    <x v="965"/>
    <x v="1"/>
    <s v="Saturno Inc."/>
    <x v="8"/>
    <s v="INV187SY"/>
    <s v="CAD"/>
    <n v="79"/>
    <n v="14.034495833333336"/>
    <n v="1108.7251708333336"/>
  </r>
  <r>
    <n v="3399"/>
    <x v="746"/>
    <x v="0"/>
    <s v="Saturno Inc."/>
    <x v="7"/>
    <s v="INV83NC"/>
    <s v="CAD"/>
    <n v="75"/>
    <n v="4.7859375000000002"/>
    <n v="358.9453125"/>
  </r>
  <r>
    <n v="3400"/>
    <x v="732"/>
    <x v="0"/>
    <s v="Saturno Inc."/>
    <x v="8"/>
    <s v="INV30NQ"/>
    <s v="CAD"/>
    <n v="294"/>
    <n v="4.7859375000000002"/>
    <n v="1407.065625"/>
  </r>
  <r>
    <n v="3401"/>
    <x v="890"/>
    <x v="1"/>
    <s v="Saturno Inc."/>
    <x v="6"/>
    <s v="INV423SD"/>
    <s v="CAD"/>
    <n v="86"/>
    <n v="14.034495833333336"/>
    <n v="1206.9666416666669"/>
  </r>
  <r>
    <n v="3402"/>
    <x v="892"/>
    <x v="1"/>
    <s v="Saturno Inc."/>
    <x v="12"/>
    <s v="INV762SG"/>
    <s v="CAD"/>
    <n v="271"/>
    <n v="14.034495833333336"/>
    <n v="3803.3483708333342"/>
  </r>
  <r>
    <n v="3403"/>
    <x v="790"/>
    <x v="0"/>
    <s v="Saturno Inc."/>
    <x v="5"/>
    <s v="INV168XO"/>
    <s v="CAD"/>
    <n v="271"/>
    <n v="4.7859375000000002"/>
    <n v="1296.9890625"/>
  </r>
  <r>
    <n v="3404"/>
    <x v="672"/>
    <x v="0"/>
    <s v="Saturno Inc."/>
    <x v="10"/>
    <s v="INV414VH"/>
    <s v="CAD"/>
    <n v="176"/>
    <n v="4.7859375000000002"/>
    <n v="842.32500000000005"/>
  </r>
  <r>
    <n v="3405"/>
    <x v="841"/>
    <x v="0"/>
    <s v="Saturno Inc."/>
    <x v="9"/>
    <s v="INV330VI"/>
    <s v="CAD"/>
    <n v="89"/>
    <n v="4.7859375000000002"/>
    <n v="425.94843750000001"/>
  </r>
  <r>
    <n v="3406"/>
    <x v="830"/>
    <x v="1"/>
    <s v="Saturno Inc."/>
    <x v="5"/>
    <s v="INV950MY"/>
    <s v="CAD"/>
    <n v="109"/>
    <n v="14.034495833333336"/>
    <n v="1529.7600458333336"/>
  </r>
  <r>
    <n v="3407"/>
    <x v="778"/>
    <x v="1"/>
    <s v="Saturno Inc."/>
    <x v="6"/>
    <s v="INV89LE"/>
    <s v="CAD"/>
    <n v="136"/>
    <n v="14.034495833333336"/>
    <n v="1908.6914333333336"/>
  </r>
  <r>
    <n v="3408"/>
    <x v="675"/>
    <x v="1"/>
    <s v="Saturno Inc."/>
    <x v="2"/>
    <s v="INV223KI"/>
    <s v="CAD"/>
    <n v="222"/>
    <n v="14.034495833333336"/>
    <n v="3115.6580750000007"/>
  </r>
  <r>
    <n v="3409"/>
    <x v="867"/>
    <x v="1"/>
    <s v="Saturno Inc."/>
    <x v="2"/>
    <s v="INV574PW"/>
    <s v="CAD"/>
    <n v="156"/>
    <n v="14.034495833333336"/>
    <n v="2189.3813500000006"/>
  </r>
  <r>
    <n v="3410"/>
    <x v="966"/>
    <x v="1"/>
    <s v="Saturno Inc."/>
    <x v="18"/>
    <s v="INV615NX"/>
    <s v="CAD"/>
    <n v="168"/>
    <n v="14.034495833333336"/>
    <n v="2357.7953000000007"/>
  </r>
  <r>
    <n v="3411"/>
    <x v="928"/>
    <x v="1"/>
    <s v="Saturno Inc."/>
    <x v="9"/>
    <s v="INV396QH"/>
    <s v="CAD"/>
    <n v="173"/>
    <n v="14.034495833333336"/>
    <n v="2427.9677791666672"/>
  </r>
  <r>
    <n v="3412"/>
    <x v="791"/>
    <x v="0"/>
    <s v="Saturno Inc."/>
    <x v="14"/>
    <s v="INV423NS"/>
    <s v="CAD"/>
    <n v="166"/>
    <n v="4.7859375000000002"/>
    <n v="794.46562500000005"/>
  </r>
  <r>
    <n v="3413"/>
    <x v="697"/>
    <x v="0"/>
    <s v="Saturno Inc."/>
    <x v="3"/>
    <s v="INV686OA"/>
    <s v="CAD"/>
    <n v="293"/>
    <n v="4.7859375000000002"/>
    <n v="1402.2796875000001"/>
  </r>
  <r>
    <n v="3414"/>
    <x v="702"/>
    <x v="0"/>
    <s v="Saturno Inc."/>
    <x v="10"/>
    <s v="INV826BS"/>
    <s v="CAD"/>
    <n v="155"/>
    <n v="4.7859375000000002"/>
    <n v="741.8203125"/>
  </r>
  <r>
    <n v="3415"/>
    <x v="671"/>
    <x v="1"/>
    <s v="Saturno Inc."/>
    <x v="6"/>
    <s v="INV164LM"/>
    <s v="CAD"/>
    <n v="99"/>
    <n v="14.034495833333336"/>
    <n v="1389.4150875000003"/>
  </r>
  <r>
    <n v="3416"/>
    <x v="746"/>
    <x v="1"/>
    <s v="Saturno Inc."/>
    <x v="4"/>
    <s v="INV174GM"/>
    <s v="CAD"/>
    <n v="208"/>
    <n v="14.034495833333336"/>
    <n v="2919.1751333333341"/>
  </r>
  <r>
    <n v="3417"/>
    <x v="772"/>
    <x v="1"/>
    <s v="Saturno Inc."/>
    <x v="13"/>
    <s v="INV620NQ"/>
    <s v="CAD"/>
    <n v="73"/>
    <n v="14.034495833333336"/>
    <n v="1024.5181958333335"/>
  </r>
  <r>
    <n v="3418"/>
    <x v="951"/>
    <x v="1"/>
    <s v="Saturno Inc."/>
    <x v="14"/>
    <s v="INV465WT"/>
    <s v="CAD"/>
    <n v="178"/>
    <n v="14.034495833333336"/>
    <n v="2498.1402583333338"/>
  </r>
  <r>
    <n v="3419"/>
    <x v="724"/>
    <x v="1"/>
    <s v="Saturno Inc."/>
    <x v="6"/>
    <s v="INV46UQ"/>
    <s v="CAD"/>
    <n v="53"/>
    <n v="14.034495833333336"/>
    <n v="743.82827916666679"/>
  </r>
  <r>
    <n v="3420"/>
    <x v="806"/>
    <x v="1"/>
    <s v="Saturno Inc."/>
    <x v="10"/>
    <s v="INV411XW"/>
    <s v="CAD"/>
    <n v="173"/>
    <n v="14.034495833333336"/>
    <n v="2427.9677791666672"/>
  </r>
  <r>
    <n v="3421"/>
    <x v="666"/>
    <x v="1"/>
    <s v="Saturno Inc."/>
    <x v="15"/>
    <s v="INV542FA"/>
    <s v="CAD"/>
    <n v="249"/>
    <n v="14.034495833333336"/>
    <n v="3494.5894625000005"/>
  </r>
  <r>
    <n v="3422"/>
    <x v="924"/>
    <x v="1"/>
    <s v="Saturno Inc."/>
    <x v="17"/>
    <s v="INV89LF"/>
    <s v="CAD"/>
    <n v="163"/>
    <n v="14.034495833333336"/>
    <n v="2287.6228208333337"/>
  </r>
  <r>
    <n v="3423"/>
    <x v="710"/>
    <x v="0"/>
    <s v="Saturno Inc."/>
    <x v="0"/>
    <s v="INV259RB"/>
    <s v="CAD"/>
    <n v="236"/>
    <n v="4.7859375000000002"/>
    <n v="1129.48125"/>
  </r>
  <r>
    <n v="3424"/>
    <x v="679"/>
    <x v="1"/>
    <s v="Saturno Inc."/>
    <x v="6"/>
    <s v="INV642PQ"/>
    <s v="CAD"/>
    <n v="73"/>
    <n v="14.034495833333336"/>
    <n v="1024.5181958333335"/>
  </r>
  <r>
    <n v="3425"/>
    <x v="666"/>
    <x v="1"/>
    <s v="Saturno Inc."/>
    <x v="12"/>
    <s v="INV234OB"/>
    <s v="CAD"/>
    <n v="269"/>
    <n v="14.034495833333336"/>
    <n v="3775.2793791666672"/>
  </r>
  <r>
    <n v="3426"/>
    <x v="783"/>
    <x v="1"/>
    <s v="Saturno Inc."/>
    <x v="5"/>
    <s v="INV105VB"/>
    <s v="CAD"/>
    <n v="48"/>
    <n v="14.034495833333336"/>
    <n v="673.65580000000011"/>
  </r>
  <r>
    <n v="3427"/>
    <x v="826"/>
    <x v="0"/>
    <s v="Saturno Inc."/>
    <x v="12"/>
    <s v="INV675GD"/>
    <s v="CAD"/>
    <n v="272"/>
    <n v="4.7859375000000002"/>
    <n v="1301.7750000000001"/>
  </r>
  <r>
    <n v="3428"/>
    <x v="809"/>
    <x v="1"/>
    <s v="Saturno Inc."/>
    <x v="8"/>
    <s v="INV193XO"/>
    <s v="CAD"/>
    <n v="141"/>
    <n v="14.034495833333336"/>
    <n v="1978.8639125000004"/>
  </r>
  <r>
    <n v="3429"/>
    <x v="675"/>
    <x v="1"/>
    <s v="Saturno Inc."/>
    <x v="10"/>
    <s v="INV929ZR"/>
    <s v="CAD"/>
    <n v="194"/>
    <n v="14.034495833333336"/>
    <n v="2722.6921916666674"/>
  </r>
  <r>
    <n v="3430"/>
    <x v="744"/>
    <x v="1"/>
    <s v="Saturno Inc."/>
    <x v="12"/>
    <s v="INV948DJ"/>
    <s v="CAD"/>
    <n v="63"/>
    <n v="14.034495833333336"/>
    <n v="884.17323750000014"/>
  </r>
  <r>
    <n v="3431"/>
    <x v="967"/>
    <x v="1"/>
    <s v="Saturno Inc."/>
    <x v="4"/>
    <s v="INV970SQ"/>
    <s v="CAD"/>
    <n v="103"/>
    <n v="14.034495833333336"/>
    <n v="1445.5530708333335"/>
  </r>
  <r>
    <n v="3432"/>
    <x v="798"/>
    <x v="1"/>
    <s v="Saturno Inc."/>
    <x v="6"/>
    <s v="INV560YN"/>
    <s v="CAD"/>
    <n v="125"/>
    <n v="14.034495833333336"/>
    <n v="1754.311979166667"/>
  </r>
  <r>
    <n v="3433"/>
    <x v="724"/>
    <x v="1"/>
    <s v="Saturno Inc."/>
    <x v="4"/>
    <s v="INV772AG"/>
    <s v="CAD"/>
    <n v="65"/>
    <n v="14.034495833333336"/>
    <n v="912.2422291666669"/>
  </r>
  <r>
    <n v="3434"/>
    <x v="675"/>
    <x v="1"/>
    <s v="Saturno Inc."/>
    <x v="0"/>
    <s v="INV218SH"/>
    <s v="CAD"/>
    <n v="263"/>
    <n v="14.034495833333336"/>
    <n v="3691.0724041666676"/>
  </r>
  <r>
    <n v="3435"/>
    <x v="830"/>
    <x v="1"/>
    <s v="Saturno Inc."/>
    <x v="3"/>
    <s v="INV872QL"/>
    <s v="CAD"/>
    <n v="230"/>
    <n v="14.034495833333336"/>
    <n v="3227.9340416666673"/>
  </r>
  <r>
    <n v="3436"/>
    <x v="704"/>
    <x v="0"/>
    <s v="Saturno Inc."/>
    <x v="9"/>
    <s v="INV281EM"/>
    <s v="CAD"/>
    <n v="293"/>
    <n v="4.7859375000000002"/>
    <n v="1402.2796875000001"/>
  </r>
  <r>
    <n v="3437"/>
    <x v="788"/>
    <x v="0"/>
    <s v="Saturno Inc."/>
    <x v="9"/>
    <s v="INV651SQ"/>
    <s v="CAD"/>
    <n v="135"/>
    <n v="4.7859375000000002"/>
    <n v="646.1015625"/>
  </r>
  <r>
    <n v="3438"/>
    <x v="726"/>
    <x v="0"/>
    <s v="Saturno Inc."/>
    <x v="6"/>
    <s v="INV897GE"/>
    <s v="CAD"/>
    <n v="147"/>
    <n v="4.7859375000000002"/>
    <n v="703.53281249999998"/>
  </r>
  <r>
    <n v="3439"/>
    <x v="826"/>
    <x v="0"/>
    <s v="Saturno Inc."/>
    <x v="4"/>
    <s v="INV274SY"/>
    <s v="CAD"/>
    <n v="240"/>
    <n v="4.7859375000000002"/>
    <n v="1148.625"/>
  </r>
  <r>
    <n v="3440"/>
    <x v="657"/>
    <x v="1"/>
    <s v="Saturno Inc."/>
    <x v="7"/>
    <s v="INV770JF"/>
    <s v="CAD"/>
    <n v="61"/>
    <n v="14.034495833333336"/>
    <n v="856.10424583333349"/>
  </r>
  <r>
    <n v="3441"/>
    <x v="677"/>
    <x v="0"/>
    <s v="Saturno Inc."/>
    <x v="0"/>
    <s v="INV290EX"/>
    <s v="CAD"/>
    <n v="42"/>
    <n v="4.7859375000000002"/>
    <n v="201.00937500000001"/>
  </r>
  <r>
    <n v="3442"/>
    <x v="956"/>
    <x v="1"/>
    <s v="Saturno Inc."/>
    <x v="4"/>
    <s v="INV281VE"/>
    <s v="CAD"/>
    <n v="81"/>
    <n v="14.034495833333336"/>
    <n v="1136.7941625000003"/>
  </r>
  <r>
    <n v="3443"/>
    <x v="732"/>
    <x v="0"/>
    <s v="Saturno Inc."/>
    <x v="7"/>
    <s v="INV540ND"/>
    <s v="CAD"/>
    <n v="156"/>
    <n v="4.7859375000000002"/>
    <n v="746.60625000000005"/>
  </r>
  <r>
    <n v="3444"/>
    <x v="922"/>
    <x v="1"/>
    <s v="Saturno Inc."/>
    <x v="2"/>
    <s v="INV930LV"/>
    <s v="CAD"/>
    <n v="194"/>
    <n v="14.034495833333336"/>
    <n v="2722.6921916666674"/>
  </r>
  <r>
    <n v="3445"/>
    <x v="716"/>
    <x v="1"/>
    <s v="Saturno Inc."/>
    <x v="6"/>
    <s v="INV918XP"/>
    <s v="CAD"/>
    <n v="157"/>
    <n v="14.034495833333336"/>
    <n v="2203.4158458333336"/>
  </r>
  <r>
    <n v="3446"/>
    <x v="793"/>
    <x v="1"/>
    <s v="Saturno Inc."/>
    <x v="3"/>
    <s v="INV910CZ"/>
    <s v="CAD"/>
    <n v="216"/>
    <n v="14.034495833333336"/>
    <n v="3031.4511000000007"/>
  </r>
  <r>
    <n v="3447"/>
    <x v="765"/>
    <x v="0"/>
    <s v="Saturno Inc."/>
    <x v="0"/>
    <s v="INV938ZI"/>
    <s v="CAD"/>
    <n v="288"/>
    <n v="4.7859375000000002"/>
    <n v="1378.3500000000001"/>
  </r>
  <r>
    <n v="3448"/>
    <x v="916"/>
    <x v="1"/>
    <s v="Saturno Inc."/>
    <x v="4"/>
    <s v="INV240JP"/>
    <s v="CAD"/>
    <n v="293"/>
    <n v="14.034495833333336"/>
    <n v="4112.1072791666675"/>
  </r>
  <r>
    <n v="3449"/>
    <x v="870"/>
    <x v="1"/>
    <s v="Saturno Inc."/>
    <x v="6"/>
    <s v="INV781YB"/>
    <s v="CAD"/>
    <n v="225"/>
    <n v="14.034495833333336"/>
    <n v="3157.7615625000008"/>
  </r>
  <r>
    <n v="3450"/>
    <x v="847"/>
    <x v="0"/>
    <s v="Saturno Inc."/>
    <x v="5"/>
    <s v="INV550EX"/>
    <s v="CAD"/>
    <n v="113"/>
    <n v="4.7859375000000002"/>
    <n v="540.81093750000002"/>
  </r>
  <r>
    <n v="3451"/>
    <x v="865"/>
    <x v="1"/>
    <s v="Saturno Inc."/>
    <x v="14"/>
    <s v="INV781ZB"/>
    <s v="CAD"/>
    <n v="260"/>
    <n v="14.034495833333336"/>
    <n v="3648.9689166666676"/>
  </r>
  <r>
    <n v="3452"/>
    <x v="816"/>
    <x v="0"/>
    <s v="Saturno Inc."/>
    <x v="0"/>
    <s v="INV202BM"/>
    <s v="CAD"/>
    <n v="293"/>
    <n v="4.7859375000000002"/>
    <n v="1402.2796875000001"/>
  </r>
  <r>
    <n v="3453"/>
    <x v="840"/>
    <x v="1"/>
    <s v="Saturno Inc."/>
    <x v="6"/>
    <s v="INV284LC"/>
    <s v="CAD"/>
    <n v="169"/>
    <n v="14.034495833333336"/>
    <n v="2371.8297958333337"/>
  </r>
  <r>
    <n v="3454"/>
    <x v="758"/>
    <x v="1"/>
    <s v="Saturno Inc."/>
    <x v="0"/>
    <s v="INV311QV"/>
    <s v="CAD"/>
    <n v="196"/>
    <n v="14.034495833333336"/>
    <n v="2750.761183333334"/>
  </r>
  <r>
    <n v="3455"/>
    <x v="822"/>
    <x v="1"/>
    <s v="Saturno Inc."/>
    <x v="18"/>
    <s v="INV937BR"/>
    <s v="CAD"/>
    <n v="55"/>
    <n v="14.034495833333336"/>
    <n v="771.89727083333355"/>
  </r>
  <r>
    <n v="3456"/>
    <x v="968"/>
    <x v="0"/>
    <s v="Saturno Inc."/>
    <x v="6"/>
    <s v="INV630JB"/>
    <s v="CAD"/>
    <n v="102"/>
    <n v="4.7859375000000002"/>
    <n v="488.16562500000003"/>
  </r>
  <r>
    <n v="3457"/>
    <x v="892"/>
    <x v="1"/>
    <s v="Saturno Inc."/>
    <x v="6"/>
    <s v="INV764MZ"/>
    <s v="CAD"/>
    <n v="182"/>
    <n v="14.034495833333336"/>
    <n v="2554.2782416666673"/>
  </r>
  <r>
    <n v="3458"/>
    <x v="832"/>
    <x v="1"/>
    <s v="Saturno Inc."/>
    <x v="2"/>
    <s v="INV927TQ"/>
    <s v="CAD"/>
    <n v="194"/>
    <n v="14.034495833333336"/>
    <n v="2722.6921916666674"/>
  </r>
  <r>
    <n v="3459"/>
    <x v="747"/>
    <x v="0"/>
    <s v="Saturno Inc."/>
    <x v="1"/>
    <s v="INV838BD"/>
    <s v="CAD"/>
    <n v="178"/>
    <n v="4.7859375000000002"/>
    <n v="851.89687500000002"/>
  </r>
  <r>
    <n v="3460"/>
    <x v="671"/>
    <x v="1"/>
    <s v="Saturno Inc."/>
    <x v="13"/>
    <s v="INV608YI"/>
    <s v="CAD"/>
    <n v="286"/>
    <n v="14.034495833333336"/>
    <n v="4013.8658083333344"/>
  </r>
  <r>
    <n v="3461"/>
    <x v="969"/>
    <x v="0"/>
    <s v="Saturno Inc."/>
    <x v="9"/>
    <s v="INV482RN"/>
    <s v="CAD"/>
    <n v="89"/>
    <n v="4.7859375000000002"/>
    <n v="425.94843750000001"/>
  </r>
  <r>
    <n v="3462"/>
    <x v="708"/>
    <x v="1"/>
    <s v="Saturno Inc."/>
    <x v="7"/>
    <s v="INV590HX"/>
    <s v="CAD"/>
    <n v="101"/>
    <n v="14.034495833333336"/>
    <n v="1417.484079166667"/>
  </r>
  <r>
    <n v="3463"/>
    <x v="841"/>
    <x v="1"/>
    <s v="Saturno Inc."/>
    <x v="7"/>
    <s v="INV564HB"/>
    <s v="CAD"/>
    <n v="209"/>
    <n v="14.034495833333336"/>
    <n v="2933.2096291666671"/>
  </r>
  <r>
    <n v="3464"/>
    <x v="841"/>
    <x v="1"/>
    <s v="Saturno Inc."/>
    <x v="7"/>
    <s v="INV955FL"/>
    <s v="CAD"/>
    <n v="145"/>
    <n v="14.034495833333336"/>
    <n v="2035.0018958333337"/>
  </r>
  <r>
    <n v="3465"/>
    <x v="769"/>
    <x v="1"/>
    <s v="Saturno Inc."/>
    <x v="6"/>
    <s v="INV137ZV"/>
    <s v="CAD"/>
    <n v="78"/>
    <n v="14.034495833333336"/>
    <n v="1094.6906750000003"/>
  </r>
  <r>
    <n v="3466"/>
    <x v="846"/>
    <x v="0"/>
    <s v="Saturno Inc."/>
    <x v="13"/>
    <s v="INV161YY"/>
    <s v="CAD"/>
    <n v="128"/>
    <n v="4.7859375000000002"/>
    <n v="612.6"/>
  </r>
  <r>
    <n v="3467"/>
    <x v="739"/>
    <x v="1"/>
    <s v="Saturno Inc."/>
    <x v="0"/>
    <s v="INV349GD"/>
    <s v="CAD"/>
    <n v="91"/>
    <n v="14.034495833333336"/>
    <n v="1277.1391208333337"/>
  </r>
  <r>
    <n v="3468"/>
    <x v="728"/>
    <x v="0"/>
    <s v="Saturno Inc."/>
    <x v="17"/>
    <s v="INV321OH"/>
    <s v="CAD"/>
    <n v="93"/>
    <n v="4.7859375000000002"/>
    <n v="445.09218750000002"/>
  </r>
  <r>
    <n v="3469"/>
    <x v="895"/>
    <x v="0"/>
    <s v="Saturno Inc."/>
    <x v="6"/>
    <s v="INV947UD"/>
    <s v="CAD"/>
    <n v="137"/>
    <n v="4.7859375000000002"/>
    <n v="655.67343749999998"/>
  </r>
  <r>
    <n v="3470"/>
    <x v="946"/>
    <x v="0"/>
    <s v="Saturno Inc."/>
    <x v="10"/>
    <s v="INV394OA"/>
    <s v="CAD"/>
    <n v="184"/>
    <n v="4.7859375000000002"/>
    <n v="880.61250000000007"/>
  </r>
  <r>
    <n v="3471"/>
    <x v="705"/>
    <x v="0"/>
    <s v="Saturno Inc."/>
    <x v="5"/>
    <s v="INV836DV"/>
    <s v="CAD"/>
    <n v="256"/>
    <n v="4.7859375000000002"/>
    <n v="1225.2"/>
  </r>
  <r>
    <n v="3472"/>
    <x v="911"/>
    <x v="0"/>
    <s v="Saturno Inc."/>
    <x v="7"/>
    <s v="INV990LL"/>
    <s v="CAD"/>
    <n v="203"/>
    <n v="4.7859375000000002"/>
    <n v="971.54531250000002"/>
  </r>
  <r>
    <n v="3473"/>
    <x v="970"/>
    <x v="0"/>
    <s v="Saturno Inc."/>
    <x v="14"/>
    <s v="INV312DA"/>
    <s v="CAD"/>
    <n v="81"/>
    <n v="4.7859375000000002"/>
    <n v="387.66093749999999"/>
  </r>
  <r>
    <n v="3474"/>
    <x v="714"/>
    <x v="0"/>
    <s v="Saturno Inc."/>
    <x v="3"/>
    <s v="INV657GC"/>
    <s v="CAD"/>
    <n v="129"/>
    <n v="4.7859375000000002"/>
    <n v="617.38593750000007"/>
  </r>
  <r>
    <n v="3475"/>
    <x v="793"/>
    <x v="1"/>
    <s v="Saturno Inc."/>
    <x v="2"/>
    <s v="INV773WE"/>
    <s v="CAD"/>
    <n v="209"/>
    <n v="14.034495833333336"/>
    <n v="2933.2096291666671"/>
  </r>
  <r>
    <n v="3476"/>
    <x v="760"/>
    <x v="1"/>
    <s v="Saturno Inc."/>
    <x v="6"/>
    <s v="INV938ON"/>
    <s v="CAD"/>
    <n v="126"/>
    <n v="14.034495833333336"/>
    <n v="1768.3464750000003"/>
  </r>
  <r>
    <n v="3477"/>
    <x v="664"/>
    <x v="1"/>
    <s v="Saturno Inc."/>
    <x v="7"/>
    <s v="INV902GH"/>
    <s v="CAD"/>
    <n v="233"/>
    <n v="14.034495833333336"/>
    <n v="3270.0375291666674"/>
  </r>
  <r>
    <n v="3478"/>
    <x v="732"/>
    <x v="1"/>
    <s v="Saturno Inc."/>
    <x v="3"/>
    <s v="INV892NF"/>
    <s v="CAD"/>
    <n v="260"/>
    <n v="14.034495833333336"/>
    <n v="3648.9689166666676"/>
  </r>
  <r>
    <n v="3479"/>
    <x v="732"/>
    <x v="1"/>
    <s v="Saturno Inc."/>
    <x v="19"/>
    <s v="INV510VX"/>
    <s v="CAD"/>
    <n v="171"/>
    <n v="14.034495833333336"/>
    <n v="2399.8987875000007"/>
  </r>
  <r>
    <n v="3480"/>
    <x v="791"/>
    <x v="1"/>
    <s v="Saturno Inc."/>
    <x v="6"/>
    <s v="INV629LS"/>
    <s v="CAD"/>
    <n v="151"/>
    <n v="14.034495833333336"/>
    <n v="2119.208870833334"/>
  </r>
  <r>
    <n v="3481"/>
    <x v="764"/>
    <x v="1"/>
    <s v="Saturno Inc."/>
    <x v="5"/>
    <s v="INV242VI"/>
    <s v="CAD"/>
    <n v="295"/>
    <n v="14.034495833333336"/>
    <n v="4140.1762708333345"/>
  </r>
  <r>
    <n v="3482"/>
    <x v="668"/>
    <x v="0"/>
    <s v="Saturno Inc."/>
    <x v="19"/>
    <s v="INV156SR"/>
    <s v="CAD"/>
    <n v="110"/>
    <n v="4.7859375000000002"/>
    <n v="526.453125"/>
  </r>
  <r>
    <n v="3483"/>
    <x v="709"/>
    <x v="1"/>
    <s v="Saturno Inc."/>
    <x v="6"/>
    <s v="INV439II"/>
    <s v="CAD"/>
    <n v="161"/>
    <n v="14.034495833333336"/>
    <n v="2259.5538291666671"/>
  </r>
  <r>
    <n v="3484"/>
    <x v="775"/>
    <x v="1"/>
    <s v="Saturno Inc."/>
    <x v="7"/>
    <s v="INV887GI"/>
    <s v="CAD"/>
    <n v="132"/>
    <n v="14.034495833333336"/>
    <n v="1852.5534500000003"/>
  </r>
  <r>
    <n v="3485"/>
    <x v="713"/>
    <x v="1"/>
    <s v="Saturno Inc."/>
    <x v="5"/>
    <s v="INV956KX"/>
    <s v="CAD"/>
    <n v="185"/>
    <n v="14.034495833333336"/>
    <n v="2596.3817291666674"/>
  </r>
  <r>
    <n v="3486"/>
    <x v="715"/>
    <x v="1"/>
    <s v="Saturno Inc."/>
    <x v="6"/>
    <s v="INV325EM"/>
    <s v="CAD"/>
    <n v="147"/>
    <n v="14.034495833333336"/>
    <n v="2063.0708875000005"/>
  </r>
  <r>
    <n v="3487"/>
    <x v="712"/>
    <x v="1"/>
    <s v="Saturno Inc."/>
    <x v="3"/>
    <s v="INV868SD"/>
    <s v="CAD"/>
    <n v="165"/>
    <n v="14.034495833333336"/>
    <n v="2315.6918125000007"/>
  </r>
  <r>
    <n v="3488"/>
    <x v="718"/>
    <x v="1"/>
    <s v="Saturno Inc."/>
    <x v="17"/>
    <s v="INV153EY"/>
    <s v="CAD"/>
    <n v="227"/>
    <n v="14.034495833333336"/>
    <n v="3185.8305541666673"/>
  </r>
  <r>
    <n v="3489"/>
    <x v="707"/>
    <x v="1"/>
    <s v="Saturno Inc."/>
    <x v="6"/>
    <s v="INV479AD"/>
    <s v="CAD"/>
    <n v="89"/>
    <n v="14.034495833333336"/>
    <n v="1249.0701291666669"/>
  </r>
  <r>
    <n v="3490"/>
    <x v="716"/>
    <x v="1"/>
    <s v="Saturno Inc."/>
    <x v="17"/>
    <s v="INV798TE"/>
    <s v="CAD"/>
    <n v="88"/>
    <n v="14.034495833333336"/>
    <n v="1235.0356333333336"/>
  </r>
  <r>
    <n v="3491"/>
    <x v="971"/>
    <x v="1"/>
    <s v="Saturno Inc."/>
    <x v="2"/>
    <s v="INV786DK"/>
    <s v="CAD"/>
    <n v="286"/>
    <n v="14.034495833333336"/>
    <n v="4013.8658083333344"/>
  </r>
  <r>
    <n v="3492"/>
    <x v="852"/>
    <x v="1"/>
    <s v="Saturno Inc."/>
    <x v="7"/>
    <s v="INV884EI"/>
    <s v="CAD"/>
    <n v="296"/>
    <n v="14.034495833333336"/>
    <n v="4154.210766666668"/>
  </r>
  <r>
    <n v="3493"/>
    <x v="764"/>
    <x v="0"/>
    <s v="Saturno Inc."/>
    <x v="1"/>
    <s v="INV155SG"/>
    <s v="CAD"/>
    <n v="149"/>
    <n v="4.7859375000000002"/>
    <n v="713.10468750000007"/>
  </r>
  <r>
    <n v="3494"/>
    <x v="666"/>
    <x v="1"/>
    <s v="Saturno Inc."/>
    <x v="8"/>
    <s v="INV896XQ"/>
    <s v="CAD"/>
    <n v="113"/>
    <n v="14.034495833333336"/>
    <n v="1585.8980291666669"/>
  </r>
  <r>
    <n v="3495"/>
    <x v="741"/>
    <x v="1"/>
    <s v="Saturno Inc."/>
    <x v="1"/>
    <s v="INV268BO"/>
    <s v="CAD"/>
    <n v="203"/>
    <n v="14.034495833333336"/>
    <n v="2849.0026541666671"/>
  </r>
  <r>
    <n v="3496"/>
    <x v="667"/>
    <x v="1"/>
    <s v="Saturno Inc."/>
    <x v="0"/>
    <s v="INV777TX"/>
    <s v="CAD"/>
    <n v="106"/>
    <n v="14.034495833333336"/>
    <n v="1487.6565583333336"/>
  </r>
  <r>
    <n v="3497"/>
    <x v="733"/>
    <x v="1"/>
    <s v="Saturno Inc."/>
    <x v="11"/>
    <s v="INV372TS"/>
    <s v="CAD"/>
    <n v="281"/>
    <n v="14.034495833333336"/>
    <n v="3943.6933291666674"/>
  </r>
  <r>
    <n v="3498"/>
    <x v="867"/>
    <x v="1"/>
    <s v="Saturno Inc."/>
    <x v="5"/>
    <s v="INV154FY"/>
    <s v="CAD"/>
    <n v="77"/>
    <n v="14.034495833333336"/>
    <n v="1080.6561791666668"/>
  </r>
  <r>
    <n v="3499"/>
    <x v="972"/>
    <x v="1"/>
    <s v="Saturno Inc."/>
    <x v="14"/>
    <s v="INV863VW"/>
    <s v="CAD"/>
    <n v="45"/>
    <n v="14.034495833333336"/>
    <n v="631.55231250000008"/>
  </r>
  <r>
    <n v="3500"/>
    <x v="935"/>
    <x v="1"/>
    <s v="Saturno Inc."/>
    <x v="0"/>
    <s v="INV420PT"/>
    <s v="CAD"/>
    <n v="124"/>
    <n v="14.034495833333336"/>
    <n v="1740.2774833333337"/>
  </r>
  <r>
    <n v="3501"/>
    <x v="861"/>
    <x v="0"/>
    <s v="Saturno Inc."/>
    <x v="3"/>
    <s v="INV310MG"/>
    <s v="CAD"/>
    <n v="59"/>
    <n v="4.7859375000000002"/>
    <n v="282.37031250000001"/>
  </r>
  <r>
    <n v="3502"/>
    <x v="692"/>
    <x v="1"/>
    <s v="Saturno Inc."/>
    <x v="3"/>
    <s v="INV319CB"/>
    <s v="CAD"/>
    <n v="103"/>
    <n v="14.034495833333336"/>
    <n v="1445.5530708333335"/>
  </r>
  <r>
    <n v="3503"/>
    <x v="877"/>
    <x v="0"/>
    <s v="Saturno Inc."/>
    <x v="4"/>
    <s v="INV494BW"/>
    <s v="CAD"/>
    <n v="98"/>
    <n v="4.7859375000000002"/>
    <n v="469.02187500000002"/>
  </r>
  <r>
    <n v="3504"/>
    <x v="674"/>
    <x v="1"/>
    <s v="Saturno Inc."/>
    <x v="6"/>
    <s v="INV207TY"/>
    <s v="CAD"/>
    <n v="218"/>
    <n v="14.034495833333336"/>
    <n v="3059.5200916666672"/>
  </r>
  <r>
    <n v="3505"/>
    <x v="970"/>
    <x v="1"/>
    <s v="Saturno Inc."/>
    <x v="7"/>
    <s v="INV734NO"/>
    <s v="CAD"/>
    <n v="82"/>
    <n v="14.034495833333336"/>
    <n v="1150.8286583333336"/>
  </r>
  <r>
    <n v="3506"/>
    <x v="746"/>
    <x v="1"/>
    <s v="Saturno Inc."/>
    <x v="4"/>
    <s v="INV48BV"/>
    <s v="CAD"/>
    <n v="212"/>
    <n v="14.034495833333336"/>
    <n v="2975.3131166666672"/>
  </r>
  <r>
    <n v="3507"/>
    <x v="816"/>
    <x v="0"/>
    <s v="Saturno Inc."/>
    <x v="2"/>
    <s v="INV80CI"/>
    <s v="CAD"/>
    <n v="71"/>
    <n v="4.7859375000000002"/>
    <n v="339.80156249999999"/>
  </r>
  <r>
    <n v="3508"/>
    <x v="744"/>
    <x v="1"/>
    <s v="Saturno Inc."/>
    <x v="9"/>
    <s v="INV315IE"/>
    <s v="CAD"/>
    <n v="202"/>
    <n v="14.034495833333336"/>
    <n v="2834.968158333334"/>
  </r>
  <r>
    <n v="3509"/>
    <x v="824"/>
    <x v="0"/>
    <s v="Saturno Inc."/>
    <x v="5"/>
    <s v="INV60QX"/>
    <s v="CAD"/>
    <n v="91"/>
    <n v="4.7859375000000002"/>
    <n v="435.52031249999999"/>
  </r>
  <r>
    <n v="3510"/>
    <x v="800"/>
    <x v="0"/>
    <s v="Saturno Inc."/>
    <x v="2"/>
    <s v="INV115DD"/>
    <s v="CAD"/>
    <n v="237"/>
    <n v="4.7859375000000002"/>
    <n v="1134.2671875000001"/>
  </r>
  <r>
    <n v="3511"/>
    <x v="934"/>
    <x v="0"/>
    <s v="Saturno Inc."/>
    <x v="4"/>
    <s v="INV649VA"/>
    <s v="CAD"/>
    <n v="64"/>
    <n v="4.7859375000000002"/>
    <n v="306.3"/>
  </r>
  <r>
    <n v="3512"/>
    <x v="724"/>
    <x v="1"/>
    <s v="Saturno Inc."/>
    <x v="7"/>
    <s v="INV928AG"/>
    <s v="CAD"/>
    <n v="276"/>
    <n v="14.034495833333336"/>
    <n v="3873.5208500000008"/>
  </r>
  <r>
    <n v="3513"/>
    <x v="663"/>
    <x v="0"/>
    <s v="Saturno Inc."/>
    <x v="6"/>
    <s v="INV279OV"/>
    <s v="CAD"/>
    <n v="71"/>
    <n v="4.7859375000000002"/>
    <n v="339.80156249999999"/>
  </r>
  <r>
    <n v="3514"/>
    <x v="738"/>
    <x v="1"/>
    <s v="Saturno Inc."/>
    <x v="0"/>
    <s v="INV991KI"/>
    <s v="CAD"/>
    <n v="144"/>
    <n v="14.034495833333336"/>
    <n v="2020.9674000000005"/>
  </r>
  <r>
    <n v="3515"/>
    <x v="829"/>
    <x v="1"/>
    <s v="Saturno Inc."/>
    <x v="6"/>
    <s v="INV823TJ"/>
    <s v="CAD"/>
    <n v="123"/>
    <n v="14.034495833333336"/>
    <n v="1726.2429875000003"/>
  </r>
  <r>
    <n v="3516"/>
    <x v="746"/>
    <x v="1"/>
    <s v="Saturno Inc."/>
    <x v="6"/>
    <s v="INV912RD"/>
    <s v="CAD"/>
    <n v="162"/>
    <n v="14.034495833333336"/>
    <n v="2273.5883250000006"/>
  </r>
  <r>
    <n v="3517"/>
    <x v="691"/>
    <x v="0"/>
    <s v="Saturno Inc."/>
    <x v="6"/>
    <s v="INV812FO"/>
    <s v="CAD"/>
    <n v="123"/>
    <n v="4.7859375000000002"/>
    <n v="588.67031250000002"/>
  </r>
  <r>
    <n v="3518"/>
    <x v="715"/>
    <x v="0"/>
    <s v="Saturno Inc."/>
    <x v="4"/>
    <s v="INV912NA"/>
    <s v="CAD"/>
    <n v="254"/>
    <n v="4.7859375000000002"/>
    <n v="1215.628125"/>
  </r>
  <r>
    <n v="3519"/>
    <x v="840"/>
    <x v="1"/>
    <s v="Saturno Inc."/>
    <x v="6"/>
    <s v="INV627UT"/>
    <s v="CAD"/>
    <n v="298"/>
    <n v="14.034495833333336"/>
    <n v="4182.279758333334"/>
  </r>
  <r>
    <n v="3520"/>
    <x v="812"/>
    <x v="0"/>
    <s v="Saturno Inc."/>
    <x v="16"/>
    <s v="INV291ZX"/>
    <s v="CAD"/>
    <n v="189"/>
    <n v="4.7859375000000002"/>
    <n v="904.54218750000007"/>
  </r>
  <r>
    <n v="3521"/>
    <x v="973"/>
    <x v="1"/>
    <s v="Saturno Inc."/>
    <x v="3"/>
    <s v="INV633IC"/>
    <s v="CAD"/>
    <n v="268"/>
    <n v="14.034495833333336"/>
    <n v="3761.2448833333342"/>
  </r>
  <r>
    <n v="3522"/>
    <x v="861"/>
    <x v="1"/>
    <s v="Saturno Inc."/>
    <x v="0"/>
    <s v="INV880YU"/>
    <s v="CAD"/>
    <n v="78"/>
    <n v="14.034495833333336"/>
    <n v="1094.6906750000003"/>
  </r>
  <r>
    <n v="3523"/>
    <x v="677"/>
    <x v="0"/>
    <s v="Saturno Inc."/>
    <x v="11"/>
    <s v="INV291UW"/>
    <s v="CAD"/>
    <n v="271"/>
    <n v="4.7859375000000002"/>
    <n v="1296.9890625"/>
  </r>
  <r>
    <n v="3524"/>
    <x v="864"/>
    <x v="0"/>
    <s v="Saturno Inc."/>
    <x v="9"/>
    <s v="INV236CV"/>
    <s v="CAD"/>
    <n v="132"/>
    <n v="4.7859375000000002"/>
    <n v="631.74374999999998"/>
  </r>
  <r>
    <n v="3525"/>
    <x v="746"/>
    <x v="0"/>
    <s v="Saturno Inc."/>
    <x v="0"/>
    <s v="INV966PU"/>
    <s v="CAD"/>
    <n v="176"/>
    <n v="4.7859375000000002"/>
    <n v="842.32500000000005"/>
  </r>
  <r>
    <n v="3526"/>
    <x v="680"/>
    <x v="1"/>
    <s v="Saturno Inc."/>
    <x v="15"/>
    <s v="INV687VQ"/>
    <s v="CAD"/>
    <n v="119"/>
    <n v="14.034495833333336"/>
    <n v="1670.105004166667"/>
  </r>
  <r>
    <n v="3527"/>
    <x v="694"/>
    <x v="0"/>
    <s v="Saturno Inc."/>
    <x v="10"/>
    <s v="INV326TG"/>
    <s v="CAD"/>
    <n v="211"/>
    <n v="4.7859375000000002"/>
    <n v="1009.8328125"/>
  </r>
  <r>
    <n v="3528"/>
    <x v="792"/>
    <x v="0"/>
    <s v="Saturno Inc."/>
    <x v="2"/>
    <s v="INV175OM"/>
    <s v="CAD"/>
    <n v="108"/>
    <n v="4.7859375000000002"/>
    <n v="516.88125000000002"/>
  </r>
  <r>
    <n v="3529"/>
    <x v="922"/>
    <x v="0"/>
    <s v="Saturno Inc."/>
    <x v="7"/>
    <s v="INV757MP"/>
    <s v="CAD"/>
    <n v="296"/>
    <n v="4.7859375000000002"/>
    <n v="1416.6375"/>
  </r>
  <r>
    <n v="3530"/>
    <x v="867"/>
    <x v="1"/>
    <s v="Saturno Inc."/>
    <x v="0"/>
    <s v="INV990LA"/>
    <s v="CAD"/>
    <n v="138"/>
    <n v="14.034495833333336"/>
    <n v="1936.7604250000004"/>
  </r>
  <r>
    <n v="3531"/>
    <x v="755"/>
    <x v="1"/>
    <s v="Saturno Inc."/>
    <x v="15"/>
    <s v="INV752SE"/>
    <s v="CAD"/>
    <n v="156"/>
    <n v="14.034495833333336"/>
    <n v="2189.3813500000006"/>
  </r>
  <r>
    <n v="3532"/>
    <x v="676"/>
    <x v="0"/>
    <s v="Saturno Inc."/>
    <x v="17"/>
    <s v="INV42WK"/>
    <s v="CAD"/>
    <n v="103"/>
    <n v="4.7859375000000002"/>
    <n v="492.95156250000002"/>
  </r>
  <r>
    <n v="3533"/>
    <x v="809"/>
    <x v="0"/>
    <s v="Saturno Inc."/>
    <x v="17"/>
    <s v="INV159CB"/>
    <s v="CAD"/>
    <n v="106"/>
    <n v="4.7859375000000002"/>
    <n v="507.30937500000005"/>
  </r>
  <r>
    <n v="3534"/>
    <x v="674"/>
    <x v="1"/>
    <s v="Saturno Inc."/>
    <x v="5"/>
    <s v="INV993LH"/>
    <s v="CAD"/>
    <n v="275"/>
    <n v="14.034495833333336"/>
    <n v="3859.4863541666673"/>
  </r>
  <r>
    <n v="3535"/>
    <x v="935"/>
    <x v="0"/>
    <s v="Saturno Inc."/>
    <x v="12"/>
    <s v="INV175PF"/>
    <s v="CAD"/>
    <n v="45"/>
    <n v="4.7859375000000002"/>
    <n v="215.3671875"/>
  </r>
  <r>
    <n v="3536"/>
    <x v="961"/>
    <x v="1"/>
    <s v="Saturno Inc."/>
    <x v="17"/>
    <s v="INV393DB"/>
    <s v="CAD"/>
    <n v="130"/>
    <n v="14.034495833333336"/>
    <n v="1824.4844583333338"/>
  </r>
  <r>
    <n v="3537"/>
    <x v="675"/>
    <x v="1"/>
    <s v="Saturno Inc."/>
    <x v="17"/>
    <s v="INV682HN"/>
    <s v="CAD"/>
    <n v="137"/>
    <n v="14.034495833333336"/>
    <n v="1922.7259291666671"/>
  </r>
  <r>
    <n v="3538"/>
    <x v="793"/>
    <x v="1"/>
    <s v="Saturno Inc."/>
    <x v="3"/>
    <s v="INV265BC"/>
    <s v="CAD"/>
    <n v="208"/>
    <n v="14.034495833333336"/>
    <n v="2919.1751333333341"/>
  </r>
  <r>
    <n v="3539"/>
    <x v="840"/>
    <x v="1"/>
    <s v="Saturno Inc."/>
    <x v="1"/>
    <s v="INV472ZW"/>
    <s v="CAD"/>
    <n v="147"/>
    <n v="14.034495833333336"/>
    <n v="2063.0708875000005"/>
  </r>
  <r>
    <n v="3540"/>
    <x v="788"/>
    <x v="0"/>
    <s v="Saturno Inc."/>
    <x v="2"/>
    <s v="INV968GA"/>
    <s v="CAD"/>
    <n v="135"/>
    <n v="4.7859375000000002"/>
    <n v="646.1015625"/>
  </r>
  <r>
    <n v="3541"/>
    <x v="974"/>
    <x v="1"/>
    <s v="Saturno Inc."/>
    <x v="8"/>
    <s v="INV86RI"/>
    <s v="CAD"/>
    <n v="48"/>
    <n v="14.034495833333336"/>
    <n v="673.65580000000011"/>
  </r>
  <r>
    <n v="3542"/>
    <x v="765"/>
    <x v="1"/>
    <s v="Saturno Inc."/>
    <x v="16"/>
    <s v="INV662JG"/>
    <s v="CAD"/>
    <n v="269"/>
    <n v="14.034495833333336"/>
    <n v="3775.2793791666672"/>
  </r>
  <r>
    <n v="3543"/>
    <x v="677"/>
    <x v="0"/>
    <s v="Saturno Inc."/>
    <x v="13"/>
    <s v="INV344OB"/>
    <s v="CAD"/>
    <n v="284"/>
    <n v="4.7859375000000002"/>
    <n v="1359.20625"/>
  </r>
  <r>
    <n v="3544"/>
    <x v="836"/>
    <x v="1"/>
    <s v="Saturno Inc."/>
    <x v="13"/>
    <s v="INV28AA"/>
    <s v="CAD"/>
    <n v="159"/>
    <n v="14.034495833333336"/>
    <n v="2231.4848375000006"/>
  </r>
  <r>
    <n v="3545"/>
    <x v="696"/>
    <x v="0"/>
    <s v="Saturno Inc."/>
    <x v="6"/>
    <s v="INV772ZW"/>
    <s v="CAD"/>
    <n v="119"/>
    <n v="4.7859375000000002"/>
    <n v="569.52656250000007"/>
  </r>
  <r>
    <n v="3546"/>
    <x v="699"/>
    <x v="0"/>
    <s v="Saturno Inc."/>
    <x v="7"/>
    <s v="INV77EN"/>
    <s v="CAD"/>
    <n v="175"/>
    <n v="4.7859375000000002"/>
    <n v="837.5390625"/>
  </r>
  <r>
    <n v="3547"/>
    <x v="942"/>
    <x v="1"/>
    <s v="Saturno Inc."/>
    <x v="2"/>
    <s v="INV888MG"/>
    <s v="CAD"/>
    <n v="84"/>
    <n v="14.034495833333336"/>
    <n v="1178.8976500000003"/>
  </r>
  <r>
    <n v="3548"/>
    <x v="828"/>
    <x v="0"/>
    <s v="Saturno Inc."/>
    <x v="7"/>
    <s v="INV490TZ"/>
    <s v="CAD"/>
    <n v="57"/>
    <n v="4.7859375000000002"/>
    <n v="272.79843750000003"/>
  </r>
  <r>
    <n v="3549"/>
    <x v="680"/>
    <x v="1"/>
    <s v="Saturno Inc."/>
    <x v="14"/>
    <s v="INV528HP"/>
    <s v="CAD"/>
    <n v="43"/>
    <n v="14.034495833333336"/>
    <n v="603.48332083333344"/>
  </r>
  <r>
    <n v="3550"/>
    <x v="801"/>
    <x v="0"/>
    <s v="Saturno Inc."/>
    <x v="7"/>
    <s v="INV957LW"/>
    <s v="CAD"/>
    <n v="202"/>
    <n v="4.7859375000000002"/>
    <n v="966.75937500000009"/>
  </r>
  <r>
    <n v="3551"/>
    <x v="975"/>
    <x v="0"/>
    <s v="Saturno Inc."/>
    <x v="6"/>
    <s v="INV687LX"/>
    <s v="CAD"/>
    <n v="141"/>
    <n v="4.7859375000000002"/>
    <n v="674.81718750000005"/>
  </r>
  <r>
    <n v="3552"/>
    <x v="821"/>
    <x v="1"/>
    <s v="Saturno Inc."/>
    <x v="7"/>
    <s v="INV381MX"/>
    <s v="CAD"/>
    <n v="238"/>
    <n v="14.034495833333336"/>
    <n v="3340.2100083333339"/>
  </r>
  <r>
    <n v="3553"/>
    <x v="865"/>
    <x v="0"/>
    <s v="Saturno Inc."/>
    <x v="0"/>
    <s v="INV174EV"/>
    <s v="CAD"/>
    <n v="213"/>
    <n v="4.7859375000000002"/>
    <n v="1019.4046875"/>
  </r>
  <r>
    <n v="3554"/>
    <x v="715"/>
    <x v="0"/>
    <s v="Saturno Inc."/>
    <x v="6"/>
    <s v="INV553LR"/>
    <s v="CAD"/>
    <n v="257"/>
    <n v="4.7859375000000002"/>
    <n v="1229.9859375000001"/>
  </r>
  <r>
    <n v="3555"/>
    <x v="807"/>
    <x v="1"/>
    <s v="Saturno Inc."/>
    <x v="1"/>
    <s v="INV734LM"/>
    <s v="CAD"/>
    <n v="164"/>
    <n v="14.034495833333336"/>
    <n v="2301.6573166666672"/>
  </r>
  <r>
    <n v="3556"/>
    <x v="917"/>
    <x v="1"/>
    <s v="Saturno Inc."/>
    <x v="4"/>
    <s v="INV68MS"/>
    <s v="CAD"/>
    <n v="74"/>
    <n v="14.034495833333336"/>
    <n v="1038.552691666667"/>
  </r>
  <r>
    <n v="3557"/>
    <x v="840"/>
    <x v="0"/>
    <s v="Saturno Inc."/>
    <x v="0"/>
    <s v="INV853VR"/>
    <s v="CAD"/>
    <n v="215"/>
    <n v="4.7859375000000002"/>
    <n v="1028.9765625"/>
  </r>
  <r>
    <n v="3558"/>
    <x v="756"/>
    <x v="1"/>
    <s v="Saturno Inc."/>
    <x v="2"/>
    <s v="INV169CN"/>
    <s v="CAD"/>
    <n v="167"/>
    <n v="14.034495833333336"/>
    <n v="2343.7608041666672"/>
  </r>
  <r>
    <n v="3559"/>
    <x v="719"/>
    <x v="1"/>
    <s v="Saturno Inc."/>
    <x v="3"/>
    <s v="INV971YV"/>
    <s v="CAD"/>
    <n v="76"/>
    <n v="14.034495833333336"/>
    <n v="1066.6216833333335"/>
  </r>
  <r>
    <n v="3560"/>
    <x v="857"/>
    <x v="1"/>
    <s v="Saturno Inc."/>
    <x v="3"/>
    <s v="INV156KZ"/>
    <s v="CAD"/>
    <n v="114"/>
    <n v="14.034495833333336"/>
    <n v="1599.9325250000004"/>
  </r>
  <r>
    <n v="3561"/>
    <x v="828"/>
    <x v="0"/>
    <s v="Saturno Inc."/>
    <x v="5"/>
    <s v="INV380ZZ"/>
    <s v="CAD"/>
    <n v="266"/>
    <n v="4.7859375000000002"/>
    <n v="1273.059375"/>
  </r>
  <r>
    <n v="3562"/>
    <x v="806"/>
    <x v="1"/>
    <s v="Saturno Inc."/>
    <x v="0"/>
    <s v="INV228JE"/>
    <s v="CAD"/>
    <n v="88"/>
    <n v="14.034495833333336"/>
    <n v="1235.0356333333336"/>
  </r>
  <r>
    <n v="3563"/>
    <x v="841"/>
    <x v="0"/>
    <s v="Saturno Inc."/>
    <x v="5"/>
    <s v="INV925PG"/>
    <s v="CAD"/>
    <n v="265"/>
    <n v="4.7859375000000002"/>
    <n v="1268.2734375"/>
  </r>
  <r>
    <n v="3564"/>
    <x v="892"/>
    <x v="1"/>
    <s v="Saturno Inc."/>
    <x v="9"/>
    <s v="INV763OJ"/>
    <s v="CAD"/>
    <n v="283"/>
    <n v="14.034495833333336"/>
    <n v="3971.7623208333343"/>
  </r>
  <r>
    <n v="3565"/>
    <x v="760"/>
    <x v="1"/>
    <s v="Saturno Inc."/>
    <x v="18"/>
    <s v="INV662ND"/>
    <s v="CAD"/>
    <n v="174"/>
    <n v="14.034495833333336"/>
    <n v="2442.0022750000007"/>
  </r>
  <r>
    <n v="3566"/>
    <x v="852"/>
    <x v="1"/>
    <s v="Saturno Inc."/>
    <x v="5"/>
    <s v="INV167NO"/>
    <s v="CAD"/>
    <n v="175"/>
    <n v="14.034495833333336"/>
    <n v="2456.0367708333338"/>
  </r>
  <r>
    <n v="3567"/>
    <x v="851"/>
    <x v="1"/>
    <s v="Saturno Inc."/>
    <x v="6"/>
    <s v="INV313IP"/>
    <s v="CAD"/>
    <n v="55"/>
    <n v="14.034495833333336"/>
    <n v="771.89727083333355"/>
  </r>
  <r>
    <n v="3568"/>
    <x v="670"/>
    <x v="0"/>
    <s v="Saturno Inc."/>
    <x v="9"/>
    <s v="INV12KU"/>
    <s v="CAD"/>
    <n v="242"/>
    <n v="4.7859375000000002"/>
    <n v="1158.1968750000001"/>
  </r>
  <r>
    <n v="3569"/>
    <x v="976"/>
    <x v="1"/>
    <s v="Saturno Inc."/>
    <x v="2"/>
    <s v="INV108IG"/>
    <s v="CAD"/>
    <n v="186"/>
    <n v="14.034495833333336"/>
    <n v="2610.4162250000004"/>
  </r>
  <r>
    <n v="3570"/>
    <x v="931"/>
    <x v="1"/>
    <s v="Saturno Inc."/>
    <x v="2"/>
    <s v="INV271IT"/>
    <s v="CAD"/>
    <n v="224"/>
    <n v="14.034495833333336"/>
    <n v="3143.7270666666673"/>
  </r>
  <r>
    <n v="3571"/>
    <x v="673"/>
    <x v="0"/>
    <s v="Saturno Inc."/>
    <x v="6"/>
    <s v="INV234NX"/>
    <s v="CAD"/>
    <n v="222"/>
    <n v="4.7859375000000002"/>
    <n v="1062.4781250000001"/>
  </r>
  <r>
    <n v="3572"/>
    <x v="771"/>
    <x v="1"/>
    <s v="Saturno Inc."/>
    <x v="7"/>
    <s v="INV703YT"/>
    <s v="CAD"/>
    <n v="43"/>
    <n v="14.034495833333336"/>
    <n v="603.48332083333344"/>
  </r>
  <r>
    <n v="3573"/>
    <x v="868"/>
    <x v="0"/>
    <s v="Saturno Inc."/>
    <x v="16"/>
    <s v="INV89KV"/>
    <s v="CAD"/>
    <n v="218"/>
    <n v="4.7859375000000002"/>
    <n v="1043.3343750000001"/>
  </r>
  <r>
    <n v="3574"/>
    <x v="880"/>
    <x v="0"/>
    <s v="Saturno Inc."/>
    <x v="2"/>
    <s v="INV644MC"/>
    <s v="CAD"/>
    <n v="103"/>
    <n v="4.7859375000000002"/>
    <n v="492.95156250000002"/>
  </r>
  <r>
    <n v="3575"/>
    <x v="841"/>
    <x v="0"/>
    <s v="Saturno Inc."/>
    <x v="6"/>
    <s v="INV616RV"/>
    <s v="CAD"/>
    <n v="255"/>
    <n v="4.7859375000000002"/>
    <n v="1220.4140625"/>
  </r>
  <r>
    <n v="3576"/>
    <x v="819"/>
    <x v="0"/>
    <s v="Saturno Inc."/>
    <x v="13"/>
    <s v="INV270DM"/>
    <s v="CAD"/>
    <n v="182"/>
    <n v="4.7859375000000002"/>
    <n v="871.04062499999998"/>
  </r>
  <r>
    <n v="3577"/>
    <x v="705"/>
    <x v="0"/>
    <s v="Saturno Inc."/>
    <x v="17"/>
    <s v="INV405TI"/>
    <s v="CAD"/>
    <n v="249"/>
    <n v="4.7859375000000002"/>
    <n v="1191.6984375"/>
  </r>
  <r>
    <n v="3578"/>
    <x v="676"/>
    <x v="0"/>
    <s v="Saturno Inc."/>
    <x v="7"/>
    <s v="INV491WO"/>
    <s v="CAD"/>
    <n v="127"/>
    <n v="4.7859375000000002"/>
    <n v="607.81406249999998"/>
  </r>
  <r>
    <n v="3579"/>
    <x v="689"/>
    <x v="1"/>
    <s v="Saturno Inc."/>
    <x v="3"/>
    <s v="INV801IF"/>
    <s v="CAD"/>
    <n v="263"/>
    <n v="14.034495833333336"/>
    <n v="3691.0724041666676"/>
  </r>
  <r>
    <n v="3580"/>
    <x v="670"/>
    <x v="0"/>
    <s v="Saturno Inc."/>
    <x v="17"/>
    <s v="INV587MC"/>
    <s v="CAD"/>
    <n v="98"/>
    <n v="4.7859375000000002"/>
    <n v="469.02187500000002"/>
  </r>
  <r>
    <n v="3581"/>
    <x v="977"/>
    <x v="0"/>
    <s v="Saturno Inc."/>
    <x v="0"/>
    <s v="INV901ZX"/>
    <s v="CAD"/>
    <n v="224"/>
    <n v="4.7859375000000002"/>
    <n v="1072.05"/>
  </r>
  <r>
    <n v="3582"/>
    <x v="917"/>
    <x v="1"/>
    <s v="Saturno Inc."/>
    <x v="13"/>
    <s v="INV721CS"/>
    <s v="CAD"/>
    <n v="195"/>
    <n v="14.034495833333336"/>
    <n v="2736.7266875000005"/>
  </r>
  <r>
    <n v="3583"/>
    <x v="975"/>
    <x v="1"/>
    <s v="Saturno Inc."/>
    <x v="15"/>
    <s v="INV242ZN"/>
    <s v="CAD"/>
    <n v="56"/>
    <n v="14.034495833333336"/>
    <n v="785.93176666666682"/>
  </r>
  <r>
    <n v="3584"/>
    <x v="834"/>
    <x v="0"/>
    <s v="Saturno Inc."/>
    <x v="2"/>
    <s v="INV453RQ"/>
    <s v="CAD"/>
    <n v="284"/>
    <n v="4.7859375000000002"/>
    <n v="1359.20625"/>
  </r>
  <r>
    <n v="3585"/>
    <x v="903"/>
    <x v="1"/>
    <s v="Saturno Inc."/>
    <x v="10"/>
    <s v="INV977VV"/>
    <s v="CAD"/>
    <n v="168"/>
    <n v="14.034495833333336"/>
    <n v="2357.7953000000007"/>
  </r>
  <r>
    <n v="3586"/>
    <x v="896"/>
    <x v="1"/>
    <s v="Saturno Inc."/>
    <x v="8"/>
    <s v="INV57LP"/>
    <s v="CAD"/>
    <n v="190"/>
    <n v="14.034495833333336"/>
    <n v="2666.5542083333339"/>
  </r>
  <r>
    <n v="3587"/>
    <x v="783"/>
    <x v="1"/>
    <s v="Saturno Inc."/>
    <x v="7"/>
    <s v="INV88SG"/>
    <s v="CAD"/>
    <n v="287"/>
    <n v="14.034495833333336"/>
    <n v="4027.9003041666674"/>
  </r>
  <r>
    <n v="3588"/>
    <x v="788"/>
    <x v="1"/>
    <s v="Saturno Inc."/>
    <x v="0"/>
    <s v="INV260RI"/>
    <s v="CAD"/>
    <n v="272"/>
    <n v="14.034495833333336"/>
    <n v="3817.3828666666673"/>
  </r>
  <r>
    <n v="3589"/>
    <x v="679"/>
    <x v="0"/>
    <s v="Saturno Inc."/>
    <x v="6"/>
    <s v="INV190RR"/>
    <s v="CAD"/>
    <n v="74"/>
    <n v="4.7859375000000002"/>
    <n v="354.15937500000001"/>
  </r>
  <r>
    <n v="3590"/>
    <x v="786"/>
    <x v="1"/>
    <s v="Saturno Inc."/>
    <x v="6"/>
    <s v="INV603ZC"/>
    <s v="CAD"/>
    <n v="146"/>
    <n v="14.034495833333336"/>
    <n v="2049.036391666667"/>
  </r>
  <r>
    <n v="3591"/>
    <x v="978"/>
    <x v="0"/>
    <s v="Saturno Inc."/>
    <x v="0"/>
    <s v="INV868AS"/>
    <s v="CAD"/>
    <n v="251"/>
    <n v="4.7859375000000002"/>
    <n v="1201.2703125"/>
  </r>
  <r>
    <n v="3592"/>
    <x v="861"/>
    <x v="1"/>
    <s v="Saturno Inc."/>
    <x v="5"/>
    <s v="INV779JU"/>
    <s v="CAD"/>
    <n v="125"/>
    <n v="14.034495833333336"/>
    <n v="1754.311979166667"/>
  </r>
  <r>
    <n v="3593"/>
    <x v="979"/>
    <x v="0"/>
    <s v="Saturno Inc."/>
    <x v="19"/>
    <s v="INV185SF"/>
    <s v="CAD"/>
    <n v="239"/>
    <n v="4.7859375000000002"/>
    <n v="1143.8390625"/>
  </r>
  <r>
    <n v="3594"/>
    <x v="667"/>
    <x v="1"/>
    <s v="Saturno Inc."/>
    <x v="0"/>
    <s v="INV173RT"/>
    <s v="CAD"/>
    <n v="173"/>
    <n v="14.034495833333336"/>
    <n v="2427.9677791666672"/>
  </r>
  <r>
    <n v="3595"/>
    <x v="884"/>
    <x v="0"/>
    <s v="Saturno Inc."/>
    <x v="7"/>
    <s v="INV412QS"/>
    <s v="CAD"/>
    <n v="65"/>
    <n v="4.7859375000000002"/>
    <n v="311.0859375"/>
  </r>
  <r>
    <n v="3596"/>
    <x v="675"/>
    <x v="1"/>
    <s v="Saturno Inc."/>
    <x v="4"/>
    <s v="INV871UL"/>
    <s v="CAD"/>
    <n v="291"/>
    <n v="14.034495833333336"/>
    <n v="4084.0382875000009"/>
  </r>
  <r>
    <n v="3597"/>
    <x v="726"/>
    <x v="1"/>
    <s v="Saturno Inc."/>
    <x v="8"/>
    <s v="INV425AK"/>
    <s v="CAD"/>
    <n v="117"/>
    <n v="14.034495833333336"/>
    <n v="1642.0360125000004"/>
  </r>
  <r>
    <n v="3598"/>
    <x v="980"/>
    <x v="1"/>
    <s v="Saturno Inc."/>
    <x v="2"/>
    <s v="INV665DW"/>
    <s v="CAD"/>
    <n v="124"/>
    <n v="14.034495833333336"/>
    <n v="1740.2774833333337"/>
  </r>
  <r>
    <n v="3599"/>
    <x v="728"/>
    <x v="1"/>
    <s v="Saturno Inc."/>
    <x v="5"/>
    <s v="INV665JU"/>
    <s v="CAD"/>
    <n v="55"/>
    <n v="14.034495833333336"/>
    <n v="771.89727083333355"/>
  </r>
  <r>
    <n v="3600"/>
    <x v="870"/>
    <x v="1"/>
    <s v="Saturno Inc."/>
    <x v="4"/>
    <s v="INV303CJ"/>
    <s v="CAD"/>
    <n v="123"/>
    <n v="14.034495833333336"/>
    <n v="1726.2429875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0">
  <r>
    <n v="1"/>
    <x v="0"/>
    <x v="0"/>
    <x v="0"/>
    <s v="Saturno Inc."/>
    <x v="0"/>
    <s v="INV846XJ"/>
    <s v="CAD"/>
    <n v="81"/>
    <n v="4.4626208333333341"/>
    <n v="361.47228750000005"/>
  </r>
  <r>
    <n v="2"/>
    <x v="1"/>
    <x v="0"/>
    <x v="1"/>
    <s v="Saturno Inc."/>
    <x v="1"/>
    <s v="INV590CZ"/>
    <s v="CAD"/>
    <n v="300"/>
    <n v="8.9294958333333341"/>
    <n v="2678.8487500000001"/>
  </r>
  <r>
    <n v="3"/>
    <x v="2"/>
    <x v="1"/>
    <x v="0"/>
    <s v="Saturno Inc."/>
    <x v="2"/>
    <s v="INV319WB"/>
    <s v="CAD"/>
    <n v="164"/>
    <n v="4.4626208333333341"/>
    <n v="731.86981666666679"/>
  </r>
  <r>
    <n v="4"/>
    <x v="3"/>
    <x v="0"/>
    <x v="1"/>
    <s v="Saturno Inc."/>
    <x v="3"/>
    <s v="INV375OY"/>
    <s v="CAD"/>
    <n v="234"/>
    <n v="8.9294958333333341"/>
    <n v="2089.5020250000002"/>
  </r>
  <r>
    <n v="5"/>
    <x v="4"/>
    <x v="0"/>
    <x v="1"/>
    <s v="Saturno Inc."/>
    <x v="4"/>
    <s v="INV75OL"/>
    <s v="CAD"/>
    <n v="145"/>
    <n v="8.9294958333333341"/>
    <n v="1294.7768958333334"/>
  </r>
  <r>
    <n v="6"/>
    <x v="5"/>
    <x v="0"/>
    <x v="1"/>
    <s v="Saturno Inc."/>
    <x v="2"/>
    <s v="INV369OX"/>
    <s v="CAD"/>
    <n v="212"/>
    <n v="8.9294958333333341"/>
    <n v="1893.0531166666669"/>
  </r>
  <r>
    <n v="7"/>
    <x v="6"/>
    <x v="0"/>
    <x v="1"/>
    <s v="Saturno Inc."/>
    <x v="5"/>
    <s v="INV20WP"/>
    <s v="CAD"/>
    <n v="80"/>
    <n v="8.9294958333333341"/>
    <n v="714.35966666666673"/>
  </r>
  <r>
    <n v="8"/>
    <x v="7"/>
    <x v="0"/>
    <x v="0"/>
    <s v="Saturno Inc."/>
    <x v="6"/>
    <s v="INV967JZ"/>
    <s v="CAD"/>
    <n v="219"/>
    <n v="4.4626208333333341"/>
    <n v="977.31396250000023"/>
  </r>
  <r>
    <n v="9"/>
    <x v="6"/>
    <x v="0"/>
    <x v="1"/>
    <s v="Saturno Inc."/>
    <x v="7"/>
    <s v="INV23KS"/>
    <s v="CAD"/>
    <n v="176"/>
    <n v="8.9294958333333341"/>
    <n v="1571.5912666666668"/>
  </r>
  <r>
    <n v="10"/>
    <x v="2"/>
    <x v="1"/>
    <x v="1"/>
    <s v="Saturno Inc."/>
    <x v="0"/>
    <s v="INV45VA"/>
    <s v="CAD"/>
    <n v="262"/>
    <n v="8.9294958333333341"/>
    <n v="2339.5279083333335"/>
  </r>
  <r>
    <n v="11"/>
    <x v="8"/>
    <x v="0"/>
    <x v="0"/>
    <s v="Saturno Inc."/>
    <x v="6"/>
    <s v="INV561HR"/>
    <s v="CAD"/>
    <n v="278"/>
    <n v="4.4626208333333341"/>
    <n v="1240.6085916666668"/>
  </r>
  <r>
    <n v="12"/>
    <x v="9"/>
    <x v="0"/>
    <x v="1"/>
    <s v="Saturno Inc."/>
    <x v="6"/>
    <s v="INV385JV"/>
    <s v="CAD"/>
    <n v="269"/>
    <n v="8.9294958333333341"/>
    <n v="2402.0343791666669"/>
  </r>
  <r>
    <n v="13"/>
    <x v="4"/>
    <x v="0"/>
    <x v="0"/>
    <s v="Saturno Inc."/>
    <x v="8"/>
    <s v="INV200BS"/>
    <s v="CAD"/>
    <n v="121"/>
    <n v="4.4626208333333341"/>
    <n v="539.9771208333334"/>
  </r>
  <r>
    <n v="14"/>
    <x v="10"/>
    <x v="0"/>
    <x v="0"/>
    <s v="Saturno Inc."/>
    <x v="3"/>
    <s v="INV775AD"/>
    <s v="CAD"/>
    <n v="205"/>
    <n v="4.4626208333333341"/>
    <n v="914.83727083333349"/>
  </r>
  <r>
    <n v="15"/>
    <x v="11"/>
    <x v="0"/>
    <x v="0"/>
    <s v="Saturno Inc."/>
    <x v="9"/>
    <s v="INV484NT"/>
    <s v="CAD"/>
    <n v="95"/>
    <n v="4.4626208333333341"/>
    <n v="423.94897916666673"/>
  </r>
  <r>
    <n v="16"/>
    <x v="12"/>
    <x v="0"/>
    <x v="1"/>
    <s v="Saturno Inc."/>
    <x v="10"/>
    <s v="INV748TU"/>
    <s v="CAD"/>
    <n v="171"/>
    <n v="8.9294958333333341"/>
    <n v="1526.9437875000001"/>
  </r>
  <r>
    <n v="17"/>
    <x v="13"/>
    <x v="0"/>
    <x v="0"/>
    <s v="Saturno Inc."/>
    <x v="6"/>
    <s v="INV345TI"/>
    <s v="CAD"/>
    <n v="100"/>
    <n v="4.4626208333333341"/>
    <n v="446.26208333333341"/>
  </r>
  <r>
    <n v="18"/>
    <x v="7"/>
    <x v="0"/>
    <x v="0"/>
    <s v="Saturno Inc."/>
    <x v="5"/>
    <s v="INV281PH"/>
    <s v="CAD"/>
    <n v="130"/>
    <n v="4.4626208333333341"/>
    <n v="580.14070833333346"/>
  </r>
  <r>
    <n v="19"/>
    <x v="14"/>
    <x v="1"/>
    <x v="1"/>
    <s v="Saturno Inc."/>
    <x v="6"/>
    <s v="INV878XO"/>
    <s v="CAD"/>
    <n v="95"/>
    <n v="8.9294958333333341"/>
    <n v="848.30210416666671"/>
  </r>
  <r>
    <n v="20"/>
    <x v="2"/>
    <x v="1"/>
    <x v="1"/>
    <s v="Saturno Inc."/>
    <x v="11"/>
    <s v="INV306YQ"/>
    <s v="CAD"/>
    <n v="207"/>
    <n v="8.9294958333333341"/>
    <n v="1848.4056375000002"/>
  </r>
  <r>
    <n v="21"/>
    <x v="15"/>
    <x v="0"/>
    <x v="1"/>
    <s v="Saturno Inc."/>
    <x v="4"/>
    <s v="INV819HB"/>
    <s v="CAD"/>
    <n v="134"/>
    <n v="8.9294958333333341"/>
    <n v="1196.5524416666667"/>
  </r>
  <r>
    <n v="22"/>
    <x v="16"/>
    <x v="0"/>
    <x v="0"/>
    <s v="Saturno Inc."/>
    <x v="6"/>
    <s v="INV344MT"/>
    <s v="CAD"/>
    <n v="47"/>
    <n v="4.4626208333333341"/>
    <n v="209.74317916666669"/>
  </r>
  <r>
    <n v="23"/>
    <x v="17"/>
    <x v="0"/>
    <x v="1"/>
    <s v="Saturno Inc."/>
    <x v="6"/>
    <s v="INV472IG"/>
    <s v="CAD"/>
    <n v="235"/>
    <n v="8.9294958333333341"/>
    <n v="2098.4315208333337"/>
  </r>
  <r>
    <n v="24"/>
    <x v="18"/>
    <x v="0"/>
    <x v="0"/>
    <s v="Saturno Inc."/>
    <x v="2"/>
    <s v="INV238BZ"/>
    <s v="CAD"/>
    <n v="60"/>
    <n v="4.4626208333333341"/>
    <n v="267.75725000000006"/>
  </r>
  <r>
    <n v="25"/>
    <x v="19"/>
    <x v="0"/>
    <x v="0"/>
    <s v="Saturno Inc."/>
    <x v="6"/>
    <s v="INV48LI"/>
    <s v="CAD"/>
    <n v="102"/>
    <n v="4.4626208333333341"/>
    <n v="455.1873250000001"/>
  </r>
  <r>
    <n v="26"/>
    <x v="20"/>
    <x v="0"/>
    <x v="1"/>
    <s v="Saturno Inc."/>
    <x v="2"/>
    <s v="INV209YN"/>
    <s v="CAD"/>
    <n v="85"/>
    <n v="8.9294958333333341"/>
    <n v="759.00714583333342"/>
  </r>
  <r>
    <n v="27"/>
    <x v="21"/>
    <x v="0"/>
    <x v="1"/>
    <s v="Saturno Inc."/>
    <x v="0"/>
    <s v="INV161XN"/>
    <s v="CAD"/>
    <n v="158"/>
    <n v="8.9294958333333341"/>
    <n v="1410.8603416666667"/>
  </r>
  <r>
    <n v="28"/>
    <x v="22"/>
    <x v="0"/>
    <x v="0"/>
    <s v="Saturno Inc."/>
    <x v="5"/>
    <s v="INV941MB"/>
    <s v="CAD"/>
    <n v="279"/>
    <n v="4.4626208333333341"/>
    <n v="1245.0712125000002"/>
  </r>
  <r>
    <n v="29"/>
    <x v="23"/>
    <x v="0"/>
    <x v="1"/>
    <s v="Saturno Inc."/>
    <x v="7"/>
    <s v="INV762SP"/>
    <s v="CAD"/>
    <n v="119"/>
    <n v="8.9294958333333341"/>
    <n v="1062.6100041666668"/>
  </r>
  <r>
    <n v="30"/>
    <x v="24"/>
    <x v="0"/>
    <x v="1"/>
    <s v="Saturno Inc."/>
    <x v="6"/>
    <s v="INV331ML"/>
    <s v="CAD"/>
    <n v="99"/>
    <n v="8.9294958333333341"/>
    <n v="884.02008750000005"/>
  </r>
  <r>
    <n v="31"/>
    <x v="25"/>
    <x v="1"/>
    <x v="1"/>
    <s v="Saturno Inc."/>
    <x v="5"/>
    <s v="INV15PH"/>
    <s v="CAD"/>
    <n v="118"/>
    <n v="8.9294958333333341"/>
    <n v="1053.6805083333334"/>
  </r>
  <r>
    <n v="32"/>
    <x v="26"/>
    <x v="0"/>
    <x v="1"/>
    <s v="Saturno Inc."/>
    <x v="7"/>
    <s v="INV574VL"/>
    <s v="CAD"/>
    <n v="169"/>
    <n v="8.9294958333333341"/>
    <n v="1509.0847958333334"/>
  </r>
  <r>
    <n v="33"/>
    <x v="27"/>
    <x v="0"/>
    <x v="0"/>
    <s v="Saturno Inc."/>
    <x v="6"/>
    <s v="INV577FS"/>
    <s v="CAD"/>
    <n v="53"/>
    <n v="4.4626208333333341"/>
    <n v="236.51890416666672"/>
  </r>
  <r>
    <n v="34"/>
    <x v="28"/>
    <x v="0"/>
    <x v="1"/>
    <s v="Saturno Inc."/>
    <x v="6"/>
    <s v="INV550RG"/>
    <s v="CAD"/>
    <n v="50"/>
    <n v="8.9294958333333341"/>
    <n v="446.4747916666667"/>
  </r>
  <r>
    <n v="35"/>
    <x v="29"/>
    <x v="0"/>
    <x v="1"/>
    <s v="Saturno Inc."/>
    <x v="12"/>
    <s v="INV315MO"/>
    <s v="CAD"/>
    <n v="234"/>
    <n v="8.9294958333333341"/>
    <n v="2089.5020250000002"/>
  </r>
  <r>
    <n v="36"/>
    <x v="30"/>
    <x v="0"/>
    <x v="0"/>
    <s v="Saturno Inc."/>
    <x v="13"/>
    <s v="INV193SC"/>
    <s v="CAD"/>
    <n v="173"/>
    <n v="4.4626208333333341"/>
    <n v="772.03340416666686"/>
  </r>
  <r>
    <n v="37"/>
    <x v="31"/>
    <x v="0"/>
    <x v="1"/>
    <s v="Saturno Inc."/>
    <x v="13"/>
    <s v="INV202WS"/>
    <s v="CAD"/>
    <n v="280"/>
    <n v="8.9294958333333341"/>
    <n v="2500.2588333333333"/>
  </r>
  <r>
    <n v="38"/>
    <x v="32"/>
    <x v="0"/>
    <x v="1"/>
    <s v="Saturno Inc."/>
    <x v="9"/>
    <s v="INV660ER"/>
    <s v="CAD"/>
    <n v="248"/>
    <n v="8.9294958333333341"/>
    <n v="2214.5149666666666"/>
  </r>
  <r>
    <n v="39"/>
    <x v="11"/>
    <x v="0"/>
    <x v="0"/>
    <s v="Saturno Inc."/>
    <x v="0"/>
    <s v="INV512QB"/>
    <s v="CAD"/>
    <n v="49"/>
    <n v="4.4626208333333341"/>
    <n v="218.66842083333339"/>
  </r>
  <r>
    <n v="40"/>
    <x v="33"/>
    <x v="1"/>
    <x v="1"/>
    <s v="Saturno Inc."/>
    <x v="2"/>
    <s v="INV12FG"/>
    <s v="CAD"/>
    <n v="187"/>
    <n v="8.9294958333333341"/>
    <n v="1669.8157208333334"/>
  </r>
  <r>
    <n v="41"/>
    <x v="34"/>
    <x v="0"/>
    <x v="1"/>
    <s v="Saturno Inc."/>
    <x v="12"/>
    <s v="INV117TC"/>
    <s v="CAD"/>
    <n v="220"/>
    <n v="8.9294958333333341"/>
    <n v="1964.4890833333334"/>
  </r>
  <r>
    <n v="42"/>
    <x v="35"/>
    <x v="0"/>
    <x v="1"/>
    <s v="Saturno Inc."/>
    <x v="6"/>
    <s v="INV899VO"/>
    <s v="CAD"/>
    <n v="274"/>
    <n v="8.9294958333333341"/>
    <n v="2446.6818583333334"/>
  </r>
  <r>
    <n v="43"/>
    <x v="36"/>
    <x v="0"/>
    <x v="0"/>
    <s v="Saturno Inc."/>
    <x v="7"/>
    <s v="INV919WK"/>
    <s v="CAD"/>
    <n v="229"/>
    <n v="4.4626208333333341"/>
    <n v="1021.9401708333335"/>
  </r>
  <r>
    <n v="44"/>
    <x v="37"/>
    <x v="0"/>
    <x v="1"/>
    <s v="Saturno Inc."/>
    <x v="12"/>
    <s v="INV582CW"/>
    <s v="CAD"/>
    <n v="145"/>
    <n v="8.9294958333333341"/>
    <n v="1294.7768958333334"/>
  </r>
  <r>
    <n v="45"/>
    <x v="38"/>
    <x v="0"/>
    <x v="0"/>
    <s v="Saturno Inc."/>
    <x v="14"/>
    <s v="INV928RJ"/>
    <s v="CAD"/>
    <n v="154"/>
    <n v="4.4626208333333341"/>
    <n v="687.24360833333344"/>
  </r>
  <r>
    <n v="46"/>
    <x v="39"/>
    <x v="0"/>
    <x v="0"/>
    <s v="Saturno Inc."/>
    <x v="10"/>
    <s v="INV854MY"/>
    <s v="CAD"/>
    <n v="237"/>
    <n v="4.4626208333333341"/>
    <n v="1057.6411375000002"/>
  </r>
  <r>
    <n v="47"/>
    <x v="2"/>
    <x v="1"/>
    <x v="1"/>
    <s v="Saturno Inc."/>
    <x v="15"/>
    <s v="INV389UU"/>
    <s v="CAD"/>
    <n v="202"/>
    <n v="8.9294958333333341"/>
    <n v="1803.7581583333335"/>
  </r>
  <r>
    <n v="48"/>
    <x v="40"/>
    <x v="0"/>
    <x v="0"/>
    <s v="Saturno Inc."/>
    <x v="16"/>
    <s v="INV612YB"/>
    <s v="CAD"/>
    <n v="128"/>
    <n v="4.4626208333333341"/>
    <n v="571.21546666666677"/>
  </r>
  <r>
    <n v="49"/>
    <x v="41"/>
    <x v="0"/>
    <x v="1"/>
    <s v="Saturno Inc."/>
    <x v="9"/>
    <s v="INV798NI"/>
    <s v="CAD"/>
    <n v="256"/>
    <n v="8.9294958333333341"/>
    <n v="2285.9509333333335"/>
  </r>
  <r>
    <n v="50"/>
    <x v="42"/>
    <x v="0"/>
    <x v="1"/>
    <s v="Saturno Inc."/>
    <x v="6"/>
    <s v="INV856SV"/>
    <s v="CAD"/>
    <n v="188"/>
    <n v="8.9294958333333341"/>
    <n v="1678.7452166666667"/>
  </r>
  <r>
    <n v="51"/>
    <x v="10"/>
    <x v="0"/>
    <x v="0"/>
    <s v="Saturno Inc."/>
    <x v="6"/>
    <s v="INV567AY"/>
    <s v="CAD"/>
    <n v="288"/>
    <n v="4.4626208333333341"/>
    <n v="1285.2348000000002"/>
  </r>
  <r>
    <n v="52"/>
    <x v="43"/>
    <x v="0"/>
    <x v="0"/>
    <s v="Saturno Inc."/>
    <x v="3"/>
    <s v="INV206WL"/>
    <s v="CAD"/>
    <n v="231"/>
    <n v="4.4626208333333341"/>
    <n v="1030.8654125000003"/>
  </r>
  <r>
    <n v="53"/>
    <x v="44"/>
    <x v="0"/>
    <x v="0"/>
    <s v="Saturno Inc."/>
    <x v="17"/>
    <s v="INV114VG"/>
    <s v="CAD"/>
    <n v="46"/>
    <n v="4.4626208333333341"/>
    <n v="205.28055833333337"/>
  </r>
  <r>
    <n v="54"/>
    <x v="45"/>
    <x v="0"/>
    <x v="0"/>
    <s v="Saturno Inc."/>
    <x v="0"/>
    <s v="INV952CZ"/>
    <s v="CAD"/>
    <n v="51"/>
    <n v="4.4626208333333341"/>
    <n v="227.59366250000005"/>
  </r>
  <r>
    <n v="55"/>
    <x v="46"/>
    <x v="0"/>
    <x v="1"/>
    <s v="Saturno Inc."/>
    <x v="18"/>
    <s v="INV205UC"/>
    <s v="CAD"/>
    <n v="250"/>
    <n v="8.9294958333333341"/>
    <n v="2232.3739583333336"/>
  </r>
  <r>
    <n v="56"/>
    <x v="47"/>
    <x v="0"/>
    <x v="0"/>
    <s v="Saturno Inc."/>
    <x v="18"/>
    <s v="INV600CM"/>
    <s v="CAD"/>
    <n v="222"/>
    <n v="4.4626208333333341"/>
    <n v="990.70182500000021"/>
  </r>
  <r>
    <n v="57"/>
    <x v="48"/>
    <x v="0"/>
    <x v="1"/>
    <s v="Saturno Inc."/>
    <x v="1"/>
    <s v="INV80CH"/>
    <s v="CAD"/>
    <n v="93"/>
    <n v="8.9294958333333341"/>
    <n v="830.4431125000001"/>
  </r>
  <r>
    <n v="58"/>
    <x v="49"/>
    <x v="0"/>
    <x v="1"/>
    <s v="Saturno Inc."/>
    <x v="9"/>
    <s v="INV89JN"/>
    <s v="CAD"/>
    <n v="188"/>
    <n v="8.9294958333333341"/>
    <n v="1678.7452166666667"/>
  </r>
  <r>
    <n v="59"/>
    <x v="50"/>
    <x v="0"/>
    <x v="0"/>
    <s v="Saturno Inc."/>
    <x v="6"/>
    <s v="INV785NN"/>
    <s v="CAD"/>
    <n v="270"/>
    <n v="4.4626208333333341"/>
    <n v="1204.9076250000003"/>
  </r>
  <r>
    <n v="60"/>
    <x v="51"/>
    <x v="0"/>
    <x v="1"/>
    <s v="Saturno Inc."/>
    <x v="10"/>
    <s v="INV341HS"/>
    <s v="CAD"/>
    <n v="281"/>
    <n v="8.9294958333333341"/>
    <n v="2509.1883291666668"/>
  </r>
  <r>
    <n v="61"/>
    <x v="52"/>
    <x v="0"/>
    <x v="1"/>
    <s v="Saturno Inc."/>
    <x v="2"/>
    <s v="INV716HD"/>
    <s v="CAD"/>
    <n v="286"/>
    <n v="8.9294958333333341"/>
    <n v="2553.8358083333337"/>
  </r>
  <r>
    <n v="62"/>
    <x v="53"/>
    <x v="1"/>
    <x v="0"/>
    <s v="Saturno Inc."/>
    <x v="1"/>
    <s v="INV916UV"/>
    <s v="CAD"/>
    <n v="174"/>
    <n v="4.4626208333333341"/>
    <n v="776.49602500000015"/>
  </r>
  <r>
    <n v="63"/>
    <x v="54"/>
    <x v="0"/>
    <x v="0"/>
    <s v="Saturno Inc."/>
    <x v="14"/>
    <s v="INV989CP"/>
    <s v="CAD"/>
    <n v="57"/>
    <n v="4.4626208333333341"/>
    <n v="254.36938750000004"/>
  </r>
  <r>
    <n v="64"/>
    <x v="55"/>
    <x v="0"/>
    <x v="1"/>
    <s v="Saturno Inc."/>
    <x v="6"/>
    <s v="INV952LM"/>
    <s v="CAD"/>
    <n v="237"/>
    <n v="8.9294958333333341"/>
    <n v="2116.2905125000002"/>
  </r>
  <r>
    <n v="65"/>
    <x v="56"/>
    <x v="0"/>
    <x v="0"/>
    <s v="Saturno Inc."/>
    <x v="6"/>
    <s v="INV691RF"/>
    <s v="CAD"/>
    <n v="217"/>
    <n v="4.4626208333333341"/>
    <n v="968.38872083333354"/>
  </r>
  <r>
    <n v="66"/>
    <x v="57"/>
    <x v="0"/>
    <x v="0"/>
    <s v="Saturno Inc."/>
    <x v="6"/>
    <s v="INV694TR"/>
    <s v="CAD"/>
    <n v="226"/>
    <n v="4.4626208333333341"/>
    <n v="1008.5523083333335"/>
  </r>
  <r>
    <n v="67"/>
    <x v="58"/>
    <x v="1"/>
    <x v="1"/>
    <s v="Saturno Inc."/>
    <x v="2"/>
    <s v="INV257TA"/>
    <s v="CAD"/>
    <n v="142"/>
    <n v="8.9294958333333341"/>
    <n v="1267.9884083333334"/>
  </r>
  <r>
    <n v="68"/>
    <x v="59"/>
    <x v="0"/>
    <x v="0"/>
    <s v="Saturno Inc."/>
    <x v="17"/>
    <s v="INV181GN"/>
    <s v="CAD"/>
    <n v="196"/>
    <n v="4.4626208333333341"/>
    <n v="874.67368333333354"/>
  </r>
  <r>
    <n v="69"/>
    <x v="60"/>
    <x v="0"/>
    <x v="0"/>
    <s v="Saturno Inc."/>
    <x v="2"/>
    <s v="INV309HK"/>
    <s v="CAD"/>
    <n v="67"/>
    <n v="4.4626208333333341"/>
    <n v="298.99559583333337"/>
  </r>
  <r>
    <n v="70"/>
    <x v="61"/>
    <x v="0"/>
    <x v="0"/>
    <s v="Saturno Inc."/>
    <x v="3"/>
    <s v="INV973CR"/>
    <s v="CAD"/>
    <n v="132"/>
    <n v="4.4626208333333341"/>
    <n v="589.06595000000016"/>
  </r>
  <r>
    <n v="71"/>
    <x v="62"/>
    <x v="0"/>
    <x v="0"/>
    <s v="Saturno Inc."/>
    <x v="2"/>
    <s v="INV433NR"/>
    <s v="CAD"/>
    <n v="132"/>
    <n v="4.4626208333333341"/>
    <n v="589.06595000000016"/>
  </r>
  <r>
    <n v="72"/>
    <x v="63"/>
    <x v="0"/>
    <x v="1"/>
    <s v="Saturno Inc."/>
    <x v="13"/>
    <s v="INV325YC"/>
    <s v="CAD"/>
    <n v="230"/>
    <n v="8.9294958333333341"/>
    <n v="2053.7840416666668"/>
  </r>
  <r>
    <n v="73"/>
    <x v="64"/>
    <x v="0"/>
    <x v="1"/>
    <s v="Saturno Inc."/>
    <x v="4"/>
    <s v="INV746OK"/>
    <s v="CAD"/>
    <n v="46"/>
    <n v="8.9294958333333341"/>
    <n v="410.75680833333337"/>
  </r>
  <r>
    <n v="74"/>
    <x v="34"/>
    <x v="0"/>
    <x v="1"/>
    <s v="Saturno Inc."/>
    <x v="3"/>
    <s v="INV74GQ"/>
    <s v="CAD"/>
    <n v="270"/>
    <n v="8.9294958333333341"/>
    <n v="2410.9638750000004"/>
  </r>
  <r>
    <n v="75"/>
    <x v="24"/>
    <x v="0"/>
    <x v="1"/>
    <s v="Saturno Inc."/>
    <x v="10"/>
    <s v="INV206NI"/>
    <s v="CAD"/>
    <n v="155"/>
    <n v="8.9294958333333341"/>
    <n v="1384.0718541666668"/>
  </r>
  <r>
    <n v="76"/>
    <x v="49"/>
    <x v="0"/>
    <x v="1"/>
    <s v="Saturno Inc."/>
    <x v="0"/>
    <s v="INV542MQ"/>
    <s v="CAD"/>
    <n v="300"/>
    <n v="8.9294958333333341"/>
    <n v="2678.8487500000001"/>
  </r>
  <r>
    <n v="77"/>
    <x v="65"/>
    <x v="1"/>
    <x v="1"/>
    <s v="Saturno Inc."/>
    <x v="6"/>
    <s v="INV258GE"/>
    <s v="CAD"/>
    <n v="249"/>
    <n v="8.9294958333333341"/>
    <n v="2223.4444625000001"/>
  </r>
  <r>
    <n v="78"/>
    <x v="66"/>
    <x v="0"/>
    <x v="1"/>
    <s v="Saturno Inc."/>
    <x v="10"/>
    <s v="INV342CW"/>
    <s v="CAD"/>
    <n v="142"/>
    <n v="8.9294958333333341"/>
    <n v="1267.9884083333334"/>
  </r>
  <r>
    <n v="79"/>
    <x v="67"/>
    <x v="0"/>
    <x v="1"/>
    <s v="Saturno Inc."/>
    <x v="5"/>
    <s v="INV995RB"/>
    <s v="CAD"/>
    <n v="178"/>
    <n v="8.9294958333333341"/>
    <n v="1589.4502583333335"/>
  </r>
  <r>
    <n v="80"/>
    <x v="29"/>
    <x v="0"/>
    <x v="1"/>
    <s v="Saturno Inc."/>
    <x v="5"/>
    <s v="INV818ZQ"/>
    <s v="CAD"/>
    <n v="188"/>
    <n v="8.9294958333333341"/>
    <n v="1678.7452166666667"/>
  </r>
  <r>
    <n v="81"/>
    <x v="68"/>
    <x v="0"/>
    <x v="0"/>
    <s v="Saturno Inc."/>
    <x v="14"/>
    <s v="INV268YD"/>
    <s v="CAD"/>
    <n v="238"/>
    <n v="4.4626208333333341"/>
    <n v="1062.1037583333334"/>
  </r>
  <r>
    <n v="82"/>
    <x v="69"/>
    <x v="0"/>
    <x v="1"/>
    <s v="Saturno Inc."/>
    <x v="14"/>
    <s v="INV679GL"/>
    <s v="CAD"/>
    <n v="226"/>
    <n v="8.9294958333333341"/>
    <n v="2018.0660583333336"/>
  </r>
  <r>
    <n v="83"/>
    <x v="30"/>
    <x v="0"/>
    <x v="1"/>
    <s v="Saturno Inc."/>
    <x v="2"/>
    <s v="INV644IR"/>
    <s v="CAD"/>
    <n v="297"/>
    <n v="8.9294958333333341"/>
    <n v="2652.0602625000001"/>
  </r>
  <r>
    <n v="84"/>
    <x v="70"/>
    <x v="0"/>
    <x v="1"/>
    <s v="Saturno Inc."/>
    <x v="2"/>
    <s v="INV367VM"/>
    <s v="CAD"/>
    <n v="233"/>
    <n v="8.9294958333333341"/>
    <n v="2080.5725291666668"/>
  </r>
  <r>
    <n v="85"/>
    <x v="71"/>
    <x v="0"/>
    <x v="0"/>
    <s v="Saturno Inc."/>
    <x v="7"/>
    <s v="INV100LH"/>
    <s v="CAD"/>
    <n v="105"/>
    <n v="4.4626208333333341"/>
    <n v="468.57518750000008"/>
  </r>
  <r>
    <n v="86"/>
    <x v="72"/>
    <x v="1"/>
    <x v="1"/>
    <s v="Saturno Inc."/>
    <x v="17"/>
    <s v="INV830SE"/>
    <s v="CAD"/>
    <n v="107"/>
    <n v="8.9294958333333341"/>
    <n v="955.45605416666672"/>
  </r>
  <r>
    <n v="87"/>
    <x v="73"/>
    <x v="0"/>
    <x v="1"/>
    <s v="Saturno Inc."/>
    <x v="7"/>
    <s v="INV647CA"/>
    <s v="CAD"/>
    <n v="259"/>
    <n v="8.9294958333333341"/>
    <n v="2312.7394208333335"/>
  </r>
  <r>
    <n v="88"/>
    <x v="74"/>
    <x v="0"/>
    <x v="0"/>
    <s v="Saturno Inc."/>
    <x v="3"/>
    <s v="INV815VV"/>
    <s v="CAD"/>
    <n v="123"/>
    <n v="4.4626208333333341"/>
    <n v="548.90236250000009"/>
  </r>
  <r>
    <n v="89"/>
    <x v="75"/>
    <x v="0"/>
    <x v="1"/>
    <s v="Saturno Inc."/>
    <x v="0"/>
    <s v="INV355PX"/>
    <s v="CAD"/>
    <n v="79"/>
    <n v="8.9294958333333341"/>
    <n v="705.43017083333336"/>
  </r>
  <r>
    <n v="90"/>
    <x v="64"/>
    <x v="0"/>
    <x v="1"/>
    <s v="Saturno Inc."/>
    <x v="11"/>
    <s v="INV128HV"/>
    <s v="CAD"/>
    <n v="298"/>
    <n v="8.9294958333333341"/>
    <n v="2660.9897583333336"/>
  </r>
  <r>
    <n v="91"/>
    <x v="76"/>
    <x v="0"/>
    <x v="1"/>
    <s v="Saturno Inc."/>
    <x v="6"/>
    <s v="INV394PJ"/>
    <s v="CAD"/>
    <n v="50"/>
    <n v="8.9294958333333341"/>
    <n v="446.4747916666667"/>
  </r>
  <r>
    <n v="92"/>
    <x v="51"/>
    <x v="0"/>
    <x v="1"/>
    <s v="Saturno Inc."/>
    <x v="13"/>
    <s v="INV966PH"/>
    <s v="CAD"/>
    <n v="271"/>
    <n v="8.9294958333333341"/>
    <n v="2419.8933708333334"/>
  </r>
  <r>
    <n v="93"/>
    <x v="77"/>
    <x v="0"/>
    <x v="1"/>
    <s v="Saturno Inc."/>
    <x v="13"/>
    <s v="INV86UY"/>
    <s v="CAD"/>
    <n v="106"/>
    <n v="8.9294958333333341"/>
    <n v="946.52655833333347"/>
  </r>
  <r>
    <n v="94"/>
    <x v="78"/>
    <x v="0"/>
    <x v="1"/>
    <s v="Saturno Inc."/>
    <x v="4"/>
    <s v="INV227MP"/>
    <s v="CAD"/>
    <n v="104"/>
    <n v="8.9294958333333341"/>
    <n v="928.66756666666674"/>
  </r>
  <r>
    <n v="95"/>
    <x v="79"/>
    <x v="0"/>
    <x v="1"/>
    <s v="Saturno Inc."/>
    <x v="6"/>
    <s v="INV218LM"/>
    <s v="CAD"/>
    <n v="105"/>
    <n v="8.9294958333333341"/>
    <n v="937.59706250000011"/>
  </r>
  <r>
    <n v="96"/>
    <x v="5"/>
    <x v="0"/>
    <x v="1"/>
    <s v="Saturno Inc."/>
    <x v="11"/>
    <s v="INV343ZU"/>
    <s v="CAD"/>
    <n v="112"/>
    <n v="8.9294958333333341"/>
    <n v="1000.1035333333334"/>
  </r>
  <r>
    <n v="97"/>
    <x v="80"/>
    <x v="0"/>
    <x v="0"/>
    <s v="Saturno Inc."/>
    <x v="17"/>
    <s v="INV487IY"/>
    <s v="CAD"/>
    <n v="267"/>
    <n v="4.4626208333333341"/>
    <n v="1191.5197625000003"/>
  </r>
  <r>
    <n v="98"/>
    <x v="81"/>
    <x v="0"/>
    <x v="1"/>
    <s v="Saturno Inc."/>
    <x v="17"/>
    <s v="INV877LU"/>
    <s v="CAD"/>
    <n v="98"/>
    <n v="8.9294958333333341"/>
    <n v="875.0905916666668"/>
  </r>
  <r>
    <n v="99"/>
    <x v="82"/>
    <x v="0"/>
    <x v="1"/>
    <s v="Saturno Inc."/>
    <x v="10"/>
    <s v="INV346VX"/>
    <s v="CAD"/>
    <n v="208"/>
    <n v="8.9294958333333341"/>
    <n v="1857.3351333333335"/>
  </r>
  <r>
    <n v="100"/>
    <x v="83"/>
    <x v="0"/>
    <x v="0"/>
    <s v="Saturno Inc."/>
    <x v="3"/>
    <s v="INV944IN"/>
    <s v="CAD"/>
    <n v="151"/>
    <n v="4.4626208333333341"/>
    <n v="673.85574583333346"/>
  </r>
  <r>
    <n v="101"/>
    <x v="84"/>
    <x v="0"/>
    <x v="0"/>
    <s v="Saturno Inc."/>
    <x v="17"/>
    <s v="INV137RW"/>
    <s v="CAD"/>
    <n v="220"/>
    <n v="4.4626208333333341"/>
    <n v="981.77658333333352"/>
  </r>
  <r>
    <n v="102"/>
    <x v="85"/>
    <x v="0"/>
    <x v="0"/>
    <s v="Saturno Inc."/>
    <x v="5"/>
    <s v="INV868TX"/>
    <s v="CAD"/>
    <n v="214"/>
    <n v="4.4626208333333341"/>
    <n v="955.00085833333355"/>
  </r>
  <r>
    <n v="103"/>
    <x v="86"/>
    <x v="1"/>
    <x v="0"/>
    <s v="Saturno Inc."/>
    <x v="5"/>
    <s v="INV306MK"/>
    <s v="CAD"/>
    <n v="239"/>
    <n v="4.4626208333333341"/>
    <n v="1066.5663791666668"/>
  </r>
  <r>
    <n v="104"/>
    <x v="87"/>
    <x v="0"/>
    <x v="1"/>
    <s v="Saturno Inc."/>
    <x v="6"/>
    <s v="INV348CW"/>
    <s v="CAD"/>
    <n v="58"/>
    <n v="8.9294958333333341"/>
    <n v="517.91075833333343"/>
  </r>
  <r>
    <n v="105"/>
    <x v="88"/>
    <x v="0"/>
    <x v="1"/>
    <s v="Saturno Inc."/>
    <x v="6"/>
    <s v="INV109GI"/>
    <s v="CAD"/>
    <n v="216"/>
    <n v="8.9294958333333341"/>
    <n v="1928.7711000000002"/>
  </r>
  <r>
    <n v="106"/>
    <x v="89"/>
    <x v="0"/>
    <x v="1"/>
    <s v="Saturno Inc."/>
    <x v="9"/>
    <s v="INV275JN"/>
    <s v="CAD"/>
    <n v="285"/>
    <n v="8.9294958333333341"/>
    <n v="2544.9063125000002"/>
  </r>
  <r>
    <n v="107"/>
    <x v="90"/>
    <x v="0"/>
    <x v="1"/>
    <s v="Saturno Inc."/>
    <x v="17"/>
    <s v="INV954YX"/>
    <s v="CAD"/>
    <n v="285"/>
    <n v="8.9294958333333341"/>
    <n v="2544.9063125000002"/>
  </r>
  <r>
    <n v="108"/>
    <x v="69"/>
    <x v="0"/>
    <x v="1"/>
    <s v="Saturno Inc."/>
    <x v="10"/>
    <s v="INV222JX"/>
    <s v="CAD"/>
    <n v="42"/>
    <n v="8.9294958333333341"/>
    <n v="375.03882500000003"/>
  </r>
  <r>
    <n v="109"/>
    <x v="91"/>
    <x v="0"/>
    <x v="0"/>
    <s v="Saturno Inc."/>
    <x v="9"/>
    <s v="INV467ZE"/>
    <s v="CAD"/>
    <n v="119"/>
    <n v="4.4626208333333341"/>
    <n v="531.05187916666671"/>
  </r>
  <r>
    <n v="110"/>
    <x v="92"/>
    <x v="0"/>
    <x v="0"/>
    <s v="Saturno Inc."/>
    <x v="7"/>
    <s v="INV400AA"/>
    <s v="CAD"/>
    <n v="149"/>
    <n v="4.4626208333333341"/>
    <n v="664.93050416666676"/>
  </r>
  <r>
    <n v="111"/>
    <x v="93"/>
    <x v="0"/>
    <x v="1"/>
    <s v="Saturno Inc."/>
    <x v="17"/>
    <s v="INV95SV"/>
    <s v="CAD"/>
    <n v="268"/>
    <n v="8.9294958333333341"/>
    <n v="2393.1048833333334"/>
  </r>
  <r>
    <n v="112"/>
    <x v="44"/>
    <x v="0"/>
    <x v="1"/>
    <s v="Saturno Inc."/>
    <x v="6"/>
    <s v="INV311GZ"/>
    <s v="CAD"/>
    <n v="166"/>
    <n v="8.9294958333333341"/>
    <n v="1482.2963083333334"/>
  </r>
  <r>
    <n v="113"/>
    <x v="94"/>
    <x v="0"/>
    <x v="1"/>
    <s v="Saturno Inc."/>
    <x v="5"/>
    <s v="INV343CO"/>
    <s v="CAD"/>
    <n v="55"/>
    <n v="8.9294958333333341"/>
    <n v="491.12227083333335"/>
  </r>
  <r>
    <n v="114"/>
    <x v="95"/>
    <x v="0"/>
    <x v="0"/>
    <s v="Saturno Inc."/>
    <x v="6"/>
    <s v="INV215NJ"/>
    <s v="CAD"/>
    <n v="279"/>
    <n v="4.4626208333333341"/>
    <n v="1245.0712125000002"/>
  </r>
  <r>
    <n v="115"/>
    <x v="7"/>
    <x v="0"/>
    <x v="0"/>
    <s v="Saturno Inc."/>
    <x v="3"/>
    <s v="INV336IA"/>
    <s v="CAD"/>
    <n v="231"/>
    <n v="4.4626208333333341"/>
    <n v="1030.8654125000003"/>
  </r>
  <r>
    <n v="116"/>
    <x v="96"/>
    <x v="0"/>
    <x v="1"/>
    <s v="Saturno Inc."/>
    <x v="6"/>
    <s v="INV72RH"/>
    <s v="CAD"/>
    <n v="295"/>
    <n v="8.9294958333333341"/>
    <n v="2634.2012708333336"/>
  </r>
  <r>
    <n v="117"/>
    <x v="97"/>
    <x v="0"/>
    <x v="0"/>
    <s v="Saturno Inc."/>
    <x v="2"/>
    <s v="INV230PV"/>
    <s v="CAD"/>
    <n v="258"/>
    <n v="4.4626208333333341"/>
    <n v="1151.3561750000001"/>
  </r>
  <r>
    <n v="118"/>
    <x v="98"/>
    <x v="1"/>
    <x v="1"/>
    <s v="Saturno Inc."/>
    <x v="8"/>
    <s v="INV803NF"/>
    <s v="CAD"/>
    <n v="59"/>
    <n v="8.9294958333333341"/>
    <n v="526.84025416666668"/>
  </r>
  <r>
    <n v="119"/>
    <x v="61"/>
    <x v="0"/>
    <x v="1"/>
    <s v="Saturno Inc."/>
    <x v="6"/>
    <s v="INV995TB"/>
    <s v="CAD"/>
    <n v="82"/>
    <n v="8.9294958333333341"/>
    <n v="732.21865833333345"/>
  </r>
  <r>
    <n v="120"/>
    <x v="80"/>
    <x v="0"/>
    <x v="1"/>
    <s v="Saturno Inc."/>
    <x v="12"/>
    <s v="INV160AV"/>
    <s v="CAD"/>
    <n v="159"/>
    <n v="8.9294958333333341"/>
    <n v="1419.7898375000002"/>
  </r>
  <r>
    <n v="121"/>
    <x v="99"/>
    <x v="1"/>
    <x v="1"/>
    <s v="Saturno Inc."/>
    <x v="0"/>
    <s v="INV528OV"/>
    <s v="CAD"/>
    <n v="175"/>
    <n v="8.9294958333333341"/>
    <n v="1562.6617708333335"/>
  </r>
  <r>
    <n v="122"/>
    <x v="100"/>
    <x v="0"/>
    <x v="1"/>
    <s v="Saturno Inc."/>
    <x v="0"/>
    <s v="INV734SA"/>
    <s v="CAD"/>
    <n v="199"/>
    <n v="8.9294958333333341"/>
    <n v="1776.9696708333336"/>
  </r>
  <r>
    <n v="123"/>
    <x v="101"/>
    <x v="1"/>
    <x v="1"/>
    <s v="Saturno Inc."/>
    <x v="1"/>
    <s v="INV956WP"/>
    <s v="CAD"/>
    <n v="95"/>
    <n v="8.9294958333333341"/>
    <n v="848.30210416666671"/>
  </r>
  <r>
    <n v="124"/>
    <x v="63"/>
    <x v="0"/>
    <x v="1"/>
    <s v="Saturno Inc."/>
    <x v="3"/>
    <s v="INV938VX"/>
    <s v="CAD"/>
    <n v="220"/>
    <n v="8.9294958333333341"/>
    <n v="1964.4890833333334"/>
  </r>
  <r>
    <n v="125"/>
    <x v="4"/>
    <x v="0"/>
    <x v="1"/>
    <s v="Saturno Inc."/>
    <x v="19"/>
    <s v="INV755PO"/>
    <s v="CAD"/>
    <n v="293"/>
    <n v="8.9294958333333341"/>
    <n v="2616.3422791666667"/>
  </r>
  <r>
    <n v="126"/>
    <x v="20"/>
    <x v="0"/>
    <x v="1"/>
    <s v="Saturno Inc."/>
    <x v="3"/>
    <s v="INV66HA"/>
    <s v="CAD"/>
    <n v="219"/>
    <n v="8.9294958333333341"/>
    <n v="1955.5595875000001"/>
  </r>
  <r>
    <n v="127"/>
    <x v="102"/>
    <x v="0"/>
    <x v="1"/>
    <s v="Saturno Inc."/>
    <x v="3"/>
    <s v="INV588BG"/>
    <s v="CAD"/>
    <n v="236"/>
    <n v="8.9294958333333341"/>
    <n v="2107.3610166666667"/>
  </r>
  <r>
    <n v="128"/>
    <x v="103"/>
    <x v="0"/>
    <x v="1"/>
    <s v="Saturno Inc."/>
    <x v="6"/>
    <s v="INV229SS"/>
    <s v="CAD"/>
    <n v="171"/>
    <n v="8.9294958333333341"/>
    <n v="1526.9437875000001"/>
  </r>
  <r>
    <n v="129"/>
    <x v="104"/>
    <x v="1"/>
    <x v="1"/>
    <s v="Saturno Inc."/>
    <x v="6"/>
    <s v="INV806KJ"/>
    <s v="CAD"/>
    <n v="188"/>
    <n v="8.9294958333333341"/>
    <n v="1678.7452166666667"/>
  </r>
  <r>
    <n v="130"/>
    <x v="44"/>
    <x v="0"/>
    <x v="0"/>
    <s v="Saturno Inc."/>
    <x v="16"/>
    <s v="INV136JZ"/>
    <s v="CAD"/>
    <n v="136"/>
    <n v="4.4626208333333341"/>
    <n v="606.91643333333343"/>
  </r>
  <r>
    <n v="131"/>
    <x v="105"/>
    <x v="0"/>
    <x v="1"/>
    <s v="Saturno Inc."/>
    <x v="13"/>
    <s v="INV888WT"/>
    <s v="CAD"/>
    <n v="265"/>
    <n v="8.9294958333333341"/>
    <n v="2366.3163958333334"/>
  </r>
  <r>
    <n v="132"/>
    <x v="100"/>
    <x v="0"/>
    <x v="1"/>
    <s v="Saturno Inc."/>
    <x v="5"/>
    <s v="INV800YV"/>
    <s v="CAD"/>
    <n v="296"/>
    <n v="8.9294958333333341"/>
    <n v="2643.1307666666671"/>
  </r>
  <r>
    <n v="133"/>
    <x v="106"/>
    <x v="0"/>
    <x v="0"/>
    <s v="Saturno Inc."/>
    <x v="2"/>
    <s v="INV864SX"/>
    <s v="CAD"/>
    <n v="290"/>
    <n v="4.4626208333333341"/>
    <n v="1294.160041666667"/>
  </r>
  <r>
    <n v="134"/>
    <x v="81"/>
    <x v="0"/>
    <x v="0"/>
    <s v="Saturno Inc."/>
    <x v="6"/>
    <s v="INV725BL"/>
    <s v="CAD"/>
    <n v="138"/>
    <n v="4.4626208333333341"/>
    <n v="615.84167500000012"/>
  </r>
  <r>
    <n v="135"/>
    <x v="107"/>
    <x v="0"/>
    <x v="1"/>
    <s v="Saturno Inc."/>
    <x v="4"/>
    <s v="INV881MK"/>
    <s v="CAD"/>
    <n v="87"/>
    <n v="8.9294958333333341"/>
    <n v="776.86613750000004"/>
  </r>
  <r>
    <n v="136"/>
    <x v="108"/>
    <x v="0"/>
    <x v="1"/>
    <s v="Saturno Inc."/>
    <x v="5"/>
    <s v="INV818MB"/>
    <s v="CAD"/>
    <n v="167"/>
    <n v="8.9294958333333341"/>
    <n v="1491.2258041666669"/>
  </r>
  <r>
    <n v="137"/>
    <x v="106"/>
    <x v="0"/>
    <x v="0"/>
    <s v="Saturno Inc."/>
    <x v="6"/>
    <s v="INV367LB"/>
    <s v="CAD"/>
    <n v="211"/>
    <n v="4.4626208333333341"/>
    <n v="941.61299583333346"/>
  </r>
  <r>
    <n v="138"/>
    <x v="35"/>
    <x v="0"/>
    <x v="1"/>
    <s v="Saturno Inc."/>
    <x v="6"/>
    <s v="INV557FG"/>
    <s v="CAD"/>
    <n v="97"/>
    <n v="8.9294958333333341"/>
    <n v="866.16109583333343"/>
  </r>
  <r>
    <n v="139"/>
    <x v="109"/>
    <x v="0"/>
    <x v="0"/>
    <s v="Saturno Inc."/>
    <x v="8"/>
    <s v="INV93WL"/>
    <s v="CAD"/>
    <n v="170"/>
    <n v="4.4626208333333341"/>
    <n v="758.64554166666676"/>
  </r>
  <r>
    <n v="140"/>
    <x v="110"/>
    <x v="1"/>
    <x v="1"/>
    <s v="Saturno Inc."/>
    <x v="17"/>
    <s v="INV491MY"/>
    <s v="CAD"/>
    <n v="114"/>
    <n v="8.9294958333333341"/>
    <n v="1017.9625250000001"/>
  </r>
  <r>
    <n v="141"/>
    <x v="111"/>
    <x v="1"/>
    <x v="0"/>
    <s v="Saturno Inc."/>
    <x v="0"/>
    <s v="INV47CW"/>
    <s v="CAD"/>
    <n v="240"/>
    <n v="4.4626208333333341"/>
    <n v="1071.0290000000002"/>
  </r>
  <r>
    <n v="142"/>
    <x v="112"/>
    <x v="1"/>
    <x v="1"/>
    <s v="Saturno Inc."/>
    <x v="8"/>
    <s v="INV986ZS"/>
    <s v="CAD"/>
    <n v="126"/>
    <n v="8.9294958333333341"/>
    <n v="1125.116475"/>
  </r>
  <r>
    <n v="143"/>
    <x v="113"/>
    <x v="0"/>
    <x v="0"/>
    <s v="Saturno Inc."/>
    <x v="6"/>
    <s v="INV892LC"/>
    <s v="CAD"/>
    <n v="214"/>
    <n v="4.4626208333333341"/>
    <n v="955.00085833333355"/>
  </r>
  <r>
    <n v="144"/>
    <x v="114"/>
    <x v="0"/>
    <x v="1"/>
    <s v="Saturno Inc."/>
    <x v="6"/>
    <s v="INV895AN"/>
    <s v="CAD"/>
    <n v="284"/>
    <n v="8.9294958333333341"/>
    <n v="2535.9768166666668"/>
  </r>
  <r>
    <n v="145"/>
    <x v="100"/>
    <x v="0"/>
    <x v="0"/>
    <s v="Saturno Inc."/>
    <x v="9"/>
    <s v="INV104ZQ"/>
    <s v="CAD"/>
    <n v="143"/>
    <n v="4.4626208333333341"/>
    <n v="638.1547791666668"/>
  </r>
  <r>
    <n v="146"/>
    <x v="21"/>
    <x v="0"/>
    <x v="1"/>
    <s v="Saturno Inc."/>
    <x v="2"/>
    <s v="INV899ZF"/>
    <s v="CAD"/>
    <n v="99"/>
    <n v="8.9294958333333341"/>
    <n v="884.02008750000005"/>
  </r>
  <r>
    <n v="147"/>
    <x v="69"/>
    <x v="0"/>
    <x v="0"/>
    <s v="Saturno Inc."/>
    <x v="5"/>
    <s v="INV629SP"/>
    <s v="CAD"/>
    <n v="158"/>
    <n v="4.4626208333333341"/>
    <n v="705.09409166666683"/>
  </r>
  <r>
    <n v="148"/>
    <x v="7"/>
    <x v="0"/>
    <x v="0"/>
    <s v="Saturno Inc."/>
    <x v="5"/>
    <s v="INV628DP"/>
    <s v="CAD"/>
    <n v="194"/>
    <n v="4.4626208333333341"/>
    <n v="865.74844166666685"/>
  </r>
  <r>
    <n v="149"/>
    <x v="79"/>
    <x v="0"/>
    <x v="0"/>
    <s v="Saturno Inc."/>
    <x v="4"/>
    <s v="INV746IR"/>
    <s v="CAD"/>
    <n v="169"/>
    <n v="4.4626208333333341"/>
    <n v="754.18292083333347"/>
  </r>
  <r>
    <n v="150"/>
    <x v="78"/>
    <x v="0"/>
    <x v="1"/>
    <s v="Saturno Inc."/>
    <x v="3"/>
    <s v="INV161VY"/>
    <s v="CAD"/>
    <n v="256"/>
    <n v="8.9294958333333341"/>
    <n v="2285.9509333333335"/>
  </r>
  <r>
    <n v="151"/>
    <x v="29"/>
    <x v="0"/>
    <x v="1"/>
    <s v="Saturno Inc."/>
    <x v="5"/>
    <s v="INV566NN"/>
    <s v="CAD"/>
    <n v="213"/>
    <n v="8.9294958333333341"/>
    <n v="1901.9826125000002"/>
  </r>
  <r>
    <n v="152"/>
    <x v="115"/>
    <x v="0"/>
    <x v="1"/>
    <s v="Saturno Inc."/>
    <x v="5"/>
    <s v="INV582HH"/>
    <s v="CAD"/>
    <n v="230"/>
    <n v="8.9294958333333341"/>
    <n v="2053.7840416666668"/>
  </r>
  <r>
    <n v="153"/>
    <x v="116"/>
    <x v="0"/>
    <x v="1"/>
    <s v="Saturno Inc."/>
    <x v="2"/>
    <s v="INV742AW"/>
    <s v="CAD"/>
    <n v="243"/>
    <n v="8.9294958333333341"/>
    <n v="2169.8674875000002"/>
  </r>
  <r>
    <n v="154"/>
    <x v="54"/>
    <x v="0"/>
    <x v="1"/>
    <s v="Saturno Inc."/>
    <x v="2"/>
    <s v="INV522GK"/>
    <s v="CAD"/>
    <n v="66"/>
    <n v="8.9294958333333341"/>
    <n v="589.34672500000011"/>
  </r>
  <r>
    <n v="155"/>
    <x v="16"/>
    <x v="0"/>
    <x v="0"/>
    <s v="Saturno Inc."/>
    <x v="6"/>
    <s v="INV221CX"/>
    <s v="CAD"/>
    <n v="129"/>
    <n v="4.4626208333333341"/>
    <n v="575.67808750000006"/>
  </r>
  <r>
    <n v="156"/>
    <x v="81"/>
    <x v="0"/>
    <x v="1"/>
    <s v="Saturno Inc."/>
    <x v="5"/>
    <s v="INV985RF"/>
    <s v="CAD"/>
    <n v="131"/>
    <n v="8.9294958333333341"/>
    <n v="1169.7639541666667"/>
  </r>
  <r>
    <n v="157"/>
    <x v="81"/>
    <x v="0"/>
    <x v="0"/>
    <s v="Saturno Inc."/>
    <x v="3"/>
    <s v="INV623UE"/>
    <s v="CAD"/>
    <n v="152"/>
    <n v="4.4626208333333341"/>
    <n v="678.31836666666675"/>
  </r>
  <r>
    <n v="158"/>
    <x v="117"/>
    <x v="0"/>
    <x v="1"/>
    <s v="Saturno Inc."/>
    <x v="0"/>
    <s v="INV122NI"/>
    <s v="CAD"/>
    <n v="193"/>
    <n v="8.9294958333333341"/>
    <n v="1723.3926958333334"/>
  </r>
  <r>
    <n v="159"/>
    <x v="118"/>
    <x v="1"/>
    <x v="0"/>
    <s v="Saturno Inc."/>
    <x v="6"/>
    <s v="INV335CY"/>
    <s v="CAD"/>
    <n v="247"/>
    <n v="4.4626208333333341"/>
    <n v="1102.2673458333336"/>
  </r>
  <r>
    <n v="160"/>
    <x v="119"/>
    <x v="0"/>
    <x v="1"/>
    <s v="Saturno Inc."/>
    <x v="2"/>
    <s v="INV130TN"/>
    <s v="CAD"/>
    <n v="88"/>
    <n v="8.9294958333333341"/>
    <n v="785.7956333333334"/>
  </r>
  <r>
    <n v="161"/>
    <x v="55"/>
    <x v="0"/>
    <x v="0"/>
    <s v="Saturno Inc."/>
    <x v="2"/>
    <s v="INV334JC"/>
    <s v="CAD"/>
    <n v="100"/>
    <n v="4.4626208333333341"/>
    <n v="446.26208333333341"/>
  </r>
  <r>
    <n v="162"/>
    <x v="120"/>
    <x v="0"/>
    <x v="1"/>
    <s v="Saturno Inc."/>
    <x v="3"/>
    <s v="INV601ZC"/>
    <s v="CAD"/>
    <n v="203"/>
    <n v="8.9294958333333341"/>
    <n v="1812.6876541666668"/>
  </r>
  <r>
    <n v="163"/>
    <x v="22"/>
    <x v="0"/>
    <x v="0"/>
    <s v="Saturno Inc."/>
    <x v="0"/>
    <s v="INV572PZ"/>
    <s v="CAD"/>
    <n v="54"/>
    <n v="4.4626208333333341"/>
    <n v="240.98152500000003"/>
  </r>
  <r>
    <n v="164"/>
    <x v="95"/>
    <x v="0"/>
    <x v="1"/>
    <s v="Saturno Inc."/>
    <x v="3"/>
    <s v="INV27NE"/>
    <s v="CAD"/>
    <n v="278"/>
    <n v="8.9294958333333341"/>
    <n v="2482.3998416666668"/>
  </r>
  <r>
    <n v="165"/>
    <x v="121"/>
    <x v="1"/>
    <x v="1"/>
    <s v="Saturno Inc."/>
    <x v="5"/>
    <s v="INV179HW"/>
    <s v="CAD"/>
    <n v="92"/>
    <n v="8.9294958333333341"/>
    <n v="821.51361666666674"/>
  </r>
  <r>
    <n v="166"/>
    <x v="122"/>
    <x v="0"/>
    <x v="1"/>
    <s v="Saturno Inc."/>
    <x v="0"/>
    <s v="INV160NC"/>
    <s v="CAD"/>
    <n v="70"/>
    <n v="8.9294958333333341"/>
    <n v="625.06470833333333"/>
  </r>
  <r>
    <n v="167"/>
    <x v="123"/>
    <x v="0"/>
    <x v="1"/>
    <s v="Saturno Inc."/>
    <x v="16"/>
    <s v="INV779QD"/>
    <s v="CAD"/>
    <n v="141"/>
    <n v="8.9294958333333341"/>
    <n v="1259.0589125000001"/>
  </r>
  <r>
    <n v="168"/>
    <x v="15"/>
    <x v="0"/>
    <x v="0"/>
    <s v="Saturno Inc."/>
    <x v="2"/>
    <s v="INV278HB"/>
    <s v="CAD"/>
    <n v="191"/>
    <n v="4.4626208333333341"/>
    <n v="852.36057916666687"/>
  </r>
  <r>
    <n v="169"/>
    <x v="124"/>
    <x v="0"/>
    <x v="1"/>
    <s v="Saturno Inc."/>
    <x v="17"/>
    <s v="INV51BW"/>
    <s v="CAD"/>
    <n v="172"/>
    <n v="8.9294958333333341"/>
    <n v="1535.8732833333333"/>
  </r>
  <r>
    <n v="170"/>
    <x v="125"/>
    <x v="0"/>
    <x v="0"/>
    <s v="Saturno Inc."/>
    <x v="17"/>
    <s v="INV834ZM"/>
    <s v="CAD"/>
    <n v="205"/>
    <n v="4.4626208333333341"/>
    <n v="914.83727083333349"/>
  </r>
  <r>
    <n v="171"/>
    <x v="126"/>
    <x v="0"/>
    <x v="0"/>
    <s v="Saturno Inc."/>
    <x v="16"/>
    <s v="INV896XC"/>
    <s v="CAD"/>
    <n v="101"/>
    <n v="4.4626208333333341"/>
    <n v="450.72470416666675"/>
  </r>
  <r>
    <n v="172"/>
    <x v="34"/>
    <x v="0"/>
    <x v="1"/>
    <s v="Saturno Inc."/>
    <x v="12"/>
    <s v="INV282OX"/>
    <s v="CAD"/>
    <n v="233"/>
    <n v="8.9294958333333341"/>
    <n v="2080.5725291666668"/>
  </r>
  <r>
    <n v="173"/>
    <x v="127"/>
    <x v="0"/>
    <x v="0"/>
    <s v="Saturno Inc."/>
    <x v="18"/>
    <s v="INV657HZ"/>
    <s v="CAD"/>
    <n v="144"/>
    <n v="4.4626208333333341"/>
    <n v="642.61740000000009"/>
  </r>
  <r>
    <n v="174"/>
    <x v="128"/>
    <x v="0"/>
    <x v="0"/>
    <s v="Saturno Inc."/>
    <x v="5"/>
    <s v="INV832LR"/>
    <s v="CAD"/>
    <n v="196"/>
    <n v="4.4626208333333341"/>
    <n v="874.67368333333354"/>
  </r>
  <r>
    <n v="175"/>
    <x v="129"/>
    <x v="0"/>
    <x v="0"/>
    <s v="Saturno Inc."/>
    <x v="6"/>
    <s v="INV426LC"/>
    <s v="CAD"/>
    <n v="141"/>
    <n v="4.4626208333333341"/>
    <n v="629.22953750000011"/>
  </r>
  <r>
    <n v="176"/>
    <x v="34"/>
    <x v="0"/>
    <x v="1"/>
    <s v="Saturno Inc."/>
    <x v="5"/>
    <s v="INV78RI"/>
    <s v="CAD"/>
    <n v="278"/>
    <n v="8.9294958333333341"/>
    <n v="2482.3998416666668"/>
  </r>
  <r>
    <n v="177"/>
    <x v="130"/>
    <x v="0"/>
    <x v="0"/>
    <s v="Saturno Inc."/>
    <x v="6"/>
    <s v="INV632VV"/>
    <s v="CAD"/>
    <n v="197"/>
    <n v="4.4626208333333341"/>
    <n v="879.13630416666683"/>
  </r>
  <r>
    <n v="178"/>
    <x v="131"/>
    <x v="0"/>
    <x v="1"/>
    <s v="Saturno Inc."/>
    <x v="12"/>
    <s v="INV417XM"/>
    <s v="CAD"/>
    <n v="50"/>
    <n v="8.9294958333333341"/>
    <n v="446.4747916666667"/>
  </r>
  <r>
    <n v="179"/>
    <x v="132"/>
    <x v="0"/>
    <x v="1"/>
    <s v="Saturno Inc."/>
    <x v="6"/>
    <s v="INV640HZ"/>
    <s v="CAD"/>
    <n v="289"/>
    <n v="8.9294958333333341"/>
    <n v="2580.6242958333337"/>
  </r>
  <r>
    <n v="180"/>
    <x v="23"/>
    <x v="0"/>
    <x v="1"/>
    <s v="Saturno Inc."/>
    <x v="11"/>
    <s v="INV772WT"/>
    <s v="CAD"/>
    <n v="140"/>
    <n v="8.9294958333333341"/>
    <n v="1250.1294166666667"/>
  </r>
  <r>
    <n v="181"/>
    <x v="133"/>
    <x v="0"/>
    <x v="0"/>
    <s v="Saturno Inc."/>
    <x v="18"/>
    <s v="INV890KM"/>
    <s v="CAD"/>
    <n v="199"/>
    <n v="4.4626208333333341"/>
    <n v="888.06154583333353"/>
  </r>
  <r>
    <n v="182"/>
    <x v="83"/>
    <x v="0"/>
    <x v="1"/>
    <s v="Saturno Inc."/>
    <x v="6"/>
    <s v="INV548IQ"/>
    <s v="CAD"/>
    <n v="193"/>
    <n v="8.9294958333333341"/>
    <n v="1723.3926958333334"/>
  </r>
  <r>
    <n v="183"/>
    <x v="134"/>
    <x v="0"/>
    <x v="1"/>
    <s v="Saturno Inc."/>
    <x v="9"/>
    <s v="INV912MQ"/>
    <s v="CAD"/>
    <n v="260"/>
    <n v="8.9294958333333341"/>
    <n v="2321.668916666667"/>
  </r>
  <r>
    <n v="184"/>
    <x v="123"/>
    <x v="0"/>
    <x v="1"/>
    <s v="Saturno Inc."/>
    <x v="19"/>
    <s v="INV114HY"/>
    <s v="CAD"/>
    <n v="123"/>
    <n v="8.9294958333333341"/>
    <n v="1098.3279875000001"/>
  </r>
  <r>
    <n v="185"/>
    <x v="135"/>
    <x v="0"/>
    <x v="0"/>
    <s v="Saturno Inc."/>
    <x v="13"/>
    <s v="INV34MV"/>
    <s v="CAD"/>
    <n v="86"/>
    <n v="4.4626208333333341"/>
    <n v="383.78539166666673"/>
  </r>
  <r>
    <n v="186"/>
    <x v="4"/>
    <x v="0"/>
    <x v="0"/>
    <s v="Saturno Inc."/>
    <x v="7"/>
    <s v="INV446LA"/>
    <s v="CAD"/>
    <n v="291"/>
    <n v="4.4626208333333341"/>
    <n v="1298.6226625000002"/>
  </r>
  <r>
    <n v="187"/>
    <x v="136"/>
    <x v="0"/>
    <x v="0"/>
    <s v="Saturno Inc."/>
    <x v="18"/>
    <s v="INV630KK"/>
    <s v="CAD"/>
    <n v="60"/>
    <n v="4.4626208333333341"/>
    <n v="267.75725000000006"/>
  </r>
  <r>
    <n v="188"/>
    <x v="137"/>
    <x v="0"/>
    <x v="1"/>
    <s v="Saturno Inc."/>
    <x v="12"/>
    <s v="INV653IC"/>
    <s v="CAD"/>
    <n v="65"/>
    <n v="8.9294958333333341"/>
    <n v="580.41722916666674"/>
  </r>
  <r>
    <n v="189"/>
    <x v="138"/>
    <x v="0"/>
    <x v="0"/>
    <s v="Saturno Inc."/>
    <x v="1"/>
    <s v="INV154XK"/>
    <s v="CAD"/>
    <n v="295"/>
    <n v="4.4626208333333341"/>
    <n v="1316.4731458333335"/>
  </r>
  <r>
    <n v="190"/>
    <x v="139"/>
    <x v="0"/>
    <x v="1"/>
    <s v="Saturno Inc."/>
    <x v="0"/>
    <s v="INV228CY"/>
    <s v="CAD"/>
    <n v="44"/>
    <n v="8.9294958333333341"/>
    <n v="392.8978166666667"/>
  </r>
  <r>
    <n v="191"/>
    <x v="4"/>
    <x v="0"/>
    <x v="1"/>
    <s v="Saturno Inc."/>
    <x v="0"/>
    <s v="INV38JF"/>
    <s v="CAD"/>
    <n v="87"/>
    <n v="8.9294958333333341"/>
    <n v="776.86613750000004"/>
  </r>
  <r>
    <n v="192"/>
    <x v="78"/>
    <x v="0"/>
    <x v="1"/>
    <s v="Saturno Inc."/>
    <x v="10"/>
    <s v="INV437JG"/>
    <s v="CAD"/>
    <n v="108"/>
    <n v="8.9294958333333341"/>
    <n v="964.38555000000008"/>
  </r>
  <r>
    <n v="193"/>
    <x v="140"/>
    <x v="1"/>
    <x v="0"/>
    <s v="Saturno Inc."/>
    <x v="1"/>
    <s v="INV690VM"/>
    <s v="CAD"/>
    <n v="234"/>
    <n v="4.4626208333333341"/>
    <n v="1044.2532750000003"/>
  </r>
  <r>
    <n v="194"/>
    <x v="100"/>
    <x v="0"/>
    <x v="1"/>
    <s v="Saturno Inc."/>
    <x v="11"/>
    <s v="INV719AY"/>
    <s v="CAD"/>
    <n v="89"/>
    <n v="8.9294958333333341"/>
    <n v="794.72512916666676"/>
  </r>
  <r>
    <n v="195"/>
    <x v="124"/>
    <x v="0"/>
    <x v="0"/>
    <s v="Saturno Inc."/>
    <x v="16"/>
    <s v="INV271MR"/>
    <s v="CAD"/>
    <n v="147"/>
    <n v="4.4626208333333341"/>
    <n v="656.00526250000007"/>
  </r>
  <r>
    <n v="196"/>
    <x v="103"/>
    <x v="0"/>
    <x v="0"/>
    <s v="Saturno Inc."/>
    <x v="7"/>
    <s v="INV540LF"/>
    <s v="CAD"/>
    <n v="140"/>
    <n v="4.4626208333333341"/>
    <n v="624.76691666666682"/>
  </r>
  <r>
    <n v="197"/>
    <x v="75"/>
    <x v="0"/>
    <x v="1"/>
    <s v="Saturno Inc."/>
    <x v="4"/>
    <s v="INV187MR"/>
    <s v="CAD"/>
    <n v="83"/>
    <n v="8.9294958333333341"/>
    <n v="741.1481541666667"/>
  </r>
  <r>
    <n v="198"/>
    <x v="90"/>
    <x v="0"/>
    <x v="1"/>
    <s v="Saturno Inc."/>
    <x v="10"/>
    <s v="INV250SN"/>
    <s v="CAD"/>
    <n v="246"/>
    <n v="8.9294958333333341"/>
    <n v="2196.6559750000001"/>
  </r>
  <r>
    <n v="199"/>
    <x v="141"/>
    <x v="1"/>
    <x v="1"/>
    <s v="Saturno Inc."/>
    <x v="3"/>
    <s v="INV493HU"/>
    <s v="CAD"/>
    <n v="170"/>
    <n v="8.9294958333333341"/>
    <n v="1518.0142916666668"/>
  </r>
  <r>
    <n v="200"/>
    <x v="131"/>
    <x v="0"/>
    <x v="0"/>
    <s v="Saturno Inc."/>
    <x v="13"/>
    <s v="INV339JK"/>
    <s v="CAD"/>
    <n v="91"/>
    <n v="4.4626208333333341"/>
    <n v="406.0984958333334"/>
  </r>
  <r>
    <n v="201"/>
    <x v="142"/>
    <x v="1"/>
    <x v="0"/>
    <s v="Saturno Inc."/>
    <x v="17"/>
    <s v="INV382BE"/>
    <s v="CAD"/>
    <n v="213"/>
    <n v="4.4626208333333341"/>
    <n v="950.53823750000015"/>
  </r>
  <r>
    <n v="202"/>
    <x v="143"/>
    <x v="0"/>
    <x v="1"/>
    <s v="Saturno Inc."/>
    <x v="12"/>
    <s v="INV682JT"/>
    <s v="CAD"/>
    <n v="218"/>
    <n v="8.9294958333333341"/>
    <n v="1946.6300916666669"/>
  </r>
  <r>
    <n v="203"/>
    <x v="144"/>
    <x v="0"/>
    <x v="1"/>
    <s v="Saturno Inc."/>
    <x v="4"/>
    <s v="INV362JU"/>
    <s v="CAD"/>
    <n v="43"/>
    <n v="8.9294958333333341"/>
    <n v="383.96832083333334"/>
  </r>
  <r>
    <n v="204"/>
    <x v="145"/>
    <x v="0"/>
    <x v="1"/>
    <s v="Saturno Inc."/>
    <x v="17"/>
    <s v="INV221PG"/>
    <s v="CAD"/>
    <n v="65"/>
    <n v="8.9294958333333341"/>
    <n v="580.41722916666674"/>
  </r>
  <r>
    <n v="205"/>
    <x v="146"/>
    <x v="1"/>
    <x v="1"/>
    <s v="Saturno Inc."/>
    <x v="6"/>
    <s v="INV979CG"/>
    <s v="CAD"/>
    <n v="136"/>
    <n v="8.9294958333333341"/>
    <n v="1214.4114333333334"/>
  </r>
  <r>
    <n v="206"/>
    <x v="69"/>
    <x v="0"/>
    <x v="1"/>
    <s v="Saturno Inc."/>
    <x v="7"/>
    <s v="INV508MC"/>
    <s v="CAD"/>
    <n v="290"/>
    <n v="8.9294958333333341"/>
    <n v="2589.5537916666667"/>
  </r>
  <r>
    <n v="207"/>
    <x v="147"/>
    <x v="0"/>
    <x v="1"/>
    <s v="Saturno Inc."/>
    <x v="12"/>
    <s v="INV734RP"/>
    <s v="CAD"/>
    <n v="51"/>
    <n v="8.9294958333333341"/>
    <n v="455.40428750000001"/>
  </r>
  <r>
    <n v="208"/>
    <x v="148"/>
    <x v="1"/>
    <x v="1"/>
    <s v="Saturno Inc."/>
    <x v="6"/>
    <s v="INV973VO"/>
    <s v="CAD"/>
    <n v="116"/>
    <n v="8.9294958333333341"/>
    <n v="1035.8215166666669"/>
  </r>
  <r>
    <n v="209"/>
    <x v="149"/>
    <x v="0"/>
    <x v="0"/>
    <s v="Saturno Inc."/>
    <x v="2"/>
    <s v="INV253HP"/>
    <s v="CAD"/>
    <n v="239"/>
    <n v="4.4626208333333341"/>
    <n v="1066.5663791666668"/>
  </r>
  <r>
    <n v="210"/>
    <x v="150"/>
    <x v="0"/>
    <x v="0"/>
    <s v="Saturno Inc."/>
    <x v="7"/>
    <s v="INV752NM"/>
    <s v="CAD"/>
    <n v="217"/>
    <n v="4.4626208333333341"/>
    <n v="968.38872083333354"/>
  </r>
  <r>
    <n v="211"/>
    <x v="102"/>
    <x v="0"/>
    <x v="1"/>
    <s v="Saturno Inc."/>
    <x v="17"/>
    <s v="INV44PZ"/>
    <s v="CAD"/>
    <n v="261"/>
    <n v="8.9294958333333341"/>
    <n v="2330.5984125"/>
  </r>
  <r>
    <n v="212"/>
    <x v="149"/>
    <x v="0"/>
    <x v="1"/>
    <s v="Saturno Inc."/>
    <x v="7"/>
    <s v="INV140IR"/>
    <s v="CAD"/>
    <n v="87"/>
    <n v="8.9294958333333341"/>
    <n v="776.86613750000004"/>
  </r>
  <r>
    <n v="213"/>
    <x v="140"/>
    <x v="1"/>
    <x v="1"/>
    <s v="Saturno Inc."/>
    <x v="3"/>
    <s v="INV700OZ"/>
    <s v="CAD"/>
    <n v="266"/>
    <n v="8.9294958333333341"/>
    <n v="2375.2458916666669"/>
  </r>
  <r>
    <n v="214"/>
    <x v="29"/>
    <x v="0"/>
    <x v="0"/>
    <s v="Saturno Inc."/>
    <x v="7"/>
    <s v="INV74WN"/>
    <s v="CAD"/>
    <n v="270"/>
    <n v="4.4626208333333341"/>
    <n v="1204.9076250000003"/>
  </r>
  <r>
    <n v="215"/>
    <x v="131"/>
    <x v="0"/>
    <x v="1"/>
    <s v="Saturno Inc."/>
    <x v="15"/>
    <s v="INV302ZG"/>
    <s v="CAD"/>
    <n v="237"/>
    <n v="8.9294958333333341"/>
    <n v="2116.2905125000002"/>
  </r>
  <r>
    <n v="216"/>
    <x v="151"/>
    <x v="0"/>
    <x v="0"/>
    <s v="Saturno Inc."/>
    <x v="5"/>
    <s v="INV736KI"/>
    <s v="CAD"/>
    <n v="57"/>
    <n v="4.4626208333333341"/>
    <n v="254.36938750000004"/>
  </r>
  <r>
    <n v="217"/>
    <x v="106"/>
    <x v="0"/>
    <x v="1"/>
    <s v="Saturno Inc."/>
    <x v="2"/>
    <s v="INV94WG"/>
    <s v="CAD"/>
    <n v="194"/>
    <n v="8.9294958333333341"/>
    <n v="1732.3221916666669"/>
  </r>
  <r>
    <n v="218"/>
    <x v="45"/>
    <x v="0"/>
    <x v="0"/>
    <s v="Saturno Inc."/>
    <x v="2"/>
    <s v="INV585IX"/>
    <s v="CAD"/>
    <n v="232"/>
    <n v="4.4626208333333341"/>
    <n v="1035.3280333333335"/>
  </r>
  <r>
    <n v="219"/>
    <x v="34"/>
    <x v="0"/>
    <x v="0"/>
    <s v="Saturno Inc."/>
    <x v="15"/>
    <s v="INV841DL"/>
    <s v="CAD"/>
    <n v="47"/>
    <n v="4.4626208333333341"/>
    <n v="209.74317916666669"/>
  </r>
  <r>
    <n v="220"/>
    <x v="152"/>
    <x v="0"/>
    <x v="1"/>
    <s v="Saturno Inc."/>
    <x v="3"/>
    <s v="INV956MS"/>
    <s v="CAD"/>
    <n v="180"/>
    <n v="8.9294958333333341"/>
    <n v="1607.3092500000002"/>
  </r>
  <r>
    <n v="221"/>
    <x v="22"/>
    <x v="0"/>
    <x v="0"/>
    <s v="Saturno Inc."/>
    <x v="6"/>
    <s v="INV452ZC"/>
    <s v="CAD"/>
    <n v="252"/>
    <n v="4.4626208333333341"/>
    <n v="1124.5804500000002"/>
  </r>
  <r>
    <n v="222"/>
    <x v="39"/>
    <x v="0"/>
    <x v="1"/>
    <s v="Saturno Inc."/>
    <x v="10"/>
    <s v="INV333AU"/>
    <s v="CAD"/>
    <n v="96"/>
    <n v="8.9294958333333341"/>
    <n v="857.23160000000007"/>
  </r>
  <r>
    <n v="223"/>
    <x v="153"/>
    <x v="1"/>
    <x v="1"/>
    <s v="Saturno Inc."/>
    <x v="4"/>
    <s v="INV627RR"/>
    <s v="CAD"/>
    <n v="45"/>
    <n v="8.9294958333333341"/>
    <n v="401.82731250000006"/>
  </r>
  <r>
    <n v="224"/>
    <x v="154"/>
    <x v="0"/>
    <x v="1"/>
    <s v="Saturno Inc."/>
    <x v="6"/>
    <s v="INV800JS"/>
    <s v="CAD"/>
    <n v="92"/>
    <n v="8.9294958333333341"/>
    <n v="821.51361666666674"/>
  </r>
  <r>
    <n v="225"/>
    <x v="68"/>
    <x v="0"/>
    <x v="0"/>
    <s v="Saturno Inc."/>
    <x v="6"/>
    <s v="INV276RR"/>
    <s v="CAD"/>
    <n v="182"/>
    <n v="4.4626208333333341"/>
    <n v="812.1969916666668"/>
  </r>
  <r>
    <n v="226"/>
    <x v="155"/>
    <x v="0"/>
    <x v="1"/>
    <s v="Saturno Inc."/>
    <x v="17"/>
    <s v="INV618OE"/>
    <s v="CAD"/>
    <n v="139"/>
    <n v="8.9294958333333341"/>
    <n v="1241.1999208333334"/>
  </r>
  <r>
    <n v="227"/>
    <x v="156"/>
    <x v="0"/>
    <x v="1"/>
    <s v="Saturno Inc."/>
    <x v="0"/>
    <s v="INV731CC"/>
    <s v="CAD"/>
    <n v="146"/>
    <n v="8.9294958333333341"/>
    <n v="1303.7063916666668"/>
  </r>
  <r>
    <n v="228"/>
    <x v="157"/>
    <x v="0"/>
    <x v="1"/>
    <s v="Saturno Inc."/>
    <x v="0"/>
    <s v="INV5CA"/>
    <s v="CAD"/>
    <n v="143"/>
    <n v="8.9294958333333341"/>
    <n v="1276.9179041666669"/>
  </r>
  <r>
    <n v="229"/>
    <x v="158"/>
    <x v="0"/>
    <x v="1"/>
    <s v="Saturno Inc."/>
    <x v="5"/>
    <s v="INV551GG"/>
    <s v="CAD"/>
    <n v="247"/>
    <n v="8.9294958333333341"/>
    <n v="2205.5854708333336"/>
  </r>
  <r>
    <n v="230"/>
    <x v="159"/>
    <x v="0"/>
    <x v="0"/>
    <s v="Saturno Inc."/>
    <x v="8"/>
    <s v="INV721FD"/>
    <s v="CAD"/>
    <n v="237"/>
    <n v="4.4626208333333341"/>
    <n v="1057.6411375000002"/>
  </r>
  <r>
    <n v="231"/>
    <x v="117"/>
    <x v="0"/>
    <x v="1"/>
    <s v="Saturno Inc."/>
    <x v="17"/>
    <s v="INV463JR"/>
    <s v="CAD"/>
    <n v="62"/>
    <n v="8.9294958333333341"/>
    <n v="553.62874166666666"/>
  </r>
  <r>
    <n v="232"/>
    <x v="160"/>
    <x v="0"/>
    <x v="0"/>
    <s v="Saturno Inc."/>
    <x v="1"/>
    <s v="INV11AT"/>
    <s v="CAD"/>
    <n v="265"/>
    <n v="4.4626208333333341"/>
    <n v="1182.5945208333335"/>
  </r>
  <r>
    <n v="233"/>
    <x v="161"/>
    <x v="0"/>
    <x v="1"/>
    <s v="Saturno Inc."/>
    <x v="16"/>
    <s v="INV37YA"/>
    <s v="CAD"/>
    <n v="214"/>
    <n v="8.9294958333333341"/>
    <n v="1910.9121083333334"/>
  </r>
  <r>
    <n v="234"/>
    <x v="162"/>
    <x v="0"/>
    <x v="0"/>
    <s v="Saturno Inc."/>
    <x v="14"/>
    <s v="INV977MM"/>
    <s v="CAD"/>
    <n v="167"/>
    <n v="4.4626208333333341"/>
    <n v="745.25767916666678"/>
  </r>
  <r>
    <n v="235"/>
    <x v="114"/>
    <x v="0"/>
    <x v="1"/>
    <s v="Saturno Inc."/>
    <x v="3"/>
    <s v="INV865TJ"/>
    <s v="CAD"/>
    <n v="49"/>
    <n v="8.9294958333333341"/>
    <n v="437.5452958333334"/>
  </r>
  <r>
    <n v="236"/>
    <x v="163"/>
    <x v="0"/>
    <x v="1"/>
    <s v="Saturno Inc."/>
    <x v="17"/>
    <s v="INV518QQ"/>
    <s v="CAD"/>
    <n v="67"/>
    <n v="8.9294958333333341"/>
    <n v="598.27622083333335"/>
  </r>
  <r>
    <n v="237"/>
    <x v="57"/>
    <x v="0"/>
    <x v="0"/>
    <s v="Saturno Inc."/>
    <x v="7"/>
    <s v="INV350VU"/>
    <s v="CAD"/>
    <n v="68"/>
    <n v="4.4626208333333341"/>
    <n v="303.45821666666671"/>
  </r>
  <r>
    <n v="238"/>
    <x v="162"/>
    <x v="0"/>
    <x v="0"/>
    <s v="Saturno Inc."/>
    <x v="17"/>
    <s v="INV12ZR"/>
    <s v="CAD"/>
    <n v="264"/>
    <n v="4.4626208333333341"/>
    <n v="1178.1319000000003"/>
  </r>
  <r>
    <n v="239"/>
    <x v="91"/>
    <x v="0"/>
    <x v="1"/>
    <s v="Saturno Inc."/>
    <x v="0"/>
    <s v="INV197GH"/>
    <s v="CAD"/>
    <n v="64"/>
    <n v="8.9294958333333341"/>
    <n v="571.48773333333338"/>
  </r>
  <r>
    <n v="240"/>
    <x v="104"/>
    <x v="1"/>
    <x v="1"/>
    <s v="Saturno Inc."/>
    <x v="6"/>
    <s v="INV679TF"/>
    <s v="CAD"/>
    <n v="185"/>
    <n v="8.9294958333333341"/>
    <n v="1651.9567291666667"/>
  </r>
  <r>
    <n v="241"/>
    <x v="164"/>
    <x v="0"/>
    <x v="1"/>
    <s v="Saturno Inc."/>
    <x v="0"/>
    <s v="INV595UZ"/>
    <s v="CAD"/>
    <n v="230"/>
    <n v="8.9294958333333341"/>
    <n v="2053.7840416666668"/>
  </r>
  <r>
    <n v="242"/>
    <x v="123"/>
    <x v="0"/>
    <x v="0"/>
    <s v="Saturno Inc."/>
    <x v="0"/>
    <s v="INV242LQ"/>
    <s v="CAD"/>
    <n v="224"/>
    <n v="4.4626208333333341"/>
    <n v="999.62706666666691"/>
  </r>
  <r>
    <n v="243"/>
    <x v="165"/>
    <x v="1"/>
    <x v="0"/>
    <s v="Saturno Inc."/>
    <x v="13"/>
    <s v="INV908TT"/>
    <s v="CAD"/>
    <n v="69"/>
    <n v="4.4626208333333341"/>
    <n v="307.92083750000006"/>
  </r>
  <r>
    <n v="244"/>
    <x v="83"/>
    <x v="0"/>
    <x v="1"/>
    <s v="Saturno Inc."/>
    <x v="6"/>
    <s v="INV469NI"/>
    <s v="CAD"/>
    <n v="296"/>
    <n v="8.9294958333333341"/>
    <n v="2643.1307666666671"/>
  </r>
  <r>
    <n v="245"/>
    <x v="19"/>
    <x v="0"/>
    <x v="1"/>
    <s v="Saturno Inc."/>
    <x v="6"/>
    <s v="INV936BU"/>
    <s v="CAD"/>
    <n v="267"/>
    <n v="8.9294958333333341"/>
    <n v="2384.1753875000004"/>
  </r>
  <r>
    <n v="246"/>
    <x v="100"/>
    <x v="0"/>
    <x v="1"/>
    <s v="Saturno Inc."/>
    <x v="9"/>
    <s v="INV46HO"/>
    <s v="CAD"/>
    <n v="116"/>
    <n v="8.9294958333333341"/>
    <n v="1035.8215166666669"/>
  </r>
  <r>
    <n v="247"/>
    <x v="125"/>
    <x v="0"/>
    <x v="0"/>
    <s v="Saturno Inc."/>
    <x v="8"/>
    <s v="INV847DS"/>
    <s v="CAD"/>
    <n v="237"/>
    <n v="4.4626208333333341"/>
    <n v="1057.6411375000002"/>
  </r>
  <r>
    <n v="248"/>
    <x v="120"/>
    <x v="0"/>
    <x v="1"/>
    <s v="Saturno Inc."/>
    <x v="7"/>
    <s v="INV580AL"/>
    <s v="CAD"/>
    <n v="243"/>
    <n v="8.9294958333333341"/>
    <n v="2169.8674875000002"/>
  </r>
  <r>
    <n v="249"/>
    <x v="166"/>
    <x v="0"/>
    <x v="1"/>
    <s v="Saturno Inc."/>
    <x v="9"/>
    <s v="INV431DC"/>
    <s v="CAD"/>
    <n v="217"/>
    <n v="8.9294958333333341"/>
    <n v="1937.7005958333334"/>
  </r>
  <r>
    <n v="250"/>
    <x v="167"/>
    <x v="0"/>
    <x v="0"/>
    <s v="Saturno Inc."/>
    <x v="6"/>
    <s v="INV886QB"/>
    <s v="CAD"/>
    <n v="202"/>
    <n v="4.4626208333333341"/>
    <n v="901.44940833333351"/>
  </r>
  <r>
    <n v="251"/>
    <x v="168"/>
    <x v="0"/>
    <x v="1"/>
    <s v="Saturno Inc."/>
    <x v="5"/>
    <s v="INV144SJ"/>
    <s v="CAD"/>
    <n v="174"/>
    <n v="8.9294958333333341"/>
    <n v="1553.7322750000001"/>
  </r>
  <r>
    <n v="252"/>
    <x v="11"/>
    <x v="0"/>
    <x v="1"/>
    <s v="Saturno Inc."/>
    <x v="6"/>
    <s v="INV446OH"/>
    <s v="CAD"/>
    <n v="176"/>
    <n v="8.9294958333333341"/>
    <n v="1571.5912666666668"/>
  </r>
  <r>
    <n v="253"/>
    <x v="169"/>
    <x v="0"/>
    <x v="1"/>
    <s v="Saturno Inc."/>
    <x v="1"/>
    <s v="INV392SL"/>
    <s v="CAD"/>
    <n v="122"/>
    <n v="8.9294958333333341"/>
    <n v="1089.3984916666668"/>
  </r>
  <r>
    <n v="254"/>
    <x v="63"/>
    <x v="0"/>
    <x v="0"/>
    <s v="Saturno Inc."/>
    <x v="9"/>
    <s v="INV953FG"/>
    <s v="CAD"/>
    <n v="117"/>
    <n v="4.4626208333333341"/>
    <n v="522.12663750000013"/>
  </r>
  <r>
    <n v="255"/>
    <x v="45"/>
    <x v="0"/>
    <x v="0"/>
    <s v="Saturno Inc."/>
    <x v="2"/>
    <s v="INV15AE"/>
    <s v="CAD"/>
    <n v="276"/>
    <n v="4.4626208333333341"/>
    <n v="1231.6833500000002"/>
  </r>
  <r>
    <n v="256"/>
    <x v="34"/>
    <x v="0"/>
    <x v="0"/>
    <s v="Saturno Inc."/>
    <x v="4"/>
    <s v="INV256VD"/>
    <s v="CAD"/>
    <n v="163"/>
    <n v="4.4626208333333341"/>
    <n v="727.4071958333335"/>
  </r>
  <r>
    <n v="257"/>
    <x v="170"/>
    <x v="0"/>
    <x v="1"/>
    <s v="Saturno Inc."/>
    <x v="3"/>
    <s v="INV708KH"/>
    <s v="CAD"/>
    <n v="71"/>
    <n v="8.9294958333333341"/>
    <n v="633.99420416666669"/>
  </r>
  <r>
    <n v="258"/>
    <x v="171"/>
    <x v="0"/>
    <x v="0"/>
    <s v="Saturno Inc."/>
    <x v="10"/>
    <s v="INV624FY"/>
    <s v="CAD"/>
    <n v="153"/>
    <n v="4.4626208333333341"/>
    <n v="682.78098750000015"/>
  </r>
  <r>
    <n v="259"/>
    <x v="172"/>
    <x v="0"/>
    <x v="1"/>
    <s v="Saturno Inc."/>
    <x v="5"/>
    <s v="INV747VN"/>
    <s v="CAD"/>
    <n v="60"/>
    <n v="8.9294958333333341"/>
    <n v="535.76975000000004"/>
  </r>
  <r>
    <n v="260"/>
    <x v="173"/>
    <x v="1"/>
    <x v="1"/>
    <s v="Saturno Inc."/>
    <x v="6"/>
    <s v="INV381ZC"/>
    <s v="CAD"/>
    <n v="128"/>
    <n v="8.9294958333333341"/>
    <n v="1142.9754666666668"/>
  </r>
  <r>
    <n v="261"/>
    <x v="174"/>
    <x v="1"/>
    <x v="0"/>
    <s v="Saturno Inc."/>
    <x v="8"/>
    <s v="INV74AG"/>
    <s v="CAD"/>
    <n v="48"/>
    <n v="4.4626208333333341"/>
    <n v="214.20580000000004"/>
  </r>
  <r>
    <n v="262"/>
    <x v="175"/>
    <x v="0"/>
    <x v="1"/>
    <s v="Saturno Inc."/>
    <x v="8"/>
    <s v="INV966XZ"/>
    <s v="CAD"/>
    <n v="92"/>
    <n v="8.9294958333333341"/>
    <n v="821.51361666666674"/>
  </r>
  <r>
    <n v="263"/>
    <x v="176"/>
    <x v="0"/>
    <x v="0"/>
    <s v="Saturno Inc."/>
    <x v="2"/>
    <s v="INV901PM"/>
    <s v="CAD"/>
    <n v="172"/>
    <n v="4.4626208333333341"/>
    <n v="767.57078333333345"/>
  </r>
  <r>
    <n v="264"/>
    <x v="100"/>
    <x v="0"/>
    <x v="1"/>
    <s v="Saturno Inc."/>
    <x v="8"/>
    <s v="INV949AG"/>
    <s v="CAD"/>
    <n v="258"/>
    <n v="8.9294958333333341"/>
    <n v="2303.809925"/>
  </r>
  <r>
    <n v="265"/>
    <x v="44"/>
    <x v="0"/>
    <x v="1"/>
    <s v="Saturno Inc."/>
    <x v="4"/>
    <s v="INV831WQ"/>
    <s v="CAD"/>
    <n v="281"/>
    <n v="8.9294958333333341"/>
    <n v="2509.1883291666668"/>
  </r>
  <r>
    <n v="266"/>
    <x v="131"/>
    <x v="0"/>
    <x v="0"/>
    <s v="Saturno Inc."/>
    <x v="5"/>
    <s v="INV490KU"/>
    <s v="CAD"/>
    <n v="239"/>
    <n v="4.4626208333333341"/>
    <n v="1066.5663791666668"/>
  </r>
  <r>
    <n v="267"/>
    <x v="30"/>
    <x v="0"/>
    <x v="0"/>
    <s v="Saturno Inc."/>
    <x v="13"/>
    <s v="INV228DT"/>
    <s v="CAD"/>
    <n v="156"/>
    <n v="4.4626208333333341"/>
    <n v="696.16885000000013"/>
  </r>
  <r>
    <n v="268"/>
    <x v="51"/>
    <x v="0"/>
    <x v="1"/>
    <s v="Saturno Inc."/>
    <x v="10"/>
    <s v="INV351BJ"/>
    <s v="CAD"/>
    <n v="130"/>
    <n v="8.9294958333333341"/>
    <n v="1160.8344583333335"/>
  </r>
  <r>
    <n v="269"/>
    <x v="135"/>
    <x v="0"/>
    <x v="1"/>
    <s v="Saturno Inc."/>
    <x v="6"/>
    <s v="INV276SN"/>
    <s v="CAD"/>
    <n v="60"/>
    <n v="8.9294958333333341"/>
    <n v="535.76975000000004"/>
  </r>
  <r>
    <n v="270"/>
    <x v="177"/>
    <x v="0"/>
    <x v="0"/>
    <s v="Saturno Inc."/>
    <x v="18"/>
    <s v="INV286NV"/>
    <s v="CAD"/>
    <n v="114"/>
    <n v="4.4626208333333341"/>
    <n v="508.73877500000009"/>
  </r>
  <r>
    <n v="271"/>
    <x v="178"/>
    <x v="0"/>
    <x v="0"/>
    <s v="Saturno Inc."/>
    <x v="9"/>
    <s v="INV841TY"/>
    <s v="CAD"/>
    <n v="265"/>
    <n v="4.4626208333333341"/>
    <n v="1182.5945208333335"/>
  </r>
  <r>
    <n v="272"/>
    <x v="21"/>
    <x v="0"/>
    <x v="0"/>
    <s v="Saturno Inc."/>
    <x v="7"/>
    <s v="INV309GY"/>
    <s v="CAD"/>
    <n v="82"/>
    <n v="4.4626208333333341"/>
    <n v="365.9349083333334"/>
  </r>
  <r>
    <n v="273"/>
    <x v="179"/>
    <x v="1"/>
    <x v="1"/>
    <s v="Saturno Inc."/>
    <x v="9"/>
    <s v="INV806BA"/>
    <s v="CAD"/>
    <n v="277"/>
    <n v="8.9294958333333341"/>
    <n v="2473.4703458333333"/>
  </r>
  <r>
    <n v="274"/>
    <x v="64"/>
    <x v="0"/>
    <x v="0"/>
    <s v="Saturno Inc."/>
    <x v="3"/>
    <s v="INV376ER"/>
    <s v="CAD"/>
    <n v="53"/>
    <n v="4.4626208333333341"/>
    <n v="236.51890416666672"/>
  </r>
  <r>
    <n v="275"/>
    <x v="180"/>
    <x v="0"/>
    <x v="1"/>
    <s v="Saturno Inc."/>
    <x v="0"/>
    <s v="INV829MJ"/>
    <s v="CAD"/>
    <n v="101"/>
    <n v="8.9294958333333341"/>
    <n v="901.87907916666677"/>
  </r>
  <r>
    <n v="276"/>
    <x v="24"/>
    <x v="0"/>
    <x v="0"/>
    <s v="Saturno Inc."/>
    <x v="1"/>
    <s v="INV449XQ"/>
    <s v="CAD"/>
    <n v="98"/>
    <n v="4.4626208333333341"/>
    <n v="437.33684166666677"/>
  </r>
  <r>
    <n v="277"/>
    <x v="17"/>
    <x v="0"/>
    <x v="1"/>
    <s v="Saturno Inc."/>
    <x v="6"/>
    <s v="INV339FY"/>
    <s v="CAD"/>
    <n v="130"/>
    <n v="8.9294958333333341"/>
    <n v="1160.8344583333335"/>
  </r>
  <r>
    <n v="278"/>
    <x v="82"/>
    <x v="0"/>
    <x v="1"/>
    <s v="Saturno Inc."/>
    <x v="6"/>
    <s v="INV620QV"/>
    <s v="CAD"/>
    <n v="69"/>
    <n v="8.9294958333333341"/>
    <n v="616.13521250000008"/>
  </r>
  <r>
    <n v="279"/>
    <x v="181"/>
    <x v="0"/>
    <x v="0"/>
    <s v="Saturno Inc."/>
    <x v="1"/>
    <s v="INV73OP"/>
    <s v="CAD"/>
    <n v="109"/>
    <n v="4.4626208333333341"/>
    <n v="486.42567083333341"/>
  </r>
  <r>
    <n v="280"/>
    <x v="31"/>
    <x v="0"/>
    <x v="0"/>
    <s v="Saturno Inc."/>
    <x v="10"/>
    <s v="INV296XA"/>
    <s v="CAD"/>
    <n v="260"/>
    <n v="4.4626208333333341"/>
    <n v="1160.2814166666669"/>
  </r>
  <r>
    <n v="281"/>
    <x v="19"/>
    <x v="0"/>
    <x v="0"/>
    <s v="Saturno Inc."/>
    <x v="6"/>
    <s v="INV412CH"/>
    <s v="CAD"/>
    <n v="255"/>
    <n v="4.4626208333333341"/>
    <n v="1137.9683125000001"/>
  </r>
  <r>
    <n v="282"/>
    <x v="182"/>
    <x v="0"/>
    <x v="0"/>
    <s v="Saturno Inc."/>
    <x v="8"/>
    <s v="INV625ES"/>
    <s v="CAD"/>
    <n v="115"/>
    <n v="4.4626208333333341"/>
    <n v="513.20139583333344"/>
  </r>
  <r>
    <n v="283"/>
    <x v="96"/>
    <x v="0"/>
    <x v="1"/>
    <s v="Saturno Inc."/>
    <x v="5"/>
    <s v="INV694AZ"/>
    <s v="CAD"/>
    <n v="211"/>
    <n v="8.9294958333333341"/>
    <n v="1884.1236208333335"/>
  </r>
  <r>
    <n v="284"/>
    <x v="128"/>
    <x v="0"/>
    <x v="1"/>
    <s v="Saturno Inc."/>
    <x v="13"/>
    <s v="INV169YK"/>
    <s v="CAD"/>
    <n v="164"/>
    <n v="8.9294958333333341"/>
    <n v="1464.4373166666669"/>
  </r>
  <r>
    <n v="285"/>
    <x v="28"/>
    <x v="0"/>
    <x v="1"/>
    <s v="Saturno Inc."/>
    <x v="6"/>
    <s v="INV672RN"/>
    <s v="CAD"/>
    <n v="103"/>
    <n v="8.9294958333333341"/>
    <n v="919.73807083333338"/>
  </r>
  <r>
    <n v="286"/>
    <x v="151"/>
    <x v="0"/>
    <x v="1"/>
    <s v="Saturno Inc."/>
    <x v="0"/>
    <s v="INV272CE"/>
    <s v="CAD"/>
    <n v="259"/>
    <n v="8.9294958333333341"/>
    <n v="2312.7394208333335"/>
  </r>
  <r>
    <n v="287"/>
    <x v="84"/>
    <x v="0"/>
    <x v="1"/>
    <s v="Saturno Inc."/>
    <x v="14"/>
    <s v="INV421MH"/>
    <s v="CAD"/>
    <n v="131"/>
    <n v="8.9294958333333341"/>
    <n v="1169.7639541666667"/>
  </r>
  <r>
    <n v="288"/>
    <x v="84"/>
    <x v="0"/>
    <x v="1"/>
    <s v="Saturno Inc."/>
    <x v="5"/>
    <s v="INV807BY"/>
    <s v="CAD"/>
    <n v="151"/>
    <n v="8.9294958333333341"/>
    <n v="1348.3538708333335"/>
  </r>
  <r>
    <n v="289"/>
    <x v="183"/>
    <x v="0"/>
    <x v="1"/>
    <s v="Saturno Inc."/>
    <x v="16"/>
    <s v="INV353QI"/>
    <s v="CAD"/>
    <n v="257"/>
    <n v="8.9294958333333341"/>
    <n v="2294.880429166667"/>
  </r>
  <r>
    <n v="290"/>
    <x v="158"/>
    <x v="0"/>
    <x v="0"/>
    <s v="Saturno Inc."/>
    <x v="9"/>
    <s v="INV584SI"/>
    <s v="CAD"/>
    <n v="217"/>
    <n v="4.4626208333333341"/>
    <n v="968.38872083333354"/>
  </r>
  <r>
    <n v="291"/>
    <x v="28"/>
    <x v="0"/>
    <x v="1"/>
    <s v="Saturno Inc."/>
    <x v="0"/>
    <s v="INV77XO"/>
    <s v="CAD"/>
    <n v="65"/>
    <n v="8.9294958333333341"/>
    <n v="580.41722916666674"/>
  </r>
  <r>
    <n v="292"/>
    <x v="78"/>
    <x v="0"/>
    <x v="0"/>
    <s v="Saturno Inc."/>
    <x v="6"/>
    <s v="INV429NE"/>
    <s v="CAD"/>
    <n v="73"/>
    <n v="4.4626208333333341"/>
    <n v="325.77132083333339"/>
  </r>
  <r>
    <n v="293"/>
    <x v="175"/>
    <x v="0"/>
    <x v="1"/>
    <s v="Saturno Inc."/>
    <x v="6"/>
    <s v="INV432AF"/>
    <s v="CAD"/>
    <n v="209"/>
    <n v="8.9294958333333341"/>
    <n v="1866.2646291666667"/>
  </r>
  <r>
    <n v="294"/>
    <x v="184"/>
    <x v="1"/>
    <x v="1"/>
    <s v="Saturno Inc."/>
    <x v="10"/>
    <s v="INV212GM"/>
    <s v="CAD"/>
    <n v="247"/>
    <n v="8.9294958333333341"/>
    <n v="2205.5854708333336"/>
  </r>
  <r>
    <n v="295"/>
    <x v="128"/>
    <x v="0"/>
    <x v="0"/>
    <s v="Saturno Inc."/>
    <x v="13"/>
    <s v="INV179ND"/>
    <s v="CAD"/>
    <n v="86"/>
    <n v="4.4626208333333341"/>
    <n v="383.78539166666673"/>
  </r>
  <r>
    <n v="296"/>
    <x v="179"/>
    <x v="1"/>
    <x v="0"/>
    <s v="Saturno Inc."/>
    <x v="5"/>
    <s v="INV913HF"/>
    <s v="CAD"/>
    <n v="162"/>
    <n v="4.4626208333333341"/>
    <n v="722.9445750000001"/>
  </r>
  <r>
    <n v="297"/>
    <x v="185"/>
    <x v="0"/>
    <x v="1"/>
    <s v="Saturno Inc."/>
    <x v="6"/>
    <s v="INV170NT"/>
    <s v="CAD"/>
    <n v="186"/>
    <n v="8.9294958333333341"/>
    <n v="1660.8862250000002"/>
  </r>
  <r>
    <n v="298"/>
    <x v="35"/>
    <x v="0"/>
    <x v="1"/>
    <s v="Saturno Inc."/>
    <x v="10"/>
    <s v="INV613HA"/>
    <s v="CAD"/>
    <n v="48"/>
    <n v="8.9294958333333341"/>
    <n v="428.61580000000004"/>
  </r>
  <r>
    <n v="299"/>
    <x v="90"/>
    <x v="0"/>
    <x v="0"/>
    <s v="Saturno Inc."/>
    <x v="1"/>
    <s v="INV960WK"/>
    <s v="CAD"/>
    <n v="71"/>
    <n v="4.4626208333333341"/>
    <n v="316.8460791666667"/>
  </r>
  <r>
    <n v="300"/>
    <x v="186"/>
    <x v="0"/>
    <x v="1"/>
    <s v="Saturno Inc."/>
    <x v="6"/>
    <s v="INV209BF"/>
    <s v="CAD"/>
    <n v="280"/>
    <n v="8.9294958333333341"/>
    <n v="2500.2588333333333"/>
  </r>
  <r>
    <n v="301"/>
    <x v="187"/>
    <x v="0"/>
    <x v="0"/>
    <s v="Saturno Inc."/>
    <x v="13"/>
    <s v="INV193LZ"/>
    <s v="CAD"/>
    <n v="162"/>
    <n v="4.4626208333333341"/>
    <n v="722.9445750000001"/>
  </r>
  <r>
    <n v="302"/>
    <x v="105"/>
    <x v="0"/>
    <x v="0"/>
    <s v="Saturno Inc."/>
    <x v="2"/>
    <s v="INV101BI"/>
    <s v="CAD"/>
    <n v="164"/>
    <n v="4.4626208333333341"/>
    <n v="731.86981666666679"/>
  </r>
  <r>
    <n v="303"/>
    <x v="134"/>
    <x v="0"/>
    <x v="1"/>
    <s v="Saturno Inc."/>
    <x v="9"/>
    <s v="INV30BW"/>
    <s v="CAD"/>
    <n v="275"/>
    <n v="8.9294958333333341"/>
    <n v="2455.6113541666668"/>
  </r>
  <r>
    <n v="304"/>
    <x v="100"/>
    <x v="0"/>
    <x v="1"/>
    <s v="Saturno Inc."/>
    <x v="8"/>
    <s v="INV640ZQ"/>
    <s v="CAD"/>
    <n v="297"/>
    <n v="8.9294958333333341"/>
    <n v="2652.0602625000001"/>
  </r>
  <r>
    <n v="305"/>
    <x v="154"/>
    <x v="0"/>
    <x v="1"/>
    <s v="Saturno Inc."/>
    <x v="6"/>
    <s v="INV402JB"/>
    <s v="CAD"/>
    <n v="192"/>
    <n v="8.9294958333333341"/>
    <n v="1714.4632000000001"/>
  </r>
  <r>
    <n v="306"/>
    <x v="188"/>
    <x v="0"/>
    <x v="0"/>
    <s v="Saturno Inc."/>
    <x v="6"/>
    <s v="INV122HS"/>
    <s v="CAD"/>
    <n v="232"/>
    <n v="4.4626208333333341"/>
    <n v="1035.3280333333335"/>
  </r>
  <r>
    <n v="307"/>
    <x v="189"/>
    <x v="0"/>
    <x v="1"/>
    <s v="Saturno Inc."/>
    <x v="5"/>
    <s v="INV275XY"/>
    <s v="CAD"/>
    <n v="60"/>
    <n v="8.9294958333333341"/>
    <n v="535.76975000000004"/>
  </r>
  <r>
    <n v="308"/>
    <x v="63"/>
    <x v="0"/>
    <x v="1"/>
    <s v="Saturno Inc."/>
    <x v="17"/>
    <s v="INV590IK"/>
    <s v="CAD"/>
    <n v="253"/>
    <n v="8.9294958333333341"/>
    <n v="2259.1624458333335"/>
  </r>
  <r>
    <n v="309"/>
    <x v="66"/>
    <x v="0"/>
    <x v="0"/>
    <s v="Saturno Inc."/>
    <x v="6"/>
    <s v="INV861SC"/>
    <s v="CAD"/>
    <n v="93"/>
    <n v="4.4626208333333341"/>
    <n v="415.0237375000001"/>
  </r>
  <r>
    <n v="310"/>
    <x v="190"/>
    <x v="0"/>
    <x v="1"/>
    <s v="Saturno Inc."/>
    <x v="8"/>
    <s v="INV490GP"/>
    <s v="CAD"/>
    <n v="187"/>
    <n v="8.9294958333333341"/>
    <n v="1669.8157208333334"/>
  </r>
  <r>
    <n v="311"/>
    <x v="178"/>
    <x v="0"/>
    <x v="1"/>
    <s v="Saturno Inc."/>
    <x v="5"/>
    <s v="INV441KB"/>
    <s v="CAD"/>
    <n v="267"/>
    <n v="8.9294958333333341"/>
    <n v="2384.1753875000004"/>
  </r>
  <r>
    <n v="312"/>
    <x v="34"/>
    <x v="0"/>
    <x v="1"/>
    <s v="Saturno Inc."/>
    <x v="2"/>
    <s v="INV725NV"/>
    <s v="CAD"/>
    <n v="243"/>
    <n v="8.9294958333333341"/>
    <n v="2169.8674875000002"/>
  </r>
  <r>
    <n v="313"/>
    <x v="146"/>
    <x v="1"/>
    <x v="1"/>
    <s v="Saturno Inc."/>
    <x v="15"/>
    <s v="INV724ZX"/>
    <s v="CAD"/>
    <n v="222"/>
    <n v="8.9294958333333341"/>
    <n v="1982.3480750000001"/>
  </r>
  <r>
    <n v="314"/>
    <x v="191"/>
    <x v="0"/>
    <x v="1"/>
    <s v="Saturno Inc."/>
    <x v="4"/>
    <s v="INV988HI"/>
    <s v="CAD"/>
    <n v="156"/>
    <n v="8.9294958333333341"/>
    <n v="1393.00135"/>
  </r>
  <r>
    <n v="315"/>
    <x v="17"/>
    <x v="0"/>
    <x v="1"/>
    <s v="Saturno Inc."/>
    <x v="6"/>
    <s v="INV857ZB"/>
    <s v="CAD"/>
    <n v="109"/>
    <n v="8.9294958333333341"/>
    <n v="973.31504583333344"/>
  </r>
  <r>
    <n v="316"/>
    <x v="158"/>
    <x v="0"/>
    <x v="1"/>
    <s v="Saturno Inc."/>
    <x v="13"/>
    <s v="INV605NX"/>
    <s v="CAD"/>
    <n v="117"/>
    <n v="8.9294958333333341"/>
    <n v="1044.7510125000001"/>
  </r>
  <r>
    <n v="317"/>
    <x v="74"/>
    <x v="0"/>
    <x v="1"/>
    <s v="Saturno Inc."/>
    <x v="6"/>
    <s v="INV806TV"/>
    <s v="CAD"/>
    <n v="54"/>
    <n v="8.9294958333333341"/>
    <n v="482.19277500000004"/>
  </r>
  <r>
    <n v="318"/>
    <x v="192"/>
    <x v="0"/>
    <x v="1"/>
    <s v="Saturno Inc."/>
    <x v="2"/>
    <s v="INV626JY"/>
    <s v="CAD"/>
    <n v="171"/>
    <n v="8.9294958333333341"/>
    <n v="1526.9437875000001"/>
  </r>
  <r>
    <n v="319"/>
    <x v="137"/>
    <x v="0"/>
    <x v="0"/>
    <s v="Saturno Inc."/>
    <x v="6"/>
    <s v="INV59AI"/>
    <s v="CAD"/>
    <n v="269"/>
    <n v="4.4626208333333341"/>
    <n v="1200.4450041666669"/>
  </r>
  <r>
    <n v="320"/>
    <x v="193"/>
    <x v="0"/>
    <x v="1"/>
    <s v="Saturno Inc."/>
    <x v="2"/>
    <s v="INV601PB"/>
    <s v="CAD"/>
    <n v="156"/>
    <n v="8.9294958333333341"/>
    <n v="1393.00135"/>
  </r>
  <r>
    <n v="321"/>
    <x v="163"/>
    <x v="0"/>
    <x v="0"/>
    <s v="Saturno Inc."/>
    <x v="7"/>
    <s v="INV511FG"/>
    <s v="CAD"/>
    <n v="222"/>
    <n v="4.4626208333333341"/>
    <n v="990.70182500000021"/>
  </r>
  <r>
    <n v="322"/>
    <x v="80"/>
    <x v="0"/>
    <x v="1"/>
    <s v="Saturno Inc."/>
    <x v="6"/>
    <s v="INV13RU"/>
    <s v="CAD"/>
    <n v="156"/>
    <n v="8.9294958333333341"/>
    <n v="1393.00135"/>
  </r>
  <r>
    <n v="323"/>
    <x v="162"/>
    <x v="0"/>
    <x v="1"/>
    <s v="Saturno Inc."/>
    <x v="7"/>
    <s v="INV969BU"/>
    <s v="CAD"/>
    <n v="218"/>
    <n v="8.9294958333333341"/>
    <n v="1946.6300916666669"/>
  </r>
  <r>
    <n v="324"/>
    <x v="43"/>
    <x v="0"/>
    <x v="1"/>
    <s v="Saturno Inc."/>
    <x v="3"/>
    <s v="INV522TV"/>
    <s v="CAD"/>
    <n v="227"/>
    <n v="8.9294958333333341"/>
    <n v="2026.9955541666668"/>
  </r>
  <r>
    <n v="325"/>
    <x v="70"/>
    <x v="0"/>
    <x v="1"/>
    <s v="Saturno Inc."/>
    <x v="7"/>
    <s v="INV603QX"/>
    <s v="CAD"/>
    <n v="221"/>
    <n v="8.9294958333333341"/>
    <n v="1973.4185791666669"/>
  </r>
  <r>
    <n v="326"/>
    <x v="194"/>
    <x v="0"/>
    <x v="0"/>
    <s v="Saturno Inc."/>
    <x v="16"/>
    <s v="INV848RO"/>
    <s v="CAD"/>
    <n v="128"/>
    <n v="4.4626208333333341"/>
    <n v="571.21546666666677"/>
  </r>
  <r>
    <n v="327"/>
    <x v="195"/>
    <x v="0"/>
    <x v="0"/>
    <s v="Saturno Inc."/>
    <x v="5"/>
    <s v="INV401MN"/>
    <s v="CAD"/>
    <n v="117"/>
    <n v="4.4626208333333341"/>
    <n v="522.12663750000013"/>
  </r>
  <r>
    <n v="328"/>
    <x v="161"/>
    <x v="0"/>
    <x v="1"/>
    <s v="Saturno Inc."/>
    <x v="2"/>
    <s v="INV782WE"/>
    <s v="CAD"/>
    <n v="41"/>
    <n v="8.9294958333333341"/>
    <n v="366.10932916666673"/>
  </r>
  <r>
    <n v="329"/>
    <x v="37"/>
    <x v="0"/>
    <x v="0"/>
    <s v="Saturno Inc."/>
    <x v="10"/>
    <s v="INV782DL"/>
    <s v="CAD"/>
    <n v="101"/>
    <n v="4.4626208333333341"/>
    <n v="450.72470416666675"/>
  </r>
  <r>
    <n v="330"/>
    <x v="47"/>
    <x v="0"/>
    <x v="1"/>
    <s v="Saturno Inc."/>
    <x v="6"/>
    <s v="INV355UX"/>
    <s v="CAD"/>
    <n v="108"/>
    <n v="8.9294958333333341"/>
    <n v="964.38555000000008"/>
  </r>
  <r>
    <n v="331"/>
    <x v="88"/>
    <x v="0"/>
    <x v="1"/>
    <s v="Saturno Inc."/>
    <x v="16"/>
    <s v="INV165EW"/>
    <s v="CAD"/>
    <n v="51"/>
    <n v="8.9294958333333341"/>
    <n v="455.40428750000001"/>
  </r>
  <r>
    <n v="332"/>
    <x v="196"/>
    <x v="1"/>
    <x v="1"/>
    <s v="Saturno Inc."/>
    <x v="5"/>
    <s v="INV297TD"/>
    <s v="CAD"/>
    <n v="226"/>
    <n v="8.9294958333333341"/>
    <n v="2018.0660583333336"/>
  </r>
  <r>
    <n v="333"/>
    <x v="103"/>
    <x v="0"/>
    <x v="0"/>
    <s v="Saturno Inc."/>
    <x v="6"/>
    <s v="INV79UR"/>
    <s v="CAD"/>
    <n v="295"/>
    <n v="4.4626208333333341"/>
    <n v="1316.4731458333335"/>
  </r>
  <r>
    <n v="334"/>
    <x v="197"/>
    <x v="0"/>
    <x v="0"/>
    <s v="Saturno Inc."/>
    <x v="10"/>
    <s v="INV351JP"/>
    <s v="CAD"/>
    <n v="232"/>
    <n v="4.4626208333333341"/>
    <n v="1035.3280333333335"/>
  </r>
  <r>
    <n v="335"/>
    <x v="183"/>
    <x v="0"/>
    <x v="1"/>
    <s v="Saturno Inc."/>
    <x v="7"/>
    <s v="INV559GR"/>
    <s v="CAD"/>
    <n v="222"/>
    <n v="8.9294958333333341"/>
    <n v="1982.3480750000001"/>
  </r>
  <r>
    <n v="336"/>
    <x v="166"/>
    <x v="0"/>
    <x v="0"/>
    <s v="Saturno Inc."/>
    <x v="2"/>
    <s v="INV296UV"/>
    <s v="CAD"/>
    <n v="270"/>
    <n v="4.4626208333333341"/>
    <n v="1204.9076250000003"/>
  </r>
  <r>
    <n v="337"/>
    <x v="16"/>
    <x v="0"/>
    <x v="1"/>
    <s v="Saturno Inc."/>
    <x v="6"/>
    <s v="INV468PM"/>
    <s v="CAD"/>
    <n v="47"/>
    <n v="8.9294958333333341"/>
    <n v="419.68630416666667"/>
  </r>
  <r>
    <n v="338"/>
    <x v="198"/>
    <x v="0"/>
    <x v="1"/>
    <s v="Saturno Inc."/>
    <x v="2"/>
    <s v="INV519NA"/>
    <s v="CAD"/>
    <n v="271"/>
    <n v="8.9294958333333341"/>
    <n v="2419.8933708333334"/>
  </r>
  <r>
    <n v="339"/>
    <x v="199"/>
    <x v="0"/>
    <x v="1"/>
    <s v="Saturno Inc."/>
    <x v="6"/>
    <s v="INV420TW"/>
    <s v="CAD"/>
    <n v="228"/>
    <n v="8.9294958333333341"/>
    <n v="2035.9250500000003"/>
  </r>
  <r>
    <n v="340"/>
    <x v="200"/>
    <x v="0"/>
    <x v="1"/>
    <s v="Saturno Inc."/>
    <x v="13"/>
    <s v="INV949DR"/>
    <s v="CAD"/>
    <n v="284"/>
    <n v="8.9294958333333341"/>
    <n v="2535.9768166666668"/>
  </r>
  <r>
    <n v="341"/>
    <x v="201"/>
    <x v="0"/>
    <x v="0"/>
    <s v="Saturno Inc."/>
    <x v="6"/>
    <s v="INV769LN"/>
    <s v="CAD"/>
    <n v="234"/>
    <n v="4.4626208333333341"/>
    <n v="1044.2532750000003"/>
  </r>
  <r>
    <n v="342"/>
    <x v="202"/>
    <x v="1"/>
    <x v="1"/>
    <s v="Saturno Inc."/>
    <x v="17"/>
    <s v="INV438VR"/>
    <s v="CAD"/>
    <n v="252"/>
    <n v="8.9294958333333341"/>
    <n v="2250.2329500000001"/>
  </r>
  <r>
    <n v="343"/>
    <x v="177"/>
    <x v="0"/>
    <x v="1"/>
    <s v="Saturno Inc."/>
    <x v="6"/>
    <s v="INV123WU"/>
    <s v="CAD"/>
    <n v="63"/>
    <n v="8.9294958333333341"/>
    <n v="562.55823750000002"/>
  </r>
  <r>
    <n v="344"/>
    <x v="55"/>
    <x v="0"/>
    <x v="1"/>
    <s v="Saturno Inc."/>
    <x v="13"/>
    <s v="INV558DH"/>
    <s v="CAD"/>
    <n v="294"/>
    <n v="8.9294958333333341"/>
    <n v="2625.2717750000002"/>
  </r>
  <r>
    <n v="345"/>
    <x v="203"/>
    <x v="0"/>
    <x v="1"/>
    <s v="Saturno Inc."/>
    <x v="2"/>
    <s v="INV677KH"/>
    <s v="CAD"/>
    <n v="64"/>
    <n v="8.9294958333333341"/>
    <n v="571.48773333333338"/>
  </r>
  <r>
    <n v="346"/>
    <x v="72"/>
    <x v="1"/>
    <x v="1"/>
    <s v="Saturno Inc."/>
    <x v="6"/>
    <s v="INV264SY"/>
    <s v="CAD"/>
    <n v="152"/>
    <n v="8.9294958333333341"/>
    <n v="1357.2833666666668"/>
  </r>
  <r>
    <n v="347"/>
    <x v="204"/>
    <x v="0"/>
    <x v="0"/>
    <s v="Saturno Inc."/>
    <x v="5"/>
    <s v="INV355YL"/>
    <s v="CAD"/>
    <n v="205"/>
    <n v="4.4626208333333341"/>
    <n v="914.83727083333349"/>
  </r>
  <r>
    <n v="348"/>
    <x v="147"/>
    <x v="0"/>
    <x v="0"/>
    <s v="Saturno Inc."/>
    <x v="4"/>
    <s v="INV210BF"/>
    <s v="CAD"/>
    <n v="183"/>
    <n v="4.4626208333333341"/>
    <n v="816.65961250000009"/>
  </r>
  <r>
    <n v="349"/>
    <x v="205"/>
    <x v="0"/>
    <x v="1"/>
    <s v="Saturno Inc."/>
    <x v="7"/>
    <s v="INV42VU"/>
    <s v="CAD"/>
    <n v="209"/>
    <n v="8.9294958333333341"/>
    <n v="1866.2646291666667"/>
  </r>
  <r>
    <n v="350"/>
    <x v="34"/>
    <x v="0"/>
    <x v="1"/>
    <s v="Saturno Inc."/>
    <x v="10"/>
    <s v="INV607QN"/>
    <s v="CAD"/>
    <n v="67"/>
    <n v="8.9294958333333341"/>
    <n v="598.27622083333335"/>
  </r>
  <r>
    <n v="351"/>
    <x v="206"/>
    <x v="1"/>
    <x v="0"/>
    <s v="Saturno Inc."/>
    <x v="17"/>
    <s v="INV865EE"/>
    <s v="CAD"/>
    <n v="213"/>
    <n v="4.4626208333333341"/>
    <n v="950.53823750000015"/>
  </r>
  <r>
    <n v="352"/>
    <x v="185"/>
    <x v="0"/>
    <x v="1"/>
    <s v="Saturno Inc."/>
    <x v="6"/>
    <s v="INV232YV"/>
    <s v="CAD"/>
    <n v="116"/>
    <n v="8.9294958333333341"/>
    <n v="1035.8215166666669"/>
  </r>
  <r>
    <n v="353"/>
    <x v="207"/>
    <x v="0"/>
    <x v="1"/>
    <s v="Saturno Inc."/>
    <x v="1"/>
    <s v="INV57ZJ"/>
    <s v="CAD"/>
    <n v="50"/>
    <n v="8.9294958333333341"/>
    <n v="446.4747916666667"/>
  </r>
  <r>
    <n v="354"/>
    <x v="62"/>
    <x v="0"/>
    <x v="0"/>
    <s v="Saturno Inc."/>
    <x v="2"/>
    <s v="INV632JD"/>
    <s v="CAD"/>
    <n v="243"/>
    <n v="4.4626208333333341"/>
    <n v="1084.4168625000002"/>
  </r>
  <r>
    <n v="355"/>
    <x v="45"/>
    <x v="0"/>
    <x v="1"/>
    <s v="Saturno Inc."/>
    <x v="0"/>
    <s v="INV821YN"/>
    <s v="CAD"/>
    <n v="138"/>
    <n v="8.9294958333333341"/>
    <n v="1232.2704250000002"/>
  </r>
  <r>
    <n v="356"/>
    <x v="45"/>
    <x v="0"/>
    <x v="1"/>
    <s v="Saturno Inc."/>
    <x v="5"/>
    <s v="INV912LD"/>
    <s v="CAD"/>
    <n v="198"/>
    <n v="8.9294958333333341"/>
    <n v="1768.0401750000001"/>
  </r>
  <r>
    <n v="357"/>
    <x v="152"/>
    <x v="0"/>
    <x v="1"/>
    <s v="Saturno Inc."/>
    <x v="5"/>
    <s v="INV173NZ"/>
    <s v="CAD"/>
    <n v="155"/>
    <n v="8.9294958333333341"/>
    <n v="1384.0718541666668"/>
  </r>
  <r>
    <n v="358"/>
    <x v="186"/>
    <x v="0"/>
    <x v="0"/>
    <s v="Saturno Inc."/>
    <x v="0"/>
    <s v="INV666HS"/>
    <s v="CAD"/>
    <n v="78"/>
    <n v="4.4626208333333341"/>
    <n v="348.08442500000007"/>
  </r>
  <r>
    <n v="359"/>
    <x v="77"/>
    <x v="0"/>
    <x v="1"/>
    <s v="Saturno Inc."/>
    <x v="5"/>
    <s v="INV826KM"/>
    <s v="CAD"/>
    <n v="195"/>
    <n v="8.9294958333333341"/>
    <n v="1741.2516875000001"/>
  </r>
  <r>
    <n v="360"/>
    <x v="36"/>
    <x v="0"/>
    <x v="1"/>
    <s v="Saturno Inc."/>
    <x v="14"/>
    <s v="INV599GV"/>
    <s v="CAD"/>
    <n v="182"/>
    <n v="8.9294958333333341"/>
    <n v="1625.1682416666667"/>
  </r>
  <r>
    <n v="361"/>
    <x v="158"/>
    <x v="0"/>
    <x v="1"/>
    <s v="Saturno Inc."/>
    <x v="6"/>
    <s v="INV21BN"/>
    <s v="CAD"/>
    <n v="146"/>
    <n v="8.9294958333333341"/>
    <n v="1303.7063916666668"/>
  </r>
  <r>
    <n v="362"/>
    <x v="208"/>
    <x v="0"/>
    <x v="0"/>
    <s v="Saturno Inc."/>
    <x v="3"/>
    <s v="INV352VF"/>
    <s v="CAD"/>
    <n v="232"/>
    <n v="4.4626208333333341"/>
    <n v="1035.3280333333335"/>
  </r>
  <r>
    <n v="363"/>
    <x v="83"/>
    <x v="0"/>
    <x v="1"/>
    <s v="Saturno Inc."/>
    <x v="0"/>
    <s v="INV979LX"/>
    <s v="CAD"/>
    <n v="114"/>
    <n v="8.9294958333333341"/>
    <n v="1017.9625250000001"/>
  </r>
  <r>
    <n v="364"/>
    <x v="4"/>
    <x v="0"/>
    <x v="1"/>
    <s v="Saturno Inc."/>
    <x v="2"/>
    <s v="INV914BQ"/>
    <s v="CAD"/>
    <n v="182"/>
    <n v="8.9294958333333341"/>
    <n v="1625.1682416666667"/>
  </r>
  <r>
    <n v="365"/>
    <x v="189"/>
    <x v="0"/>
    <x v="0"/>
    <s v="Saturno Inc."/>
    <x v="0"/>
    <s v="INV491XR"/>
    <s v="CAD"/>
    <n v="92"/>
    <n v="4.4626208333333341"/>
    <n v="410.56111666666675"/>
  </r>
  <r>
    <n v="366"/>
    <x v="209"/>
    <x v="0"/>
    <x v="1"/>
    <s v="Saturno Inc."/>
    <x v="15"/>
    <s v="INV205LW"/>
    <s v="CAD"/>
    <n v="87"/>
    <n v="8.9294958333333341"/>
    <n v="776.86613750000004"/>
  </r>
  <r>
    <n v="367"/>
    <x v="210"/>
    <x v="0"/>
    <x v="0"/>
    <s v="Saturno Inc."/>
    <x v="10"/>
    <s v="INV183UU"/>
    <s v="CAD"/>
    <n v="247"/>
    <n v="4.4626208333333341"/>
    <n v="1102.2673458333336"/>
  </r>
  <r>
    <n v="368"/>
    <x v="211"/>
    <x v="1"/>
    <x v="1"/>
    <s v="Saturno Inc."/>
    <x v="4"/>
    <s v="INV619HD"/>
    <s v="CAD"/>
    <n v="139"/>
    <n v="8.9294958333333341"/>
    <n v="1241.1999208333334"/>
  </r>
  <r>
    <n v="369"/>
    <x v="28"/>
    <x v="0"/>
    <x v="1"/>
    <s v="Saturno Inc."/>
    <x v="17"/>
    <s v="INV826BT"/>
    <s v="CAD"/>
    <n v="188"/>
    <n v="8.9294958333333341"/>
    <n v="1678.7452166666667"/>
  </r>
  <r>
    <n v="370"/>
    <x v="212"/>
    <x v="1"/>
    <x v="0"/>
    <s v="Saturno Inc."/>
    <x v="5"/>
    <s v="INV574WA"/>
    <s v="CAD"/>
    <n v="179"/>
    <n v="4.4626208333333341"/>
    <n v="798.80912916666682"/>
  </r>
  <r>
    <n v="371"/>
    <x v="213"/>
    <x v="1"/>
    <x v="1"/>
    <s v="Saturno Inc."/>
    <x v="6"/>
    <s v="INV348GZ"/>
    <s v="CAD"/>
    <n v="207"/>
    <n v="8.9294958333333341"/>
    <n v="1848.4056375000002"/>
  </r>
  <r>
    <n v="372"/>
    <x v="214"/>
    <x v="0"/>
    <x v="1"/>
    <s v="Saturno Inc."/>
    <x v="6"/>
    <s v="INV701DI"/>
    <s v="CAD"/>
    <n v="256"/>
    <n v="8.9294958333333341"/>
    <n v="2285.9509333333335"/>
  </r>
  <r>
    <n v="373"/>
    <x v="168"/>
    <x v="0"/>
    <x v="0"/>
    <s v="Saturno Inc."/>
    <x v="6"/>
    <s v="INV369WR"/>
    <s v="CAD"/>
    <n v="64"/>
    <n v="4.4626208333333341"/>
    <n v="285.60773333333339"/>
  </r>
  <r>
    <n v="374"/>
    <x v="175"/>
    <x v="0"/>
    <x v="1"/>
    <s v="Saturno Inc."/>
    <x v="4"/>
    <s v="INV320UO"/>
    <s v="CAD"/>
    <n v="284"/>
    <n v="8.9294958333333341"/>
    <n v="2535.9768166666668"/>
  </r>
  <r>
    <n v="375"/>
    <x v="215"/>
    <x v="1"/>
    <x v="0"/>
    <s v="Saturno Inc."/>
    <x v="0"/>
    <s v="INV135EQ"/>
    <s v="CAD"/>
    <n v="154"/>
    <n v="4.4626208333333341"/>
    <n v="687.24360833333344"/>
  </r>
  <r>
    <n v="376"/>
    <x v="216"/>
    <x v="0"/>
    <x v="0"/>
    <s v="Saturno Inc."/>
    <x v="3"/>
    <s v="INV171AY"/>
    <s v="CAD"/>
    <n v="67"/>
    <n v="4.4626208333333341"/>
    <n v="298.99559583333337"/>
  </r>
  <r>
    <n v="377"/>
    <x v="210"/>
    <x v="0"/>
    <x v="0"/>
    <s v="Saturno Inc."/>
    <x v="2"/>
    <s v="INV696HP"/>
    <s v="CAD"/>
    <n v="232"/>
    <n v="4.4626208333333341"/>
    <n v="1035.3280333333335"/>
  </r>
  <r>
    <n v="378"/>
    <x v="158"/>
    <x v="0"/>
    <x v="0"/>
    <s v="Saturno Inc."/>
    <x v="6"/>
    <s v="INV948ND"/>
    <s v="CAD"/>
    <n v="286"/>
    <n v="4.4626208333333341"/>
    <n v="1276.3095583333336"/>
  </r>
  <r>
    <n v="379"/>
    <x v="117"/>
    <x v="0"/>
    <x v="0"/>
    <s v="Saturno Inc."/>
    <x v="11"/>
    <s v="INV815SJ"/>
    <s v="CAD"/>
    <n v="47"/>
    <n v="4.4626208333333341"/>
    <n v="209.74317916666669"/>
  </r>
  <r>
    <n v="380"/>
    <x v="217"/>
    <x v="1"/>
    <x v="1"/>
    <s v="Saturno Inc."/>
    <x v="0"/>
    <s v="INV316EW"/>
    <s v="CAD"/>
    <n v="135"/>
    <n v="8.9294958333333341"/>
    <n v="1205.4819375000002"/>
  </r>
  <r>
    <n v="381"/>
    <x v="218"/>
    <x v="0"/>
    <x v="1"/>
    <s v="Saturno Inc."/>
    <x v="9"/>
    <s v="INV500QE"/>
    <s v="CAD"/>
    <n v="92"/>
    <n v="8.9294958333333341"/>
    <n v="821.51361666666674"/>
  </r>
  <r>
    <n v="382"/>
    <x v="7"/>
    <x v="0"/>
    <x v="0"/>
    <s v="Saturno Inc."/>
    <x v="7"/>
    <s v="INV73LD"/>
    <s v="CAD"/>
    <n v="86"/>
    <n v="4.4626208333333341"/>
    <n v="383.78539166666673"/>
  </r>
  <r>
    <n v="383"/>
    <x v="117"/>
    <x v="0"/>
    <x v="1"/>
    <s v="Saturno Inc."/>
    <x v="5"/>
    <s v="INV517VB"/>
    <s v="CAD"/>
    <n v="290"/>
    <n v="8.9294958333333341"/>
    <n v="2589.5537916666667"/>
  </r>
  <r>
    <n v="384"/>
    <x v="183"/>
    <x v="0"/>
    <x v="0"/>
    <s v="Saturno Inc."/>
    <x v="0"/>
    <s v="INV209XR"/>
    <s v="CAD"/>
    <n v="50"/>
    <n v="4.4626208333333341"/>
    <n v="223.1310416666667"/>
  </r>
  <r>
    <n v="385"/>
    <x v="84"/>
    <x v="0"/>
    <x v="1"/>
    <s v="Saturno Inc."/>
    <x v="15"/>
    <s v="INV956WE"/>
    <s v="CAD"/>
    <n v="247"/>
    <n v="8.9294958333333341"/>
    <n v="2205.5854708333336"/>
  </r>
  <r>
    <n v="386"/>
    <x v="219"/>
    <x v="0"/>
    <x v="1"/>
    <s v="Saturno Inc."/>
    <x v="10"/>
    <s v="INV965FB"/>
    <s v="CAD"/>
    <n v="248"/>
    <n v="8.9294958333333341"/>
    <n v="2214.5149666666666"/>
  </r>
  <r>
    <n v="387"/>
    <x v="84"/>
    <x v="0"/>
    <x v="1"/>
    <s v="Saturno Inc."/>
    <x v="1"/>
    <s v="INV199TJ"/>
    <s v="CAD"/>
    <n v="248"/>
    <n v="8.9294958333333341"/>
    <n v="2214.5149666666666"/>
  </r>
  <r>
    <n v="388"/>
    <x v="177"/>
    <x v="0"/>
    <x v="1"/>
    <s v="Saturno Inc."/>
    <x v="17"/>
    <s v="INV903CJ"/>
    <s v="CAD"/>
    <n v="88"/>
    <n v="8.9294958333333341"/>
    <n v="785.7956333333334"/>
  </r>
  <r>
    <n v="389"/>
    <x v="60"/>
    <x v="0"/>
    <x v="0"/>
    <s v="Saturno Inc."/>
    <x v="17"/>
    <s v="INV728NL"/>
    <s v="CAD"/>
    <n v="99"/>
    <n v="4.4626208333333341"/>
    <n v="441.79946250000006"/>
  </r>
  <r>
    <n v="390"/>
    <x v="152"/>
    <x v="0"/>
    <x v="0"/>
    <s v="Saturno Inc."/>
    <x v="6"/>
    <s v="INV80QH"/>
    <s v="CAD"/>
    <n v="65"/>
    <n v="4.4626208333333341"/>
    <n v="290.07035416666673"/>
  </r>
  <r>
    <n v="391"/>
    <x v="4"/>
    <x v="0"/>
    <x v="1"/>
    <s v="Saturno Inc."/>
    <x v="3"/>
    <s v="INV581SP"/>
    <s v="CAD"/>
    <n v="109"/>
    <n v="8.9294958333333341"/>
    <n v="973.31504583333344"/>
  </r>
  <r>
    <n v="392"/>
    <x v="84"/>
    <x v="0"/>
    <x v="0"/>
    <s v="Saturno Inc."/>
    <x v="13"/>
    <s v="INV102QH"/>
    <s v="CAD"/>
    <n v="41"/>
    <n v="4.4626208333333341"/>
    <n v="182.9674541666667"/>
  </r>
  <r>
    <n v="393"/>
    <x v="49"/>
    <x v="0"/>
    <x v="1"/>
    <s v="Saturno Inc."/>
    <x v="6"/>
    <s v="INV677OL"/>
    <s v="CAD"/>
    <n v="231"/>
    <n v="8.9294958333333341"/>
    <n v="2062.7135375000003"/>
  </r>
  <r>
    <n v="394"/>
    <x v="220"/>
    <x v="1"/>
    <x v="1"/>
    <s v="Saturno Inc."/>
    <x v="5"/>
    <s v="INV588HG"/>
    <s v="CAD"/>
    <n v="189"/>
    <n v="8.9294958333333341"/>
    <n v="1687.6747125000002"/>
  </r>
  <r>
    <n v="395"/>
    <x v="17"/>
    <x v="0"/>
    <x v="1"/>
    <s v="Saturno Inc."/>
    <x v="2"/>
    <s v="INV578KB"/>
    <s v="CAD"/>
    <n v="157"/>
    <n v="8.9294958333333341"/>
    <n v="1401.9308458333335"/>
  </r>
  <r>
    <n v="396"/>
    <x v="221"/>
    <x v="0"/>
    <x v="1"/>
    <s v="Saturno Inc."/>
    <x v="7"/>
    <s v="INV439MV"/>
    <s v="CAD"/>
    <n v="122"/>
    <n v="8.9294958333333341"/>
    <n v="1089.3984916666668"/>
  </r>
  <r>
    <n v="397"/>
    <x v="114"/>
    <x v="0"/>
    <x v="1"/>
    <s v="Saturno Inc."/>
    <x v="4"/>
    <s v="INV812QJ"/>
    <s v="CAD"/>
    <n v="50"/>
    <n v="8.9294958333333341"/>
    <n v="446.4747916666667"/>
  </r>
  <r>
    <n v="398"/>
    <x v="194"/>
    <x v="0"/>
    <x v="1"/>
    <s v="Saturno Inc."/>
    <x v="6"/>
    <s v="INV191LM"/>
    <s v="CAD"/>
    <n v="199"/>
    <n v="8.9294958333333341"/>
    <n v="1776.9696708333336"/>
  </r>
  <r>
    <n v="399"/>
    <x v="222"/>
    <x v="0"/>
    <x v="1"/>
    <s v="Saturno Inc."/>
    <x v="0"/>
    <s v="INV195XI"/>
    <s v="CAD"/>
    <n v="173"/>
    <n v="8.9294958333333341"/>
    <n v="1544.8027791666668"/>
  </r>
  <r>
    <n v="400"/>
    <x v="223"/>
    <x v="1"/>
    <x v="0"/>
    <s v="Saturno Inc."/>
    <x v="0"/>
    <s v="INV95OT"/>
    <s v="CAD"/>
    <n v="144"/>
    <n v="4.4626208333333341"/>
    <n v="642.61740000000009"/>
  </r>
  <r>
    <n v="401"/>
    <x v="43"/>
    <x v="0"/>
    <x v="1"/>
    <s v="Saturno Inc."/>
    <x v="0"/>
    <s v="INV0QA"/>
    <s v="CAD"/>
    <n v="174"/>
    <n v="8.9294958333333341"/>
    <n v="1553.7322750000001"/>
  </r>
  <r>
    <n v="402"/>
    <x v="117"/>
    <x v="0"/>
    <x v="1"/>
    <s v="Saturno Inc."/>
    <x v="2"/>
    <s v="INV325XZ"/>
    <s v="CAD"/>
    <n v="266"/>
    <n v="8.9294958333333341"/>
    <n v="2375.2458916666669"/>
  </r>
  <r>
    <n v="403"/>
    <x v="74"/>
    <x v="0"/>
    <x v="0"/>
    <s v="Saturno Inc."/>
    <x v="8"/>
    <s v="INV185DM"/>
    <s v="CAD"/>
    <n v="231"/>
    <n v="4.4626208333333341"/>
    <n v="1030.8654125000003"/>
  </r>
  <r>
    <n v="404"/>
    <x v="210"/>
    <x v="0"/>
    <x v="0"/>
    <s v="Saturno Inc."/>
    <x v="3"/>
    <s v="INV22ZH"/>
    <s v="CAD"/>
    <n v="94"/>
    <n v="4.4626208333333341"/>
    <n v="419.48635833333338"/>
  </r>
  <r>
    <n v="405"/>
    <x v="214"/>
    <x v="0"/>
    <x v="0"/>
    <s v="Saturno Inc."/>
    <x v="13"/>
    <s v="INV336EX"/>
    <s v="CAD"/>
    <n v="248"/>
    <n v="4.4626208333333341"/>
    <n v="1106.7299666666668"/>
  </r>
  <r>
    <n v="406"/>
    <x v="45"/>
    <x v="0"/>
    <x v="1"/>
    <s v="Saturno Inc."/>
    <x v="0"/>
    <s v="INV60YB"/>
    <s v="CAD"/>
    <n v="48"/>
    <n v="8.9294958333333341"/>
    <n v="428.61580000000004"/>
  </r>
  <r>
    <n v="407"/>
    <x v="59"/>
    <x v="0"/>
    <x v="0"/>
    <s v="Saturno Inc."/>
    <x v="6"/>
    <s v="INV494UJ"/>
    <s v="CAD"/>
    <n v="286"/>
    <n v="4.4626208333333341"/>
    <n v="1276.3095583333336"/>
  </r>
  <r>
    <n v="408"/>
    <x v="224"/>
    <x v="1"/>
    <x v="0"/>
    <s v="Saturno Inc."/>
    <x v="7"/>
    <s v="INV390CX"/>
    <s v="CAD"/>
    <n v="217"/>
    <n v="4.4626208333333341"/>
    <n v="968.38872083333354"/>
  </r>
  <r>
    <n v="409"/>
    <x v="225"/>
    <x v="0"/>
    <x v="0"/>
    <s v="Saturno Inc."/>
    <x v="2"/>
    <s v="INV293JE"/>
    <s v="CAD"/>
    <n v="50"/>
    <n v="4.4626208333333341"/>
    <n v="223.1310416666667"/>
  </r>
  <r>
    <n v="410"/>
    <x v="226"/>
    <x v="0"/>
    <x v="1"/>
    <s v="Saturno Inc."/>
    <x v="15"/>
    <s v="INV843XW"/>
    <s v="CAD"/>
    <n v="104"/>
    <n v="8.9294958333333341"/>
    <n v="928.66756666666674"/>
  </r>
  <r>
    <n v="411"/>
    <x v="153"/>
    <x v="1"/>
    <x v="0"/>
    <s v="Saturno Inc."/>
    <x v="15"/>
    <s v="INV683BG"/>
    <s v="CAD"/>
    <n v="58"/>
    <n v="4.4626208333333341"/>
    <n v="258.83200833333336"/>
  </r>
  <r>
    <n v="412"/>
    <x v="107"/>
    <x v="0"/>
    <x v="1"/>
    <s v="Saturno Inc."/>
    <x v="0"/>
    <s v="INV950EQ"/>
    <s v="CAD"/>
    <n v="85"/>
    <n v="8.9294958333333341"/>
    <n v="759.00714583333342"/>
  </r>
  <r>
    <n v="413"/>
    <x v="107"/>
    <x v="0"/>
    <x v="0"/>
    <s v="Saturno Inc."/>
    <x v="2"/>
    <s v="INV112FB"/>
    <s v="CAD"/>
    <n v="110"/>
    <n v="4.4626208333333341"/>
    <n v="490.88829166666676"/>
  </r>
  <r>
    <n v="414"/>
    <x v="137"/>
    <x v="0"/>
    <x v="1"/>
    <s v="Saturno Inc."/>
    <x v="6"/>
    <s v="INV139PY"/>
    <s v="CAD"/>
    <n v="65"/>
    <n v="8.9294958333333341"/>
    <n v="580.41722916666674"/>
  </r>
  <r>
    <n v="415"/>
    <x v="222"/>
    <x v="0"/>
    <x v="1"/>
    <s v="Saturno Inc."/>
    <x v="6"/>
    <s v="INV987VC"/>
    <s v="CAD"/>
    <n v="238"/>
    <n v="8.9294958333333341"/>
    <n v="2125.2200083333337"/>
  </r>
  <r>
    <n v="416"/>
    <x v="227"/>
    <x v="0"/>
    <x v="1"/>
    <s v="Saturno Inc."/>
    <x v="7"/>
    <s v="INV924LR"/>
    <s v="CAD"/>
    <n v="146"/>
    <n v="8.9294958333333341"/>
    <n v="1303.7063916666668"/>
  </r>
  <r>
    <n v="417"/>
    <x v="167"/>
    <x v="0"/>
    <x v="1"/>
    <s v="Saturno Inc."/>
    <x v="0"/>
    <s v="INV621NX"/>
    <s v="CAD"/>
    <n v="209"/>
    <n v="8.9294958333333341"/>
    <n v="1866.2646291666667"/>
  </r>
  <r>
    <n v="418"/>
    <x v="228"/>
    <x v="0"/>
    <x v="1"/>
    <s v="Saturno Inc."/>
    <x v="6"/>
    <s v="INV798DQ"/>
    <s v="CAD"/>
    <n v="140"/>
    <n v="8.9294958333333341"/>
    <n v="1250.1294166666667"/>
  </r>
  <r>
    <n v="419"/>
    <x v="229"/>
    <x v="0"/>
    <x v="0"/>
    <s v="Saturno Inc."/>
    <x v="5"/>
    <s v="INV579GV"/>
    <s v="CAD"/>
    <n v="266"/>
    <n v="4.4626208333333341"/>
    <n v="1187.0571416666669"/>
  </r>
  <r>
    <n v="420"/>
    <x v="51"/>
    <x v="0"/>
    <x v="0"/>
    <s v="Saturno Inc."/>
    <x v="1"/>
    <s v="INV318ZQ"/>
    <s v="CAD"/>
    <n v="246"/>
    <n v="4.4626208333333341"/>
    <n v="1097.8047250000002"/>
  </r>
  <r>
    <n v="421"/>
    <x v="55"/>
    <x v="0"/>
    <x v="0"/>
    <s v="Saturno Inc."/>
    <x v="14"/>
    <s v="INV458QW"/>
    <s v="CAD"/>
    <n v="132"/>
    <n v="4.4626208333333341"/>
    <n v="589.06595000000016"/>
  </r>
  <r>
    <n v="422"/>
    <x v="59"/>
    <x v="0"/>
    <x v="0"/>
    <s v="Saturno Inc."/>
    <x v="13"/>
    <s v="INV588ZY"/>
    <s v="CAD"/>
    <n v="143"/>
    <n v="4.4626208333333341"/>
    <n v="638.1547791666668"/>
  </r>
  <r>
    <n v="423"/>
    <x v="124"/>
    <x v="0"/>
    <x v="1"/>
    <s v="Saturno Inc."/>
    <x v="11"/>
    <s v="INV601XF"/>
    <s v="CAD"/>
    <n v="231"/>
    <n v="8.9294958333333341"/>
    <n v="2062.7135375000003"/>
  </r>
  <r>
    <n v="424"/>
    <x v="230"/>
    <x v="0"/>
    <x v="0"/>
    <s v="Saturno Inc."/>
    <x v="10"/>
    <s v="INV235EA"/>
    <s v="CAD"/>
    <n v="129"/>
    <n v="4.4626208333333341"/>
    <n v="575.67808750000006"/>
  </r>
  <r>
    <n v="425"/>
    <x v="200"/>
    <x v="0"/>
    <x v="1"/>
    <s v="Saturno Inc."/>
    <x v="5"/>
    <s v="INV269PE"/>
    <s v="CAD"/>
    <n v="102"/>
    <n v="8.9294958333333341"/>
    <n v="910.80857500000002"/>
  </r>
  <r>
    <n v="426"/>
    <x v="231"/>
    <x v="1"/>
    <x v="0"/>
    <s v="Saturno Inc."/>
    <x v="0"/>
    <s v="INV672VA"/>
    <s v="CAD"/>
    <n v="91"/>
    <n v="4.4626208333333341"/>
    <n v="406.0984958333334"/>
  </r>
  <r>
    <n v="427"/>
    <x v="232"/>
    <x v="1"/>
    <x v="1"/>
    <s v="Saturno Inc."/>
    <x v="6"/>
    <s v="INV279AI"/>
    <s v="CAD"/>
    <n v="185"/>
    <n v="8.9294958333333341"/>
    <n v="1651.9567291666667"/>
  </r>
  <r>
    <n v="428"/>
    <x v="231"/>
    <x v="1"/>
    <x v="0"/>
    <s v="Saturno Inc."/>
    <x v="6"/>
    <s v="INV250SJ"/>
    <s v="CAD"/>
    <n v="255"/>
    <n v="4.4626208333333341"/>
    <n v="1137.9683125000001"/>
  </r>
  <r>
    <n v="429"/>
    <x v="233"/>
    <x v="0"/>
    <x v="0"/>
    <s v="Saturno Inc."/>
    <x v="3"/>
    <s v="INV325DY"/>
    <s v="CAD"/>
    <n v="144"/>
    <n v="4.4626208333333341"/>
    <n v="642.61740000000009"/>
  </r>
  <r>
    <n v="430"/>
    <x v="137"/>
    <x v="0"/>
    <x v="1"/>
    <s v="Saturno Inc."/>
    <x v="1"/>
    <s v="INV870VN"/>
    <s v="CAD"/>
    <n v="113"/>
    <n v="8.9294958333333341"/>
    <n v="1009.0330291666668"/>
  </r>
  <r>
    <n v="431"/>
    <x v="55"/>
    <x v="0"/>
    <x v="1"/>
    <s v="Saturno Inc."/>
    <x v="3"/>
    <s v="INV487KL"/>
    <s v="CAD"/>
    <n v="104"/>
    <n v="8.9294958333333341"/>
    <n v="928.66756666666674"/>
  </r>
  <r>
    <n v="432"/>
    <x v="149"/>
    <x v="0"/>
    <x v="0"/>
    <s v="Saturno Inc."/>
    <x v="6"/>
    <s v="INV176TV"/>
    <s v="CAD"/>
    <n v="102"/>
    <n v="4.4626208333333341"/>
    <n v="455.1873250000001"/>
  </r>
  <r>
    <n v="433"/>
    <x v="4"/>
    <x v="0"/>
    <x v="1"/>
    <s v="Saturno Inc."/>
    <x v="6"/>
    <s v="INV774AS"/>
    <s v="CAD"/>
    <n v="148"/>
    <n v="8.9294958333333341"/>
    <n v="1321.5653833333336"/>
  </r>
  <r>
    <n v="434"/>
    <x v="37"/>
    <x v="0"/>
    <x v="1"/>
    <s v="Saturno Inc."/>
    <x v="13"/>
    <s v="INV594RY"/>
    <s v="CAD"/>
    <n v="231"/>
    <n v="8.9294958333333341"/>
    <n v="2062.7135375000003"/>
  </r>
  <r>
    <n v="435"/>
    <x v="8"/>
    <x v="0"/>
    <x v="1"/>
    <s v="Saturno Inc."/>
    <x v="7"/>
    <s v="INV121RM"/>
    <s v="CAD"/>
    <n v="49"/>
    <n v="8.9294958333333341"/>
    <n v="437.5452958333334"/>
  </r>
  <r>
    <n v="436"/>
    <x v="144"/>
    <x v="0"/>
    <x v="0"/>
    <s v="Saturno Inc."/>
    <x v="2"/>
    <s v="INV614GI"/>
    <s v="CAD"/>
    <n v="182"/>
    <n v="4.4626208333333341"/>
    <n v="812.1969916666668"/>
  </r>
  <r>
    <n v="437"/>
    <x v="8"/>
    <x v="0"/>
    <x v="1"/>
    <s v="Saturno Inc."/>
    <x v="0"/>
    <s v="INV519DR"/>
    <s v="CAD"/>
    <n v="153"/>
    <n v="8.9294958333333341"/>
    <n v="1366.2128625"/>
  </r>
  <r>
    <n v="438"/>
    <x v="234"/>
    <x v="0"/>
    <x v="0"/>
    <s v="Saturno Inc."/>
    <x v="10"/>
    <s v="INV249HW"/>
    <s v="CAD"/>
    <n v="147"/>
    <n v="4.4626208333333341"/>
    <n v="656.00526250000007"/>
  </r>
  <r>
    <n v="439"/>
    <x v="235"/>
    <x v="0"/>
    <x v="1"/>
    <s v="Saturno Inc."/>
    <x v="9"/>
    <s v="INV308WY"/>
    <s v="CAD"/>
    <n v="263"/>
    <n v="8.9294958333333341"/>
    <n v="2348.4574041666669"/>
  </r>
  <r>
    <n v="440"/>
    <x v="236"/>
    <x v="0"/>
    <x v="0"/>
    <s v="Saturno Inc."/>
    <x v="5"/>
    <s v="INV742GR"/>
    <s v="CAD"/>
    <n v="46"/>
    <n v="4.4626208333333341"/>
    <n v="205.28055833333337"/>
  </r>
  <r>
    <n v="441"/>
    <x v="93"/>
    <x v="0"/>
    <x v="1"/>
    <s v="Saturno Inc."/>
    <x v="4"/>
    <s v="INV562QV"/>
    <s v="CAD"/>
    <n v="146"/>
    <n v="8.9294958333333341"/>
    <n v="1303.7063916666668"/>
  </r>
  <r>
    <n v="442"/>
    <x v="237"/>
    <x v="0"/>
    <x v="0"/>
    <s v="Saturno Inc."/>
    <x v="2"/>
    <s v="INV1HY"/>
    <s v="CAD"/>
    <n v="187"/>
    <n v="4.4626208333333341"/>
    <n v="834.51009583333348"/>
  </r>
  <r>
    <n v="443"/>
    <x v="71"/>
    <x v="0"/>
    <x v="1"/>
    <s v="Saturno Inc."/>
    <x v="5"/>
    <s v="INV969YQ"/>
    <s v="CAD"/>
    <n v="170"/>
    <n v="8.9294958333333341"/>
    <n v="1518.0142916666668"/>
  </r>
  <r>
    <n v="444"/>
    <x v="149"/>
    <x v="0"/>
    <x v="1"/>
    <s v="Saturno Inc."/>
    <x v="12"/>
    <s v="INV100EB"/>
    <s v="CAD"/>
    <n v="56"/>
    <n v="8.9294958333333341"/>
    <n v="500.05176666666671"/>
  </r>
  <r>
    <n v="445"/>
    <x v="220"/>
    <x v="1"/>
    <x v="0"/>
    <s v="Saturno Inc."/>
    <x v="6"/>
    <s v="INV588UL"/>
    <s v="CAD"/>
    <n v="131"/>
    <n v="4.4626208333333341"/>
    <n v="584.60332916666675"/>
  </r>
  <r>
    <n v="446"/>
    <x v="238"/>
    <x v="0"/>
    <x v="1"/>
    <s v="Saturno Inc."/>
    <x v="14"/>
    <s v="INV640PV"/>
    <s v="CAD"/>
    <n v="190"/>
    <n v="8.9294958333333341"/>
    <n v="1696.6042083333334"/>
  </r>
  <r>
    <n v="447"/>
    <x v="239"/>
    <x v="0"/>
    <x v="0"/>
    <s v="Saturno Inc."/>
    <x v="10"/>
    <s v="INV37UE"/>
    <s v="CAD"/>
    <n v="182"/>
    <n v="4.4626208333333341"/>
    <n v="812.1969916666668"/>
  </r>
  <r>
    <n v="448"/>
    <x v="66"/>
    <x v="0"/>
    <x v="0"/>
    <s v="Saturno Inc."/>
    <x v="9"/>
    <s v="INV935XO"/>
    <s v="CAD"/>
    <n v="98"/>
    <n v="4.4626208333333341"/>
    <n v="437.33684166666677"/>
  </r>
  <r>
    <n v="449"/>
    <x v="161"/>
    <x v="0"/>
    <x v="1"/>
    <s v="Saturno Inc."/>
    <x v="7"/>
    <s v="INV523UZ"/>
    <s v="CAD"/>
    <n v="103"/>
    <n v="8.9294958333333341"/>
    <n v="919.73807083333338"/>
  </r>
  <r>
    <n v="450"/>
    <x v="218"/>
    <x v="0"/>
    <x v="0"/>
    <s v="Saturno Inc."/>
    <x v="7"/>
    <s v="INV170WO"/>
    <s v="CAD"/>
    <n v="231"/>
    <n v="4.4626208333333341"/>
    <n v="1030.8654125000003"/>
  </r>
  <r>
    <n v="451"/>
    <x v="166"/>
    <x v="0"/>
    <x v="1"/>
    <s v="Saturno Inc."/>
    <x v="9"/>
    <s v="INV821KB"/>
    <s v="CAD"/>
    <n v="155"/>
    <n v="8.9294958333333341"/>
    <n v="1384.0718541666668"/>
  </r>
  <r>
    <n v="452"/>
    <x v="113"/>
    <x v="0"/>
    <x v="1"/>
    <s v="Saturno Inc."/>
    <x v="6"/>
    <s v="INV375DV"/>
    <s v="CAD"/>
    <n v="263"/>
    <n v="8.9294958333333341"/>
    <n v="2348.4574041666669"/>
  </r>
  <r>
    <n v="453"/>
    <x v="149"/>
    <x v="0"/>
    <x v="0"/>
    <s v="Saturno Inc."/>
    <x v="10"/>
    <s v="INV287WX"/>
    <s v="CAD"/>
    <n v="206"/>
    <n v="4.4626208333333341"/>
    <n v="919.29989166666678"/>
  </r>
  <r>
    <n v="454"/>
    <x v="240"/>
    <x v="0"/>
    <x v="1"/>
    <s v="Saturno Inc."/>
    <x v="6"/>
    <s v="INV193QW"/>
    <s v="CAD"/>
    <n v="231"/>
    <n v="8.9294958333333341"/>
    <n v="2062.7135375000003"/>
  </r>
  <r>
    <n v="455"/>
    <x v="35"/>
    <x v="0"/>
    <x v="1"/>
    <s v="Saturno Inc."/>
    <x v="7"/>
    <s v="INV207SL"/>
    <s v="CAD"/>
    <n v="205"/>
    <n v="8.9294958333333341"/>
    <n v="1830.5466458333335"/>
  </r>
  <r>
    <n v="456"/>
    <x v="88"/>
    <x v="0"/>
    <x v="1"/>
    <s v="Saturno Inc."/>
    <x v="0"/>
    <s v="INV647SF"/>
    <s v="CAD"/>
    <n v="247"/>
    <n v="8.9294958333333341"/>
    <n v="2205.5854708333336"/>
  </r>
  <r>
    <n v="457"/>
    <x v="158"/>
    <x v="0"/>
    <x v="1"/>
    <s v="Saturno Inc."/>
    <x v="0"/>
    <s v="INV839YK"/>
    <s v="CAD"/>
    <n v="242"/>
    <n v="8.9294958333333341"/>
    <n v="2160.9379916666667"/>
  </r>
  <r>
    <n v="458"/>
    <x v="241"/>
    <x v="0"/>
    <x v="0"/>
    <s v="Saturno Inc."/>
    <x v="2"/>
    <s v="INV113WB"/>
    <s v="CAD"/>
    <n v="296"/>
    <n v="4.4626208333333341"/>
    <n v="1320.935766666667"/>
  </r>
  <r>
    <n v="459"/>
    <x v="73"/>
    <x v="0"/>
    <x v="1"/>
    <s v="Saturno Inc."/>
    <x v="6"/>
    <s v="INV947MO"/>
    <s v="CAD"/>
    <n v="81"/>
    <n v="8.9294958333333341"/>
    <n v="723.28916250000009"/>
  </r>
  <r>
    <n v="460"/>
    <x v="135"/>
    <x v="0"/>
    <x v="1"/>
    <s v="Saturno Inc."/>
    <x v="3"/>
    <s v="INV747WV"/>
    <s v="CAD"/>
    <n v="51"/>
    <n v="8.9294958333333341"/>
    <n v="455.40428750000001"/>
  </r>
  <r>
    <n v="461"/>
    <x v="242"/>
    <x v="0"/>
    <x v="1"/>
    <s v="Saturno Inc."/>
    <x v="8"/>
    <s v="INV605DL"/>
    <s v="CAD"/>
    <n v="155"/>
    <n v="8.9294958333333341"/>
    <n v="1384.0718541666668"/>
  </r>
  <r>
    <n v="462"/>
    <x v="243"/>
    <x v="0"/>
    <x v="0"/>
    <s v="Saturno Inc."/>
    <x v="6"/>
    <s v="INV580IC"/>
    <s v="CAD"/>
    <n v="259"/>
    <n v="4.4626208333333341"/>
    <n v="1155.8187958333335"/>
  </r>
  <r>
    <n v="463"/>
    <x v="158"/>
    <x v="0"/>
    <x v="1"/>
    <s v="Saturno Inc."/>
    <x v="6"/>
    <s v="INV596YJ"/>
    <s v="CAD"/>
    <n v="269"/>
    <n v="8.9294958333333341"/>
    <n v="2402.0343791666669"/>
  </r>
  <r>
    <n v="464"/>
    <x v="37"/>
    <x v="0"/>
    <x v="1"/>
    <s v="Saturno Inc."/>
    <x v="17"/>
    <s v="INV788TD"/>
    <s v="CAD"/>
    <n v="60"/>
    <n v="8.9294958333333341"/>
    <n v="535.76975000000004"/>
  </r>
  <r>
    <n v="465"/>
    <x v="244"/>
    <x v="1"/>
    <x v="1"/>
    <s v="Saturno Inc."/>
    <x v="0"/>
    <s v="INV58RF"/>
    <s v="CAD"/>
    <n v="256"/>
    <n v="8.9294958333333341"/>
    <n v="2285.9509333333335"/>
  </r>
  <r>
    <n v="466"/>
    <x v="92"/>
    <x v="0"/>
    <x v="1"/>
    <s v="Saturno Inc."/>
    <x v="17"/>
    <s v="INV258MV"/>
    <s v="CAD"/>
    <n v="128"/>
    <n v="8.9294958333333341"/>
    <n v="1142.9754666666668"/>
  </r>
  <r>
    <n v="467"/>
    <x v="145"/>
    <x v="0"/>
    <x v="0"/>
    <s v="Saturno Inc."/>
    <x v="9"/>
    <s v="INV144JJ"/>
    <s v="CAD"/>
    <n v="99"/>
    <n v="4.4626208333333341"/>
    <n v="441.79946250000006"/>
  </r>
  <r>
    <n v="468"/>
    <x v="245"/>
    <x v="0"/>
    <x v="1"/>
    <s v="Saturno Inc."/>
    <x v="8"/>
    <s v="INV279EF"/>
    <s v="CAD"/>
    <n v="277"/>
    <n v="8.9294958333333341"/>
    <n v="2473.4703458333333"/>
  </r>
  <r>
    <n v="469"/>
    <x v="246"/>
    <x v="0"/>
    <x v="1"/>
    <s v="Saturno Inc."/>
    <x v="3"/>
    <s v="INV577WK"/>
    <s v="CAD"/>
    <n v="237"/>
    <n v="8.9294958333333341"/>
    <n v="2116.2905125000002"/>
  </r>
  <r>
    <n v="470"/>
    <x v="247"/>
    <x v="0"/>
    <x v="1"/>
    <s v="Saturno Inc."/>
    <x v="11"/>
    <s v="INV211IJ"/>
    <s v="CAD"/>
    <n v="143"/>
    <n v="8.9294958333333341"/>
    <n v="1276.9179041666669"/>
  </r>
  <r>
    <n v="471"/>
    <x v="106"/>
    <x v="0"/>
    <x v="1"/>
    <s v="Saturno Inc."/>
    <x v="0"/>
    <s v="INV870VE"/>
    <s v="CAD"/>
    <n v="88"/>
    <n v="8.9294958333333341"/>
    <n v="785.7956333333334"/>
  </r>
  <r>
    <n v="472"/>
    <x v="248"/>
    <x v="0"/>
    <x v="1"/>
    <s v="Saturno Inc."/>
    <x v="5"/>
    <s v="INV863DV"/>
    <s v="CAD"/>
    <n v="221"/>
    <n v="8.9294958333333341"/>
    <n v="1973.4185791666669"/>
  </r>
  <r>
    <n v="473"/>
    <x v="249"/>
    <x v="1"/>
    <x v="1"/>
    <s v="Saturno Inc."/>
    <x v="3"/>
    <s v="INV252MI"/>
    <s v="CAD"/>
    <n v="139"/>
    <n v="8.9294958333333341"/>
    <n v="1241.1999208333334"/>
  </r>
  <r>
    <n v="474"/>
    <x v="95"/>
    <x v="0"/>
    <x v="0"/>
    <s v="Saturno Inc."/>
    <x v="2"/>
    <s v="INV473RZ"/>
    <s v="CAD"/>
    <n v="171"/>
    <n v="4.4626208333333341"/>
    <n v="763.10816250000016"/>
  </r>
  <r>
    <n v="475"/>
    <x v="250"/>
    <x v="0"/>
    <x v="0"/>
    <s v="Saturno Inc."/>
    <x v="14"/>
    <s v="INV922OL"/>
    <s v="CAD"/>
    <n v="190"/>
    <n v="4.4626208333333341"/>
    <n v="847.89795833333346"/>
  </r>
  <r>
    <n v="476"/>
    <x v="210"/>
    <x v="0"/>
    <x v="1"/>
    <s v="Saturno Inc."/>
    <x v="16"/>
    <s v="INV857WU"/>
    <s v="CAD"/>
    <n v="287"/>
    <n v="8.9294958333333341"/>
    <n v="2562.7653041666667"/>
  </r>
  <r>
    <n v="477"/>
    <x v="180"/>
    <x v="0"/>
    <x v="1"/>
    <s v="Saturno Inc."/>
    <x v="15"/>
    <s v="INV17PD"/>
    <s v="CAD"/>
    <n v="187"/>
    <n v="8.9294958333333341"/>
    <n v="1669.8157208333334"/>
  </r>
  <r>
    <n v="478"/>
    <x v="251"/>
    <x v="0"/>
    <x v="0"/>
    <s v="Saturno Inc."/>
    <x v="10"/>
    <s v="INV575EQ"/>
    <s v="CAD"/>
    <n v="132"/>
    <n v="4.4626208333333341"/>
    <n v="589.06595000000016"/>
  </r>
  <r>
    <n v="479"/>
    <x v="252"/>
    <x v="0"/>
    <x v="1"/>
    <s v="Saturno Inc."/>
    <x v="1"/>
    <s v="INV576BC"/>
    <s v="CAD"/>
    <n v="171"/>
    <n v="8.9294958333333341"/>
    <n v="1526.9437875000001"/>
  </r>
  <r>
    <n v="480"/>
    <x v="210"/>
    <x v="0"/>
    <x v="1"/>
    <s v="Saturno Inc."/>
    <x v="5"/>
    <s v="INV658EW"/>
    <s v="CAD"/>
    <n v="77"/>
    <n v="8.9294958333333341"/>
    <n v="687.57117916666675"/>
  </r>
  <r>
    <n v="481"/>
    <x v="103"/>
    <x v="0"/>
    <x v="0"/>
    <s v="Saturno Inc."/>
    <x v="16"/>
    <s v="INV304OU"/>
    <s v="CAD"/>
    <n v="257"/>
    <n v="4.4626208333333341"/>
    <n v="1146.8935541666669"/>
  </r>
  <r>
    <n v="482"/>
    <x v="248"/>
    <x v="0"/>
    <x v="0"/>
    <s v="Saturno Inc."/>
    <x v="0"/>
    <s v="INV366HO"/>
    <s v="CAD"/>
    <n v="164"/>
    <n v="4.4626208333333341"/>
    <n v="731.86981666666679"/>
  </r>
  <r>
    <n v="483"/>
    <x v="135"/>
    <x v="0"/>
    <x v="1"/>
    <s v="Saturno Inc."/>
    <x v="6"/>
    <s v="INV493ON"/>
    <s v="CAD"/>
    <n v="85"/>
    <n v="8.9294958333333341"/>
    <n v="759.00714583333342"/>
  </r>
  <r>
    <n v="484"/>
    <x v="61"/>
    <x v="0"/>
    <x v="0"/>
    <s v="Saturno Inc."/>
    <x v="3"/>
    <s v="INV794WM"/>
    <s v="CAD"/>
    <n v="121"/>
    <n v="4.4626208333333341"/>
    <n v="539.9771208333334"/>
  </r>
  <r>
    <n v="485"/>
    <x v="120"/>
    <x v="0"/>
    <x v="0"/>
    <s v="Saturno Inc."/>
    <x v="3"/>
    <s v="INV246HB"/>
    <s v="CAD"/>
    <n v="50"/>
    <n v="4.4626208333333341"/>
    <n v="223.1310416666667"/>
  </r>
  <r>
    <n v="486"/>
    <x v="253"/>
    <x v="1"/>
    <x v="1"/>
    <s v="Saturno Inc."/>
    <x v="0"/>
    <s v="INV667MM"/>
    <s v="CAD"/>
    <n v="106"/>
    <n v="8.9294958333333341"/>
    <n v="946.52655833333347"/>
  </r>
  <r>
    <n v="487"/>
    <x v="216"/>
    <x v="0"/>
    <x v="1"/>
    <s v="Saturno Inc."/>
    <x v="0"/>
    <s v="INV237YP"/>
    <s v="CAD"/>
    <n v="85"/>
    <n v="8.9294958333333341"/>
    <n v="759.00714583333342"/>
  </r>
  <r>
    <n v="488"/>
    <x v="131"/>
    <x v="0"/>
    <x v="1"/>
    <s v="Saturno Inc."/>
    <x v="15"/>
    <s v="INV177XT"/>
    <s v="CAD"/>
    <n v="135"/>
    <n v="8.9294958333333341"/>
    <n v="1205.4819375000002"/>
  </r>
  <r>
    <n v="489"/>
    <x v="182"/>
    <x v="0"/>
    <x v="1"/>
    <s v="Saturno Inc."/>
    <x v="10"/>
    <s v="INV931KX"/>
    <s v="CAD"/>
    <n v="245"/>
    <n v="8.9294958333333341"/>
    <n v="2187.7264791666666"/>
  </r>
  <r>
    <n v="490"/>
    <x v="57"/>
    <x v="0"/>
    <x v="1"/>
    <s v="Saturno Inc."/>
    <x v="0"/>
    <s v="INV511CW"/>
    <s v="CAD"/>
    <n v="99"/>
    <n v="8.9294958333333341"/>
    <n v="884.02008750000005"/>
  </r>
  <r>
    <n v="491"/>
    <x v="200"/>
    <x v="0"/>
    <x v="1"/>
    <s v="Saturno Inc."/>
    <x v="12"/>
    <s v="INV65YI"/>
    <s v="CAD"/>
    <n v="66"/>
    <n v="8.9294958333333341"/>
    <n v="589.34672500000011"/>
  </r>
  <r>
    <n v="492"/>
    <x v="52"/>
    <x v="0"/>
    <x v="1"/>
    <s v="Saturno Inc."/>
    <x v="8"/>
    <s v="INV627JA"/>
    <s v="CAD"/>
    <n v="180"/>
    <n v="8.9294958333333341"/>
    <n v="1607.3092500000002"/>
  </r>
  <r>
    <n v="493"/>
    <x v="61"/>
    <x v="0"/>
    <x v="1"/>
    <s v="Saturno Inc."/>
    <x v="16"/>
    <s v="INV515ZZ"/>
    <s v="CAD"/>
    <n v="47"/>
    <n v="8.9294958333333341"/>
    <n v="419.68630416666667"/>
  </r>
  <r>
    <n v="494"/>
    <x v="254"/>
    <x v="1"/>
    <x v="0"/>
    <s v="Saturno Inc."/>
    <x v="0"/>
    <s v="INV622WI"/>
    <s v="CAD"/>
    <n v="294"/>
    <n v="4.4626208333333341"/>
    <n v="1312.0105250000001"/>
  </r>
  <r>
    <n v="495"/>
    <x v="156"/>
    <x v="0"/>
    <x v="0"/>
    <s v="Saturno Inc."/>
    <x v="6"/>
    <s v="INV785WV"/>
    <s v="CAD"/>
    <n v="82"/>
    <n v="4.4626208333333341"/>
    <n v="365.9349083333334"/>
  </r>
  <r>
    <n v="496"/>
    <x v="190"/>
    <x v="0"/>
    <x v="1"/>
    <s v="Saturno Inc."/>
    <x v="6"/>
    <s v="INV282LE"/>
    <s v="CAD"/>
    <n v="220"/>
    <n v="8.9294958333333341"/>
    <n v="1964.4890833333334"/>
  </r>
  <r>
    <n v="497"/>
    <x v="32"/>
    <x v="0"/>
    <x v="1"/>
    <s v="Saturno Inc."/>
    <x v="6"/>
    <s v="INV119NT"/>
    <s v="CAD"/>
    <n v="196"/>
    <n v="8.9294958333333341"/>
    <n v="1750.1811833333336"/>
  </r>
  <r>
    <n v="498"/>
    <x v="96"/>
    <x v="0"/>
    <x v="1"/>
    <s v="Saturno Inc."/>
    <x v="10"/>
    <s v="INV549CH"/>
    <s v="CAD"/>
    <n v="200"/>
    <n v="8.9294958333333341"/>
    <n v="1785.8991666666668"/>
  </r>
  <r>
    <n v="499"/>
    <x v="255"/>
    <x v="0"/>
    <x v="0"/>
    <s v="Saturno Inc."/>
    <x v="9"/>
    <s v="INV907JV"/>
    <s v="CAD"/>
    <n v="286"/>
    <n v="4.4626208333333341"/>
    <n v="1276.3095583333336"/>
  </r>
  <r>
    <n v="500"/>
    <x v="161"/>
    <x v="0"/>
    <x v="0"/>
    <s v="Saturno Inc."/>
    <x v="3"/>
    <s v="INV313OL"/>
    <s v="CAD"/>
    <n v="150"/>
    <n v="4.4626208333333341"/>
    <n v="669.39312500000017"/>
  </r>
  <r>
    <n v="501"/>
    <x v="256"/>
    <x v="0"/>
    <x v="1"/>
    <s v="Saturno Inc."/>
    <x v="6"/>
    <s v="INV534IQ"/>
    <s v="CAD"/>
    <n v="224"/>
    <n v="8.9294958333333341"/>
    <n v="2000.2070666666668"/>
  </r>
  <r>
    <n v="502"/>
    <x v="158"/>
    <x v="0"/>
    <x v="1"/>
    <s v="Saturno Inc."/>
    <x v="13"/>
    <s v="INV579GP"/>
    <s v="CAD"/>
    <n v="152"/>
    <n v="8.9294958333333341"/>
    <n v="1357.2833666666668"/>
  </r>
  <r>
    <n v="503"/>
    <x v="257"/>
    <x v="1"/>
    <x v="1"/>
    <s v="Saturno Inc."/>
    <x v="3"/>
    <s v="INV948WL"/>
    <s v="CAD"/>
    <n v="222"/>
    <n v="8.9294958333333341"/>
    <n v="1982.3480750000001"/>
  </r>
  <r>
    <n v="504"/>
    <x v="157"/>
    <x v="0"/>
    <x v="1"/>
    <s v="Saturno Inc."/>
    <x v="6"/>
    <s v="INV604JO"/>
    <s v="CAD"/>
    <n v="54"/>
    <n v="8.9294958333333341"/>
    <n v="482.19277500000004"/>
  </r>
  <r>
    <n v="505"/>
    <x v="53"/>
    <x v="1"/>
    <x v="1"/>
    <s v="Saturno Inc."/>
    <x v="5"/>
    <s v="INV70TR"/>
    <s v="CAD"/>
    <n v="221"/>
    <n v="8.9294958333333341"/>
    <n v="1973.4185791666669"/>
  </r>
  <r>
    <n v="506"/>
    <x v="169"/>
    <x v="0"/>
    <x v="1"/>
    <s v="Saturno Inc."/>
    <x v="10"/>
    <s v="INV737AQ"/>
    <s v="CAD"/>
    <n v="173"/>
    <n v="8.9294958333333341"/>
    <n v="1544.8027791666668"/>
  </r>
  <r>
    <n v="507"/>
    <x v="258"/>
    <x v="0"/>
    <x v="1"/>
    <s v="Saturno Inc."/>
    <x v="3"/>
    <s v="INV445CY"/>
    <s v="CAD"/>
    <n v="80"/>
    <n v="8.9294958333333341"/>
    <n v="714.35966666666673"/>
  </r>
  <r>
    <n v="508"/>
    <x v="185"/>
    <x v="0"/>
    <x v="0"/>
    <s v="Saturno Inc."/>
    <x v="5"/>
    <s v="INV700MO"/>
    <s v="CAD"/>
    <n v="298"/>
    <n v="4.4626208333333341"/>
    <n v="1329.8610083333335"/>
  </r>
  <r>
    <n v="509"/>
    <x v="184"/>
    <x v="1"/>
    <x v="0"/>
    <s v="Saturno Inc."/>
    <x v="2"/>
    <s v="INV639BF"/>
    <s v="CAD"/>
    <n v="224"/>
    <n v="4.4626208333333341"/>
    <n v="999.62706666666691"/>
  </r>
  <r>
    <n v="510"/>
    <x v="193"/>
    <x v="0"/>
    <x v="1"/>
    <s v="Saturno Inc."/>
    <x v="18"/>
    <s v="INV659KI"/>
    <s v="CAD"/>
    <n v="174"/>
    <n v="8.9294958333333341"/>
    <n v="1553.7322750000001"/>
  </r>
  <r>
    <n v="511"/>
    <x v="32"/>
    <x v="0"/>
    <x v="1"/>
    <s v="Saturno Inc."/>
    <x v="4"/>
    <s v="INV482VI"/>
    <s v="CAD"/>
    <n v="183"/>
    <n v="8.9294958333333341"/>
    <n v="1634.0977375000002"/>
  </r>
  <r>
    <n v="512"/>
    <x v="7"/>
    <x v="0"/>
    <x v="1"/>
    <s v="Saturno Inc."/>
    <x v="0"/>
    <s v="INV791SH"/>
    <s v="CAD"/>
    <n v="220"/>
    <n v="8.9294958333333341"/>
    <n v="1964.4890833333334"/>
  </r>
  <r>
    <n v="513"/>
    <x v="114"/>
    <x v="0"/>
    <x v="0"/>
    <s v="Saturno Inc."/>
    <x v="13"/>
    <s v="INV473HK"/>
    <s v="CAD"/>
    <n v="104"/>
    <n v="4.4626208333333341"/>
    <n v="464.11256666666674"/>
  </r>
  <r>
    <n v="514"/>
    <x v="259"/>
    <x v="0"/>
    <x v="1"/>
    <s v="Saturno Inc."/>
    <x v="5"/>
    <s v="INV783BU"/>
    <s v="CAD"/>
    <n v="211"/>
    <n v="8.9294958333333341"/>
    <n v="1884.1236208333335"/>
  </r>
  <r>
    <n v="515"/>
    <x v="238"/>
    <x v="0"/>
    <x v="1"/>
    <s v="Saturno Inc."/>
    <x v="6"/>
    <s v="INV939IR"/>
    <s v="CAD"/>
    <n v="189"/>
    <n v="8.9294958333333341"/>
    <n v="1687.6747125000002"/>
  </r>
  <r>
    <n v="516"/>
    <x v="65"/>
    <x v="1"/>
    <x v="0"/>
    <s v="Saturno Inc."/>
    <x v="5"/>
    <s v="INV485LQ"/>
    <s v="CAD"/>
    <n v="157"/>
    <n v="4.4626208333333341"/>
    <n v="700.63147083333342"/>
  </r>
  <r>
    <n v="517"/>
    <x v="260"/>
    <x v="0"/>
    <x v="1"/>
    <s v="Saturno Inc."/>
    <x v="12"/>
    <s v="INV501TH"/>
    <s v="CAD"/>
    <n v="115"/>
    <n v="8.9294958333333341"/>
    <n v="1026.8920208333334"/>
  </r>
  <r>
    <n v="518"/>
    <x v="93"/>
    <x v="0"/>
    <x v="1"/>
    <s v="Saturno Inc."/>
    <x v="0"/>
    <s v="INV531GF"/>
    <s v="CAD"/>
    <n v="78"/>
    <n v="8.9294958333333341"/>
    <n v="696.500675"/>
  </r>
  <r>
    <n v="519"/>
    <x v="261"/>
    <x v="0"/>
    <x v="0"/>
    <s v="Saturno Inc."/>
    <x v="6"/>
    <s v="INV0CT"/>
    <s v="CAD"/>
    <n v="131"/>
    <n v="4.4626208333333341"/>
    <n v="584.60332916666675"/>
  </r>
  <r>
    <n v="520"/>
    <x v="187"/>
    <x v="0"/>
    <x v="1"/>
    <s v="Saturno Inc."/>
    <x v="2"/>
    <s v="INV789LV"/>
    <s v="CAD"/>
    <n v="270"/>
    <n v="8.9294958333333341"/>
    <n v="2410.9638750000004"/>
  </r>
  <r>
    <n v="521"/>
    <x v="106"/>
    <x v="0"/>
    <x v="0"/>
    <s v="Saturno Inc."/>
    <x v="0"/>
    <s v="INV232KQ"/>
    <s v="CAD"/>
    <n v="69"/>
    <n v="4.4626208333333341"/>
    <n v="307.92083750000006"/>
  </r>
  <r>
    <n v="522"/>
    <x v="109"/>
    <x v="0"/>
    <x v="1"/>
    <s v="Saturno Inc."/>
    <x v="3"/>
    <s v="INV359IZ"/>
    <s v="CAD"/>
    <n v="146"/>
    <n v="8.9294958333333341"/>
    <n v="1303.7063916666668"/>
  </r>
  <r>
    <n v="523"/>
    <x v="109"/>
    <x v="0"/>
    <x v="1"/>
    <s v="Saturno Inc."/>
    <x v="2"/>
    <s v="INV615IE"/>
    <s v="CAD"/>
    <n v="75"/>
    <n v="8.9294958333333341"/>
    <n v="669.71218750000003"/>
  </r>
  <r>
    <n v="524"/>
    <x v="262"/>
    <x v="0"/>
    <x v="1"/>
    <s v="Saturno Inc."/>
    <x v="3"/>
    <s v="INV363EG"/>
    <s v="CAD"/>
    <n v="116"/>
    <n v="8.9294958333333341"/>
    <n v="1035.8215166666669"/>
  </r>
  <r>
    <n v="525"/>
    <x v="21"/>
    <x v="0"/>
    <x v="1"/>
    <s v="Saturno Inc."/>
    <x v="0"/>
    <s v="INV513HU"/>
    <s v="CAD"/>
    <n v="208"/>
    <n v="8.9294958333333341"/>
    <n v="1857.3351333333335"/>
  </r>
  <r>
    <n v="526"/>
    <x v="263"/>
    <x v="0"/>
    <x v="1"/>
    <s v="Saturno Inc."/>
    <x v="6"/>
    <s v="INV33YL"/>
    <s v="CAD"/>
    <n v="225"/>
    <n v="8.9294958333333341"/>
    <n v="2009.1365625000001"/>
  </r>
  <r>
    <n v="527"/>
    <x v="222"/>
    <x v="0"/>
    <x v="1"/>
    <s v="Saturno Inc."/>
    <x v="5"/>
    <s v="INV797UY"/>
    <s v="CAD"/>
    <n v="67"/>
    <n v="8.9294958333333341"/>
    <n v="598.27622083333335"/>
  </r>
  <r>
    <n v="528"/>
    <x v="264"/>
    <x v="0"/>
    <x v="0"/>
    <s v="Saturno Inc."/>
    <x v="6"/>
    <s v="INV256KJ"/>
    <s v="CAD"/>
    <n v="86"/>
    <n v="4.4626208333333341"/>
    <n v="383.78539166666673"/>
  </r>
  <r>
    <n v="529"/>
    <x v="62"/>
    <x v="0"/>
    <x v="1"/>
    <s v="Saturno Inc."/>
    <x v="11"/>
    <s v="INV951NV"/>
    <s v="CAD"/>
    <n v="238"/>
    <n v="8.9294958333333341"/>
    <n v="2125.2200083333337"/>
  </r>
  <r>
    <n v="530"/>
    <x v="28"/>
    <x v="0"/>
    <x v="1"/>
    <s v="Saturno Inc."/>
    <x v="5"/>
    <s v="INV623FT"/>
    <s v="CAD"/>
    <n v="209"/>
    <n v="8.9294958333333341"/>
    <n v="1866.2646291666667"/>
  </r>
  <r>
    <n v="531"/>
    <x v="42"/>
    <x v="0"/>
    <x v="1"/>
    <s v="Saturno Inc."/>
    <x v="6"/>
    <s v="INV441UG"/>
    <s v="CAD"/>
    <n v="226"/>
    <n v="8.9294958333333341"/>
    <n v="2018.0660583333336"/>
  </r>
  <r>
    <n v="532"/>
    <x v="47"/>
    <x v="0"/>
    <x v="0"/>
    <s v="Saturno Inc."/>
    <x v="6"/>
    <s v="INV253XC"/>
    <s v="CAD"/>
    <n v="151"/>
    <n v="4.4626208333333341"/>
    <n v="673.85574583333346"/>
  </r>
  <r>
    <n v="533"/>
    <x v="162"/>
    <x v="0"/>
    <x v="1"/>
    <s v="Saturno Inc."/>
    <x v="13"/>
    <s v="INV920AA"/>
    <s v="CAD"/>
    <n v="99"/>
    <n v="8.9294958333333341"/>
    <n v="884.02008750000005"/>
  </r>
  <r>
    <n v="534"/>
    <x v="0"/>
    <x v="0"/>
    <x v="1"/>
    <s v="Saturno Inc."/>
    <x v="6"/>
    <s v="INV781KP"/>
    <s v="CAD"/>
    <n v="113"/>
    <n v="8.9294958333333341"/>
    <n v="1009.0330291666668"/>
  </r>
  <r>
    <n v="535"/>
    <x v="192"/>
    <x v="0"/>
    <x v="0"/>
    <s v="Saturno Inc."/>
    <x v="10"/>
    <s v="INV166SU"/>
    <s v="CAD"/>
    <n v="141"/>
    <n v="4.4626208333333341"/>
    <n v="629.22953750000011"/>
  </r>
  <r>
    <n v="536"/>
    <x v="100"/>
    <x v="0"/>
    <x v="1"/>
    <s v="Saturno Inc."/>
    <x v="11"/>
    <s v="INV960UE"/>
    <s v="CAD"/>
    <n v="265"/>
    <n v="8.9294958333333341"/>
    <n v="2366.3163958333334"/>
  </r>
  <r>
    <n v="537"/>
    <x v="133"/>
    <x v="0"/>
    <x v="1"/>
    <s v="Saturno Inc."/>
    <x v="2"/>
    <s v="INV512IY"/>
    <s v="CAD"/>
    <n v="129"/>
    <n v="8.9294958333333341"/>
    <n v="1151.9049625"/>
  </r>
  <r>
    <n v="538"/>
    <x v="35"/>
    <x v="0"/>
    <x v="1"/>
    <s v="Saturno Inc."/>
    <x v="4"/>
    <s v="INV493QA"/>
    <s v="CAD"/>
    <n v="287"/>
    <n v="8.9294958333333341"/>
    <n v="2562.7653041666667"/>
  </r>
  <r>
    <n v="539"/>
    <x v="193"/>
    <x v="0"/>
    <x v="0"/>
    <s v="Saturno Inc."/>
    <x v="3"/>
    <s v="INV406NL"/>
    <s v="CAD"/>
    <n v="58"/>
    <n v="4.4626208333333341"/>
    <n v="258.83200833333336"/>
  </r>
  <r>
    <n v="540"/>
    <x v="127"/>
    <x v="0"/>
    <x v="0"/>
    <s v="Saturno Inc."/>
    <x v="6"/>
    <s v="INV960CO"/>
    <s v="CAD"/>
    <n v="67"/>
    <n v="4.4626208333333341"/>
    <n v="298.99559583333337"/>
  </r>
  <r>
    <n v="541"/>
    <x v="41"/>
    <x v="0"/>
    <x v="0"/>
    <s v="Saturno Inc."/>
    <x v="10"/>
    <s v="INV736WP"/>
    <s v="CAD"/>
    <n v="189"/>
    <n v="4.4626208333333341"/>
    <n v="843.43533750000017"/>
  </r>
  <r>
    <n v="542"/>
    <x v="124"/>
    <x v="0"/>
    <x v="1"/>
    <s v="Saturno Inc."/>
    <x v="6"/>
    <s v="INV697XH"/>
    <s v="CAD"/>
    <n v="178"/>
    <n v="8.9294958333333341"/>
    <n v="1589.4502583333335"/>
  </r>
  <r>
    <n v="543"/>
    <x v="192"/>
    <x v="0"/>
    <x v="0"/>
    <s v="Saturno Inc."/>
    <x v="4"/>
    <s v="INV798QF"/>
    <s v="CAD"/>
    <n v="42"/>
    <n v="4.4626208333333341"/>
    <n v="187.43007500000004"/>
  </r>
  <r>
    <n v="544"/>
    <x v="169"/>
    <x v="0"/>
    <x v="0"/>
    <s v="Saturno Inc."/>
    <x v="3"/>
    <s v="INV923LO"/>
    <s v="CAD"/>
    <n v="162"/>
    <n v="4.4626208333333341"/>
    <n v="722.9445750000001"/>
  </r>
  <r>
    <n v="545"/>
    <x v="197"/>
    <x v="0"/>
    <x v="1"/>
    <s v="Saturno Inc."/>
    <x v="2"/>
    <s v="INV996FZ"/>
    <s v="CAD"/>
    <n v="285"/>
    <n v="8.9294958333333341"/>
    <n v="2544.9063125000002"/>
  </r>
  <r>
    <n v="546"/>
    <x v="182"/>
    <x v="0"/>
    <x v="1"/>
    <s v="Saturno Inc."/>
    <x v="0"/>
    <s v="INV821DB"/>
    <s v="CAD"/>
    <n v="155"/>
    <n v="8.9294958333333341"/>
    <n v="1384.0718541666668"/>
  </r>
  <r>
    <n v="547"/>
    <x v="177"/>
    <x v="0"/>
    <x v="1"/>
    <s v="Saturno Inc."/>
    <x v="3"/>
    <s v="INV152EC"/>
    <s v="CAD"/>
    <n v="101"/>
    <n v="8.9294958333333341"/>
    <n v="901.87907916666677"/>
  </r>
  <r>
    <n v="548"/>
    <x v="219"/>
    <x v="0"/>
    <x v="1"/>
    <s v="Saturno Inc."/>
    <x v="13"/>
    <s v="INV913LG"/>
    <s v="CAD"/>
    <n v="165"/>
    <n v="8.9294958333333341"/>
    <n v="1473.3668125000002"/>
  </r>
  <r>
    <n v="549"/>
    <x v="66"/>
    <x v="0"/>
    <x v="1"/>
    <s v="Saturno Inc."/>
    <x v="16"/>
    <s v="INV52QN"/>
    <s v="CAD"/>
    <n v="289"/>
    <n v="8.9294958333333341"/>
    <n v="2580.6242958333337"/>
  </r>
  <r>
    <n v="550"/>
    <x v="7"/>
    <x v="0"/>
    <x v="1"/>
    <s v="Saturno Inc."/>
    <x v="5"/>
    <s v="INV109EG"/>
    <s v="CAD"/>
    <n v="120"/>
    <n v="8.9294958333333341"/>
    <n v="1071.5395000000001"/>
  </r>
  <r>
    <n v="551"/>
    <x v="265"/>
    <x v="0"/>
    <x v="1"/>
    <s v="Saturno Inc."/>
    <x v="5"/>
    <s v="INV117JL"/>
    <s v="CAD"/>
    <n v="71"/>
    <n v="8.9294958333333341"/>
    <n v="633.99420416666669"/>
  </r>
  <r>
    <n v="552"/>
    <x v="266"/>
    <x v="0"/>
    <x v="0"/>
    <s v="Saturno Inc."/>
    <x v="6"/>
    <s v="INV914SC"/>
    <s v="CAD"/>
    <n v="88"/>
    <n v="4.4626208333333341"/>
    <n v="392.71063333333342"/>
  </r>
  <r>
    <n v="553"/>
    <x v="43"/>
    <x v="0"/>
    <x v="1"/>
    <s v="Saturno Inc."/>
    <x v="0"/>
    <s v="INV543RI"/>
    <s v="CAD"/>
    <n v="137"/>
    <n v="8.9294958333333341"/>
    <n v="1223.3409291666667"/>
  </r>
  <r>
    <n v="554"/>
    <x v="13"/>
    <x v="0"/>
    <x v="1"/>
    <s v="Saturno Inc."/>
    <x v="17"/>
    <s v="INV114TQ"/>
    <s v="CAD"/>
    <n v="268"/>
    <n v="8.9294958333333341"/>
    <n v="2393.1048833333334"/>
  </r>
  <r>
    <n v="555"/>
    <x v="145"/>
    <x v="0"/>
    <x v="1"/>
    <s v="Saturno Inc."/>
    <x v="3"/>
    <s v="INV728NS"/>
    <s v="CAD"/>
    <n v="268"/>
    <n v="8.9294958333333341"/>
    <n v="2393.1048833333334"/>
  </r>
  <r>
    <n v="556"/>
    <x v="267"/>
    <x v="0"/>
    <x v="1"/>
    <s v="Saturno Inc."/>
    <x v="4"/>
    <s v="INV635DD"/>
    <s v="CAD"/>
    <n v="169"/>
    <n v="8.9294958333333341"/>
    <n v="1509.0847958333334"/>
  </r>
  <r>
    <n v="557"/>
    <x v="178"/>
    <x v="0"/>
    <x v="1"/>
    <s v="Saturno Inc."/>
    <x v="6"/>
    <s v="INV753VQ"/>
    <s v="CAD"/>
    <n v="261"/>
    <n v="8.9294958333333341"/>
    <n v="2330.5984125"/>
  </r>
  <r>
    <n v="558"/>
    <x v="268"/>
    <x v="1"/>
    <x v="1"/>
    <s v="Saturno Inc."/>
    <x v="8"/>
    <s v="INV472BX"/>
    <s v="CAD"/>
    <n v="154"/>
    <n v="8.9294958333333341"/>
    <n v="1375.1423583333335"/>
  </r>
  <r>
    <n v="559"/>
    <x v="1"/>
    <x v="0"/>
    <x v="1"/>
    <s v="Saturno Inc."/>
    <x v="6"/>
    <s v="INV160TV"/>
    <s v="CAD"/>
    <n v="132"/>
    <n v="8.9294958333333341"/>
    <n v="1178.6934500000002"/>
  </r>
  <r>
    <n v="560"/>
    <x v="269"/>
    <x v="0"/>
    <x v="1"/>
    <s v="Saturno Inc."/>
    <x v="17"/>
    <s v="INV28LR"/>
    <s v="CAD"/>
    <n v="46"/>
    <n v="8.9294958333333341"/>
    <n v="410.75680833333337"/>
  </r>
  <r>
    <n v="561"/>
    <x v="54"/>
    <x v="0"/>
    <x v="1"/>
    <s v="Saturno Inc."/>
    <x v="7"/>
    <s v="INV586EB"/>
    <s v="CAD"/>
    <n v="148"/>
    <n v="8.9294958333333341"/>
    <n v="1321.5653833333336"/>
  </r>
  <r>
    <n v="562"/>
    <x v="73"/>
    <x v="0"/>
    <x v="0"/>
    <s v="Saturno Inc."/>
    <x v="5"/>
    <s v="INV141YI"/>
    <s v="CAD"/>
    <n v="190"/>
    <n v="4.4626208333333341"/>
    <n v="847.89795833333346"/>
  </r>
  <r>
    <n v="563"/>
    <x v="270"/>
    <x v="0"/>
    <x v="1"/>
    <s v="Saturno Inc."/>
    <x v="0"/>
    <s v="INV493KS"/>
    <s v="CAD"/>
    <n v="75"/>
    <n v="8.9294958333333341"/>
    <n v="669.71218750000003"/>
  </r>
  <r>
    <n v="564"/>
    <x v="171"/>
    <x v="0"/>
    <x v="0"/>
    <s v="Saturno Inc."/>
    <x v="18"/>
    <s v="INV524ZP"/>
    <s v="CAD"/>
    <n v="65"/>
    <n v="4.4626208333333341"/>
    <n v="290.07035416666673"/>
  </r>
  <r>
    <n v="565"/>
    <x v="52"/>
    <x v="0"/>
    <x v="1"/>
    <s v="Saturno Inc."/>
    <x v="3"/>
    <s v="INV916OC"/>
    <s v="CAD"/>
    <n v="297"/>
    <n v="8.9294958333333341"/>
    <n v="2652.0602625000001"/>
  </r>
  <r>
    <n v="566"/>
    <x v="271"/>
    <x v="0"/>
    <x v="0"/>
    <s v="Saturno Inc."/>
    <x v="6"/>
    <s v="INV268AE"/>
    <s v="CAD"/>
    <n v="251"/>
    <n v="4.4626208333333341"/>
    <n v="1120.117829166667"/>
  </r>
  <r>
    <n v="567"/>
    <x v="6"/>
    <x v="0"/>
    <x v="0"/>
    <s v="Saturno Inc."/>
    <x v="5"/>
    <s v="INV847OQ"/>
    <s v="CAD"/>
    <n v="150"/>
    <n v="4.4626208333333341"/>
    <n v="669.39312500000017"/>
  </r>
  <r>
    <n v="568"/>
    <x v="19"/>
    <x v="0"/>
    <x v="1"/>
    <s v="Saturno Inc."/>
    <x v="11"/>
    <s v="INV350SD"/>
    <s v="CAD"/>
    <n v="271"/>
    <n v="8.9294958333333341"/>
    <n v="2419.8933708333334"/>
  </r>
  <r>
    <n v="569"/>
    <x v="115"/>
    <x v="0"/>
    <x v="0"/>
    <s v="Saturno Inc."/>
    <x v="3"/>
    <s v="INV990QU"/>
    <s v="CAD"/>
    <n v="133"/>
    <n v="4.4626208333333341"/>
    <n v="593.52857083333345"/>
  </r>
  <r>
    <n v="570"/>
    <x v="188"/>
    <x v="0"/>
    <x v="1"/>
    <s v="Saturno Inc."/>
    <x v="5"/>
    <s v="INV426RG"/>
    <s v="CAD"/>
    <n v="59"/>
    <n v="8.9294958333333341"/>
    <n v="526.84025416666668"/>
  </r>
  <r>
    <n v="571"/>
    <x v="16"/>
    <x v="0"/>
    <x v="0"/>
    <s v="Saturno Inc."/>
    <x v="6"/>
    <s v="INV979PL"/>
    <s v="CAD"/>
    <n v="134"/>
    <n v="4.4626208333333341"/>
    <n v="597.99119166666674"/>
  </r>
  <r>
    <n v="572"/>
    <x v="247"/>
    <x v="0"/>
    <x v="0"/>
    <s v="Saturno Inc."/>
    <x v="3"/>
    <s v="INV883OO"/>
    <s v="CAD"/>
    <n v="82"/>
    <n v="4.4626208333333341"/>
    <n v="365.9349083333334"/>
  </r>
  <r>
    <n v="573"/>
    <x v="7"/>
    <x v="0"/>
    <x v="1"/>
    <s v="Saturno Inc."/>
    <x v="7"/>
    <s v="INV964DQ"/>
    <s v="CAD"/>
    <n v="245"/>
    <n v="8.9294958333333341"/>
    <n v="2187.7264791666666"/>
  </r>
  <r>
    <n v="574"/>
    <x v="205"/>
    <x v="0"/>
    <x v="1"/>
    <s v="Saturno Inc."/>
    <x v="1"/>
    <s v="INV974ZO"/>
    <s v="CAD"/>
    <n v="168"/>
    <n v="8.9294958333333341"/>
    <n v="1500.1553000000001"/>
  </r>
  <r>
    <n v="575"/>
    <x v="238"/>
    <x v="0"/>
    <x v="1"/>
    <s v="Saturno Inc."/>
    <x v="10"/>
    <s v="INV366CF"/>
    <s v="CAD"/>
    <n v="80"/>
    <n v="8.9294958333333341"/>
    <n v="714.35966666666673"/>
  </r>
  <r>
    <n v="576"/>
    <x v="242"/>
    <x v="0"/>
    <x v="0"/>
    <s v="Saturno Inc."/>
    <x v="13"/>
    <s v="INV514QN"/>
    <s v="CAD"/>
    <n v="246"/>
    <n v="4.4626208333333341"/>
    <n v="1097.8047250000002"/>
  </r>
  <r>
    <n v="577"/>
    <x v="227"/>
    <x v="0"/>
    <x v="1"/>
    <s v="Saturno Inc."/>
    <x v="6"/>
    <s v="INV741EM"/>
    <s v="CAD"/>
    <n v="239"/>
    <n v="8.9294958333333341"/>
    <n v="2134.1495041666667"/>
  </r>
  <r>
    <n v="578"/>
    <x v="272"/>
    <x v="1"/>
    <x v="0"/>
    <s v="Saturno Inc."/>
    <x v="6"/>
    <s v="INV676GM"/>
    <s v="CAD"/>
    <n v="99"/>
    <n v="4.4626208333333341"/>
    <n v="441.79946250000006"/>
  </r>
  <r>
    <n v="579"/>
    <x v="70"/>
    <x v="0"/>
    <x v="1"/>
    <s v="Saturno Inc."/>
    <x v="2"/>
    <s v="INV438MZ"/>
    <s v="CAD"/>
    <n v="177"/>
    <n v="8.9294958333333341"/>
    <n v="1580.5207625"/>
  </r>
  <r>
    <n v="580"/>
    <x v="17"/>
    <x v="0"/>
    <x v="1"/>
    <s v="Saturno Inc."/>
    <x v="12"/>
    <s v="INV279OI"/>
    <s v="CAD"/>
    <n v="53"/>
    <n v="8.9294958333333341"/>
    <n v="473.26327916666673"/>
  </r>
  <r>
    <n v="581"/>
    <x v="5"/>
    <x v="0"/>
    <x v="1"/>
    <s v="Saturno Inc."/>
    <x v="10"/>
    <s v="INV310SG"/>
    <s v="CAD"/>
    <n v="273"/>
    <n v="8.9294958333333341"/>
    <n v="2437.7523625000003"/>
  </r>
  <r>
    <n v="582"/>
    <x v="120"/>
    <x v="0"/>
    <x v="1"/>
    <s v="Saturno Inc."/>
    <x v="7"/>
    <s v="INV694NM"/>
    <s v="CAD"/>
    <n v="281"/>
    <n v="8.9294958333333341"/>
    <n v="2509.1883291666668"/>
  </r>
  <r>
    <n v="583"/>
    <x v="251"/>
    <x v="0"/>
    <x v="0"/>
    <s v="Saturno Inc."/>
    <x v="13"/>
    <s v="INV562JM"/>
    <s v="CAD"/>
    <n v="196"/>
    <n v="4.4626208333333341"/>
    <n v="874.67368333333354"/>
  </r>
  <r>
    <n v="584"/>
    <x v="191"/>
    <x v="0"/>
    <x v="0"/>
    <s v="Saturno Inc."/>
    <x v="13"/>
    <s v="INV134KF"/>
    <s v="CAD"/>
    <n v="110"/>
    <n v="4.4626208333333341"/>
    <n v="490.88829166666676"/>
  </r>
  <r>
    <n v="585"/>
    <x v="8"/>
    <x v="0"/>
    <x v="1"/>
    <s v="Saturno Inc."/>
    <x v="7"/>
    <s v="INV760GA"/>
    <s v="CAD"/>
    <n v="295"/>
    <n v="8.9294958333333341"/>
    <n v="2634.2012708333336"/>
  </r>
  <r>
    <n v="586"/>
    <x v="98"/>
    <x v="1"/>
    <x v="1"/>
    <s v="Saturno Inc."/>
    <x v="3"/>
    <s v="INV817HP"/>
    <s v="CAD"/>
    <n v="85"/>
    <n v="8.9294958333333341"/>
    <n v="759.00714583333342"/>
  </r>
  <r>
    <n v="587"/>
    <x v="260"/>
    <x v="0"/>
    <x v="1"/>
    <s v="Saturno Inc."/>
    <x v="3"/>
    <s v="INV198NE"/>
    <s v="CAD"/>
    <n v="196"/>
    <n v="8.9294958333333341"/>
    <n v="1750.1811833333336"/>
  </r>
  <r>
    <n v="588"/>
    <x v="49"/>
    <x v="0"/>
    <x v="0"/>
    <s v="Saturno Inc."/>
    <x v="7"/>
    <s v="INV369SS"/>
    <s v="CAD"/>
    <n v="71"/>
    <n v="4.4626208333333341"/>
    <n v="316.8460791666667"/>
  </r>
  <r>
    <n v="589"/>
    <x v="156"/>
    <x v="0"/>
    <x v="0"/>
    <s v="Saturno Inc."/>
    <x v="13"/>
    <s v="INV723LK"/>
    <s v="CAD"/>
    <n v="215"/>
    <n v="4.4626208333333341"/>
    <n v="959.46347916666684"/>
  </r>
  <r>
    <n v="590"/>
    <x v="217"/>
    <x v="1"/>
    <x v="1"/>
    <s v="Saturno Inc."/>
    <x v="0"/>
    <s v="INV827LX"/>
    <s v="CAD"/>
    <n v="265"/>
    <n v="8.9294958333333341"/>
    <n v="2366.3163958333334"/>
  </r>
  <r>
    <n v="591"/>
    <x v="93"/>
    <x v="0"/>
    <x v="1"/>
    <s v="Saturno Inc."/>
    <x v="6"/>
    <s v="INV102HX"/>
    <s v="CAD"/>
    <n v="184"/>
    <n v="8.9294958333333341"/>
    <n v="1643.0272333333335"/>
  </r>
  <r>
    <n v="592"/>
    <x v="164"/>
    <x v="0"/>
    <x v="1"/>
    <s v="Saturno Inc."/>
    <x v="3"/>
    <s v="INV993MZ"/>
    <s v="CAD"/>
    <n v="78"/>
    <n v="8.9294958333333341"/>
    <n v="696.500675"/>
  </r>
  <r>
    <n v="593"/>
    <x v="82"/>
    <x v="0"/>
    <x v="1"/>
    <s v="Saturno Inc."/>
    <x v="0"/>
    <s v="INV529DL"/>
    <s v="CAD"/>
    <n v="144"/>
    <n v="8.9294958333333341"/>
    <n v="1285.8474000000001"/>
  </r>
  <r>
    <n v="594"/>
    <x v="264"/>
    <x v="0"/>
    <x v="1"/>
    <s v="Saturno Inc."/>
    <x v="17"/>
    <s v="INV757CH"/>
    <s v="CAD"/>
    <n v="294"/>
    <n v="8.9294958333333341"/>
    <n v="2625.2717750000002"/>
  </r>
  <r>
    <n v="595"/>
    <x v="55"/>
    <x v="0"/>
    <x v="1"/>
    <s v="Saturno Inc."/>
    <x v="6"/>
    <s v="INV202KY"/>
    <s v="CAD"/>
    <n v="73"/>
    <n v="8.9294958333333341"/>
    <n v="651.85319583333342"/>
  </r>
  <r>
    <n v="596"/>
    <x v="85"/>
    <x v="0"/>
    <x v="0"/>
    <s v="Saturno Inc."/>
    <x v="5"/>
    <s v="INV451TI"/>
    <s v="CAD"/>
    <n v="236"/>
    <n v="4.4626208333333341"/>
    <n v="1053.1785166666668"/>
  </r>
  <r>
    <n v="597"/>
    <x v="52"/>
    <x v="0"/>
    <x v="1"/>
    <s v="Saturno Inc."/>
    <x v="13"/>
    <s v="INV262DZ"/>
    <s v="CAD"/>
    <n v="206"/>
    <n v="8.9294958333333341"/>
    <n v="1839.4761416666668"/>
  </r>
  <r>
    <n v="598"/>
    <x v="239"/>
    <x v="0"/>
    <x v="1"/>
    <s v="Saturno Inc."/>
    <x v="6"/>
    <s v="INV198TI"/>
    <s v="CAD"/>
    <n v="105"/>
    <n v="8.9294958333333341"/>
    <n v="937.59706250000011"/>
  </r>
  <r>
    <n v="599"/>
    <x v="273"/>
    <x v="1"/>
    <x v="1"/>
    <s v="Saturno Inc."/>
    <x v="5"/>
    <s v="INV270DV"/>
    <s v="CAD"/>
    <n v="102"/>
    <n v="8.9294958333333341"/>
    <n v="910.80857500000002"/>
  </r>
  <r>
    <n v="600"/>
    <x v="149"/>
    <x v="0"/>
    <x v="1"/>
    <s v="Saturno Inc."/>
    <x v="7"/>
    <s v="INV671KS"/>
    <s v="CAD"/>
    <n v="250"/>
    <n v="8.9294958333333341"/>
    <n v="2232.3739583333336"/>
  </r>
  <r>
    <n v="601"/>
    <x v="30"/>
    <x v="0"/>
    <x v="0"/>
    <s v="Saturno Inc."/>
    <x v="18"/>
    <s v="INV326JO"/>
    <s v="CAD"/>
    <n v="253"/>
    <n v="4.4626208333333341"/>
    <n v="1129.0430708333336"/>
  </r>
  <r>
    <n v="602"/>
    <x v="42"/>
    <x v="0"/>
    <x v="0"/>
    <s v="Saturno Inc."/>
    <x v="18"/>
    <s v="INV173QI"/>
    <s v="CAD"/>
    <n v="89"/>
    <n v="4.4626208333333341"/>
    <n v="397.17325416666677"/>
  </r>
  <r>
    <n v="603"/>
    <x v="185"/>
    <x v="0"/>
    <x v="1"/>
    <s v="Saturno Inc."/>
    <x v="2"/>
    <s v="INV180ZH"/>
    <s v="CAD"/>
    <n v="56"/>
    <n v="8.9294958333333341"/>
    <n v="500.05176666666671"/>
  </r>
  <r>
    <n v="604"/>
    <x v="248"/>
    <x v="0"/>
    <x v="1"/>
    <s v="Saturno Inc."/>
    <x v="11"/>
    <s v="INV813HQ"/>
    <s v="CAD"/>
    <n v="50"/>
    <n v="8.9294958333333341"/>
    <n v="446.4747916666667"/>
  </r>
  <r>
    <n v="605"/>
    <x v="226"/>
    <x v="0"/>
    <x v="1"/>
    <s v="Saturno Inc."/>
    <x v="15"/>
    <s v="INV200EC"/>
    <s v="CAD"/>
    <n v="60"/>
    <n v="8.9294958333333341"/>
    <n v="535.76975000000004"/>
  </r>
  <r>
    <n v="606"/>
    <x v="274"/>
    <x v="0"/>
    <x v="1"/>
    <s v="Saturno Inc."/>
    <x v="3"/>
    <s v="INV826TQ"/>
    <s v="CAD"/>
    <n v="286"/>
    <n v="8.9294958333333341"/>
    <n v="2553.8358083333337"/>
  </r>
  <r>
    <n v="607"/>
    <x v="23"/>
    <x v="0"/>
    <x v="0"/>
    <s v="Saturno Inc."/>
    <x v="3"/>
    <s v="INV46RK"/>
    <s v="CAD"/>
    <n v="267"/>
    <n v="4.4626208333333341"/>
    <n v="1191.5197625000003"/>
  </r>
  <r>
    <n v="608"/>
    <x v="193"/>
    <x v="0"/>
    <x v="1"/>
    <s v="Saturno Inc."/>
    <x v="16"/>
    <s v="INV461EO"/>
    <s v="CAD"/>
    <n v="286"/>
    <n v="8.9294958333333341"/>
    <n v="2553.8358083333337"/>
  </r>
  <r>
    <n v="609"/>
    <x v="52"/>
    <x v="0"/>
    <x v="1"/>
    <s v="Saturno Inc."/>
    <x v="11"/>
    <s v="INV967IN"/>
    <s v="CAD"/>
    <n v="189"/>
    <n v="8.9294958333333341"/>
    <n v="1687.6747125000002"/>
  </r>
  <r>
    <n v="610"/>
    <x v="275"/>
    <x v="1"/>
    <x v="1"/>
    <s v="Saturno Inc."/>
    <x v="2"/>
    <s v="INV603PL"/>
    <s v="CAD"/>
    <n v="185"/>
    <n v="8.9294958333333341"/>
    <n v="1651.9567291666667"/>
  </r>
  <r>
    <n v="611"/>
    <x v="276"/>
    <x v="0"/>
    <x v="1"/>
    <s v="Saturno Inc."/>
    <x v="7"/>
    <s v="INV443OK"/>
    <s v="CAD"/>
    <n v="129"/>
    <n v="8.9294958333333341"/>
    <n v="1151.9049625"/>
  </r>
  <r>
    <n v="612"/>
    <x v="97"/>
    <x v="0"/>
    <x v="1"/>
    <s v="Saturno Inc."/>
    <x v="6"/>
    <s v="INV576RY"/>
    <s v="CAD"/>
    <n v="98"/>
    <n v="8.9294958333333341"/>
    <n v="875.0905916666668"/>
  </r>
  <r>
    <n v="613"/>
    <x v="32"/>
    <x v="0"/>
    <x v="1"/>
    <s v="Saturno Inc."/>
    <x v="1"/>
    <s v="INV22DX"/>
    <s v="CAD"/>
    <n v="112"/>
    <n v="8.9294958333333341"/>
    <n v="1000.1035333333334"/>
  </r>
  <r>
    <n v="614"/>
    <x v="150"/>
    <x v="0"/>
    <x v="1"/>
    <s v="Saturno Inc."/>
    <x v="3"/>
    <s v="INV157TE"/>
    <s v="CAD"/>
    <n v="292"/>
    <n v="8.9294958333333341"/>
    <n v="2607.4127833333337"/>
  </r>
  <r>
    <n v="615"/>
    <x v="277"/>
    <x v="0"/>
    <x v="1"/>
    <s v="Saturno Inc."/>
    <x v="16"/>
    <s v="INV184TJ"/>
    <s v="CAD"/>
    <n v="125"/>
    <n v="8.9294958333333341"/>
    <n v="1116.1869791666668"/>
  </r>
  <r>
    <n v="616"/>
    <x v="201"/>
    <x v="0"/>
    <x v="1"/>
    <s v="Saturno Inc."/>
    <x v="1"/>
    <s v="INV716IK"/>
    <s v="CAD"/>
    <n v="86"/>
    <n v="8.9294958333333341"/>
    <n v="767.93664166666667"/>
  </r>
  <r>
    <n v="617"/>
    <x v="226"/>
    <x v="0"/>
    <x v="0"/>
    <s v="Saturno Inc."/>
    <x v="5"/>
    <s v="INV516QU"/>
    <s v="CAD"/>
    <n v="286"/>
    <n v="4.4626208333333341"/>
    <n v="1276.3095583333336"/>
  </r>
  <r>
    <n v="618"/>
    <x v="61"/>
    <x v="0"/>
    <x v="1"/>
    <s v="Saturno Inc."/>
    <x v="7"/>
    <s v="INV613FM"/>
    <s v="CAD"/>
    <n v="204"/>
    <n v="8.9294958333333341"/>
    <n v="1821.61715"/>
  </r>
  <r>
    <n v="619"/>
    <x v="42"/>
    <x v="0"/>
    <x v="0"/>
    <s v="Saturno Inc."/>
    <x v="6"/>
    <s v="INV130YA"/>
    <s v="CAD"/>
    <n v="189"/>
    <n v="4.4626208333333341"/>
    <n v="843.43533750000017"/>
  </r>
  <r>
    <n v="620"/>
    <x v="63"/>
    <x v="0"/>
    <x v="1"/>
    <s v="Saturno Inc."/>
    <x v="0"/>
    <s v="INV512ZJ"/>
    <s v="CAD"/>
    <n v="243"/>
    <n v="8.9294958333333341"/>
    <n v="2169.8674875000002"/>
  </r>
  <r>
    <n v="621"/>
    <x v="155"/>
    <x v="0"/>
    <x v="0"/>
    <s v="Saturno Inc."/>
    <x v="6"/>
    <s v="INV690KI"/>
    <s v="CAD"/>
    <n v="169"/>
    <n v="4.4626208333333341"/>
    <n v="754.18292083333347"/>
  </r>
  <r>
    <n v="622"/>
    <x v="55"/>
    <x v="0"/>
    <x v="0"/>
    <s v="Saturno Inc."/>
    <x v="17"/>
    <s v="INV55SP"/>
    <s v="CAD"/>
    <n v="45"/>
    <n v="4.4626208333333341"/>
    <n v="200.81793750000003"/>
  </r>
  <r>
    <n v="623"/>
    <x v="213"/>
    <x v="1"/>
    <x v="1"/>
    <s v="Saturno Inc."/>
    <x v="12"/>
    <s v="INV245AD"/>
    <s v="CAD"/>
    <n v="230"/>
    <n v="8.9294958333333341"/>
    <n v="2053.7840416666668"/>
  </r>
  <r>
    <n v="624"/>
    <x v="96"/>
    <x v="0"/>
    <x v="0"/>
    <s v="Saturno Inc."/>
    <x v="0"/>
    <s v="INV511WY"/>
    <s v="CAD"/>
    <n v="261"/>
    <n v="4.4626208333333341"/>
    <n v="1164.7440375000001"/>
  </r>
  <r>
    <n v="625"/>
    <x v="234"/>
    <x v="0"/>
    <x v="1"/>
    <s v="Saturno Inc."/>
    <x v="16"/>
    <s v="INV903QP"/>
    <s v="CAD"/>
    <n v="177"/>
    <n v="8.9294958333333341"/>
    <n v="1580.5207625"/>
  </r>
  <r>
    <n v="626"/>
    <x v="227"/>
    <x v="0"/>
    <x v="1"/>
    <s v="Saturno Inc."/>
    <x v="0"/>
    <s v="INV43KN"/>
    <s v="CAD"/>
    <n v="294"/>
    <n v="8.9294958333333341"/>
    <n v="2625.2717750000002"/>
  </r>
  <r>
    <n v="627"/>
    <x v="50"/>
    <x v="0"/>
    <x v="1"/>
    <s v="Saturno Inc."/>
    <x v="17"/>
    <s v="INV386GT"/>
    <s v="CAD"/>
    <n v="160"/>
    <n v="8.9294958333333341"/>
    <n v="1428.7193333333335"/>
  </r>
  <r>
    <n v="628"/>
    <x v="267"/>
    <x v="0"/>
    <x v="1"/>
    <s v="Saturno Inc."/>
    <x v="9"/>
    <s v="INV415KW"/>
    <s v="CAD"/>
    <n v="255"/>
    <n v="8.9294958333333341"/>
    <n v="2277.0214375"/>
  </r>
  <r>
    <n v="629"/>
    <x v="56"/>
    <x v="0"/>
    <x v="1"/>
    <s v="Saturno Inc."/>
    <x v="6"/>
    <s v="INV759PZ"/>
    <s v="CAD"/>
    <n v="267"/>
    <n v="8.9294958333333341"/>
    <n v="2384.1753875000004"/>
  </r>
  <r>
    <n v="630"/>
    <x v="278"/>
    <x v="0"/>
    <x v="1"/>
    <s v="Saturno Inc."/>
    <x v="10"/>
    <s v="INV995ER"/>
    <s v="CAD"/>
    <n v="241"/>
    <n v="8.9294958333333341"/>
    <n v="2152.0084958333337"/>
  </r>
  <r>
    <n v="631"/>
    <x v="105"/>
    <x v="0"/>
    <x v="0"/>
    <s v="Saturno Inc."/>
    <x v="6"/>
    <s v="INV719ZU"/>
    <s v="CAD"/>
    <n v="173"/>
    <n v="4.4626208333333341"/>
    <n v="772.03340416666686"/>
  </r>
  <r>
    <n v="632"/>
    <x v="131"/>
    <x v="0"/>
    <x v="0"/>
    <s v="Saturno Inc."/>
    <x v="8"/>
    <s v="INV60BC"/>
    <s v="CAD"/>
    <n v="122"/>
    <n v="4.4626208333333341"/>
    <n v="544.43974166666681"/>
  </r>
  <r>
    <n v="633"/>
    <x v="4"/>
    <x v="0"/>
    <x v="1"/>
    <s v="Saturno Inc."/>
    <x v="0"/>
    <s v="INV630WM"/>
    <s v="CAD"/>
    <n v="61"/>
    <n v="8.9294958333333341"/>
    <n v="544.69924583333341"/>
  </r>
  <r>
    <n v="634"/>
    <x v="10"/>
    <x v="0"/>
    <x v="1"/>
    <s v="Saturno Inc."/>
    <x v="2"/>
    <s v="INV990CT"/>
    <s v="CAD"/>
    <n v="95"/>
    <n v="8.9294958333333341"/>
    <n v="848.30210416666671"/>
  </r>
  <r>
    <n v="635"/>
    <x v="279"/>
    <x v="0"/>
    <x v="0"/>
    <s v="Saturno Inc."/>
    <x v="0"/>
    <s v="INV75ST"/>
    <s v="CAD"/>
    <n v="83"/>
    <n v="4.4626208333333341"/>
    <n v="370.39752916666674"/>
  </r>
  <r>
    <n v="636"/>
    <x v="145"/>
    <x v="0"/>
    <x v="1"/>
    <s v="Saturno Inc."/>
    <x v="10"/>
    <s v="INV18BD"/>
    <s v="CAD"/>
    <n v="58"/>
    <n v="8.9294958333333341"/>
    <n v="517.91075833333343"/>
  </r>
  <r>
    <n v="637"/>
    <x v="137"/>
    <x v="0"/>
    <x v="0"/>
    <s v="Saturno Inc."/>
    <x v="10"/>
    <s v="INV500OO"/>
    <s v="CAD"/>
    <n v="179"/>
    <n v="4.4626208333333341"/>
    <n v="798.80912916666682"/>
  </r>
  <r>
    <n v="638"/>
    <x v="260"/>
    <x v="0"/>
    <x v="1"/>
    <s v="Saturno Inc."/>
    <x v="6"/>
    <s v="INV189PM"/>
    <s v="CAD"/>
    <n v="275"/>
    <n v="8.9294958333333341"/>
    <n v="2455.6113541666668"/>
  </r>
  <r>
    <n v="639"/>
    <x v="144"/>
    <x v="0"/>
    <x v="1"/>
    <s v="Saturno Inc."/>
    <x v="2"/>
    <s v="INV962NW"/>
    <s v="CAD"/>
    <n v="272"/>
    <n v="8.9294958333333341"/>
    <n v="2428.8228666666669"/>
  </r>
  <r>
    <n v="640"/>
    <x v="45"/>
    <x v="0"/>
    <x v="1"/>
    <s v="Saturno Inc."/>
    <x v="16"/>
    <s v="INV489KX"/>
    <s v="CAD"/>
    <n v="232"/>
    <n v="8.9294958333333341"/>
    <n v="2071.6430333333337"/>
  </r>
  <r>
    <n v="641"/>
    <x v="91"/>
    <x v="0"/>
    <x v="1"/>
    <s v="Saturno Inc."/>
    <x v="16"/>
    <s v="INV612IH"/>
    <s v="CAD"/>
    <n v="114"/>
    <n v="8.9294958333333341"/>
    <n v="1017.9625250000001"/>
  </r>
  <r>
    <n v="642"/>
    <x v="106"/>
    <x v="0"/>
    <x v="0"/>
    <s v="Saturno Inc."/>
    <x v="5"/>
    <s v="INV196XD"/>
    <s v="CAD"/>
    <n v="73"/>
    <n v="4.4626208333333341"/>
    <n v="325.77132083333339"/>
  </r>
  <r>
    <n v="643"/>
    <x v="162"/>
    <x v="0"/>
    <x v="0"/>
    <s v="Saturno Inc."/>
    <x v="10"/>
    <s v="INV966KO"/>
    <s v="CAD"/>
    <n v="74"/>
    <n v="4.4626208333333341"/>
    <n v="330.23394166666674"/>
  </r>
  <r>
    <n v="644"/>
    <x v="50"/>
    <x v="0"/>
    <x v="1"/>
    <s v="Saturno Inc."/>
    <x v="6"/>
    <s v="INV124BI"/>
    <s v="CAD"/>
    <n v="163"/>
    <n v="8.9294958333333341"/>
    <n v="1455.5078208333334"/>
  </r>
  <r>
    <n v="645"/>
    <x v="100"/>
    <x v="0"/>
    <x v="0"/>
    <s v="Saturno Inc."/>
    <x v="16"/>
    <s v="INV438XJ"/>
    <s v="CAD"/>
    <n v="200"/>
    <n v="4.4626208333333341"/>
    <n v="892.52416666666682"/>
  </r>
  <r>
    <n v="646"/>
    <x v="76"/>
    <x v="0"/>
    <x v="0"/>
    <s v="Saturno Inc."/>
    <x v="13"/>
    <s v="INV871WK"/>
    <s v="CAD"/>
    <n v="255"/>
    <n v="4.4626208333333341"/>
    <n v="1137.9683125000001"/>
  </r>
  <r>
    <n v="647"/>
    <x v="165"/>
    <x v="1"/>
    <x v="1"/>
    <s v="Saturno Inc."/>
    <x v="3"/>
    <s v="INV836KV"/>
    <s v="CAD"/>
    <n v="256"/>
    <n v="8.9294958333333341"/>
    <n v="2285.9509333333335"/>
  </r>
  <r>
    <n v="648"/>
    <x v="129"/>
    <x v="0"/>
    <x v="1"/>
    <s v="Saturno Inc."/>
    <x v="6"/>
    <s v="INV485BU"/>
    <s v="CAD"/>
    <n v="171"/>
    <n v="8.9294958333333341"/>
    <n v="1526.9437875000001"/>
  </r>
  <r>
    <n v="649"/>
    <x v="280"/>
    <x v="0"/>
    <x v="1"/>
    <s v="Saturno Inc."/>
    <x v="16"/>
    <s v="INV508PW"/>
    <s v="CAD"/>
    <n v="48"/>
    <n v="8.9294958333333341"/>
    <n v="428.61580000000004"/>
  </r>
  <r>
    <n v="650"/>
    <x v="21"/>
    <x v="0"/>
    <x v="0"/>
    <s v="Saturno Inc."/>
    <x v="3"/>
    <s v="INV696SY"/>
    <s v="CAD"/>
    <n v="100"/>
    <n v="4.4626208333333341"/>
    <n v="446.26208333333341"/>
  </r>
  <r>
    <n v="651"/>
    <x v="227"/>
    <x v="0"/>
    <x v="1"/>
    <s v="Saturno Inc."/>
    <x v="5"/>
    <s v="INV233KI"/>
    <s v="CAD"/>
    <n v="194"/>
    <n v="8.9294958333333341"/>
    <n v="1732.3221916666669"/>
  </r>
  <r>
    <n v="652"/>
    <x v="206"/>
    <x v="1"/>
    <x v="1"/>
    <s v="Saturno Inc."/>
    <x v="5"/>
    <s v="INV81CK"/>
    <s v="CAD"/>
    <n v="193"/>
    <n v="8.9294958333333341"/>
    <n v="1723.3926958333334"/>
  </r>
  <r>
    <n v="653"/>
    <x v="240"/>
    <x v="0"/>
    <x v="1"/>
    <s v="Saturno Inc."/>
    <x v="18"/>
    <s v="INV561EO"/>
    <s v="CAD"/>
    <n v="127"/>
    <n v="8.9294958333333341"/>
    <n v="1134.0459708333335"/>
  </r>
  <r>
    <n v="654"/>
    <x v="201"/>
    <x v="0"/>
    <x v="0"/>
    <s v="Saturno Inc."/>
    <x v="3"/>
    <s v="INV424RD"/>
    <s v="CAD"/>
    <n v="104"/>
    <n v="4.4626208333333341"/>
    <n v="464.11256666666674"/>
  </r>
  <r>
    <n v="655"/>
    <x v="185"/>
    <x v="0"/>
    <x v="0"/>
    <s v="Saturno Inc."/>
    <x v="10"/>
    <s v="INV495ZN"/>
    <s v="CAD"/>
    <n v="247"/>
    <n v="4.4626208333333341"/>
    <n v="1102.2673458333336"/>
  </r>
  <r>
    <n v="656"/>
    <x v="281"/>
    <x v="0"/>
    <x v="0"/>
    <s v="Saturno Inc."/>
    <x v="19"/>
    <s v="INV211YX"/>
    <s v="CAD"/>
    <n v="180"/>
    <n v="4.4626208333333341"/>
    <n v="803.27175000000011"/>
  </r>
  <r>
    <n v="657"/>
    <x v="6"/>
    <x v="0"/>
    <x v="0"/>
    <s v="Saturno Inc."/>
    <x v="16"/>
    <s v="INV484JF"/>
    <s v="CAD"/>
    <n v="269"/>
    <n v="4.4626208333333341"/>
    <n v="1200.4450041666669"/>
  </r>
  <r>
    <n v="658"/>
    <x v="20"/>
    <x v="0"/>
    <x v="0"/>
    <s v="Saturno Inc."/>
    <x v="6"/>
    <s v="INV331DM"/>
    <s v="CAD"/>
    <n v="252"/>
    <n v="4.4626208333333341"/>
    <n v="1124.5804500000002"/>
  </r>
  <r>
    <n v="659"/>
    <x v="254"/>
    <x v="1"/>
    <x v="1"/>
    <s v="Saturno Inc."/>
    <x v="6"/>
    <s v="INV724AE"/>
    <s v="CAD"/>
    <n v="175"/>
    <n v="8.9294958333333341"/>
    <n v="1562.6617708333335"/>
  </r>
  <r>
    <n v="660"/>
    <x v="282"/>
    <x v="0"/>
    <x v="1"/>
    <s v="Saturno Inc."/>
    <x v="6"/>
    <s v="INV2LD"/>
    <s v="CAD"/>
    <n v="177"/>
    <n v="8.9294958333333341"/>
    <n v="1580.5207625"/>
  </r>
  <r>
    <n v="661"/>
    <x v="160"/>
    <x v="0"/>
    <x v="1"/>
    <s v="Saturno Inc."/>
    <x v="7"/>
    <s v="INV804ZB"/>
    <s v="CAD"/>
    <n v="146"/>
    <n v="8.9294958333333341"/>
    <n v="1303.7063916666668"/>
  </r>
  <r>
    <n v="662"/>
    <x v="22"/>
    <x v="0"/>
    <x v="1"/>
    <s v="Saturno Inc."/>
    <x v="5"/>
    <s v="INV36QK"/>
    <s v="CAD"/>
    <n v="281"/>
    <n v="8.9294958333333341"/>
    <n v="2509.1883291666668"/>
  </r>
  <r>
    <n v="663"/>
    <x v="146"/>
    <x v="1"/>
    <x v="1"/>
    <s v="Saturno Inc."/>
    <x v="3"/>
    <s v="INV674HI"/>
    <s v="CAD"/>
    <n v="196"/>
    <n v="8.9294958333333341"/>
    <n v="1750.1811833333336"/>
  </r>
  <r>
    <n v="664"/>
    <x v="237"/>
    <x v="0"/>
    <x v="1"/>
    <s v="Saturno Inc."/>
    <x v="2"/>
    <s v="INV843VS"/>
    <s v="CAD"/>
    <n v="277"/>
    <n v="8.9294958333333341"/>
    <n v="2473.4703458333333"/>
  </r>
  <r>
    <n v="665"/>
    <x v="283"/>
    <x v="0"/>
    <x v="1"/>
    <s v="Saturno Inc."/>
    <x v="16"/>
    <s v="INV688JP"/>
    <s v="CAD"/>
    <n v="192"/>
    <n v="8.9294958333333341"/>
    <n v="1714.4632000000001"/>
  </r>
  <r>
    <n v="666"/>
    <x v="52"/>
    <x v="0"/>
    <x v="1"/>
    <s v="Saturno Inc."/>
    <x v="5"/>
    <s v="INV610OC"/>
    <s v="CAD"/>
    <n v="242"/>
    <n v="8.9294958333333341"/>
    <n v="2160.9379916666667"/>
  </r>
  <r>
    <n v="667"/>
    <x v="34"/>
    <x v="0"/>
    <x v="1"/>
    <s v="Saturno Inc."/>
    <x v="7"/>
    <s v="INV986EB"/>
    <s v="CAD"/>
    <n v="111"/>
    <n v="8.9294958333333341"/>
    <n v="991.17403750000005"/>
  </r>
  <r>
    <n v="668"/>
    <x v="62"/>
    <x v="0"/>
    <x v="1"/>
    <s v="Saturno Inc."/>
    <x v="3"/>
    <s v="INV786WB"/>
    <s v="CAD"/>
    <n v="171"/>
    <n v="8.9294958333333341"/>
    <n v="1526.9437875000001"/>
  </r>
  <r>
    <n v="669"/>
    <x v="284"/>
    <x v="0"/>
    <x v="1"/>
    <s v="Saturno Inc."/>
    <x v="3"/>
    <s v="INV961IP"/>
    <s v="CAD"/>
    <n v="50"/>
    <n v="8.9294958333333341"/>
    <n v="446.4747916666667"/>
  </r>
  <r>
    <n v="670"/>
    <x v="17"/>
    <x v="0"/>
    <x v="0"/>
    <s v="Saturno Inc."/>
    <x v="0"/>
    <s v="INV252YW"/>
    <s v="CAD"/>
    <n v="129"/>
    <n v="4.4626208333333341"/>
    <n v="575.67808750000006"/>
  </r>
  <r>
    <n v="671"/>
    <x v="151"/>
    <x v="0"/>
    <x v="0"/>
    <s v="Saturno Inc."/>
    <x v="5"/>
    <s v="INV248JI"/>
    <s v="CAD"/>
    <n v="225"/>
    <n v="4.4626208333333341"/>
    <n v="1004.0896875000002"/>
  </r>
  <r>
    <n v="672"/>
    <x v="285"/>
    <x v="1"/>
    <x v="1"/>
    <s v="Saturno Inc."/>
    <x v="5"/>
    <s v="INV519IC"/>
    <s v="CAD"/>
    <n v="282"/>
    <n v="8.9294958333333341"/>
    <n v="2518.1178250000003"/>
  </r>
  <r>
    <n v="673"/>
    <x v="8"/>
    <x v="0"/>
    <x v="0"/>
    <s v="Saturno Inc."/>
    <x v="18"/>
    <s v="INV112LV"/>
    <s v="CAD"/>
    <n v="169"/>
    <n v="4.4626208333333341"/>
    <n v="754.18292083333347"/>
  </r>
  <r>
    <n v="674"/>
    <x v="69"/>
    <x v="0"/>
    <x v="0"/>
    <s v="Saturno Inc."/>
    <x v="17"/>
    <s v="INV641DA"/>
    <s v="CAD"/>
    <n v="271"/>
    <n v="4.4626208333333341"/>
    <n v="1209.3702458333335"/>
  </r>
  <r>
    <n v="675"/>
    <x v="220"/>
    <x v="1"/>
    <x v="0"/>
    <s v="Saturno Inc."/>
    <x v="0"/>
    <s v="INV545NJ"/>
    <s v="CAD"/>
    <n v="111"/>
    <n v="4.4626208333333341"/>
    <n v="495.35091250000011"/>
  </r>
  <r>
    <n v="676"/>
    <x v="286"/>
    <x v="0"/>
    <x v="1"/>
    <s v="Saturno Inc."/>
    <x v="16"/>
    <s v="INV283EO"/>
    <s v="CAD"/>
    <n v="135"/>
    <n v="8.9294958333333341"/>
    <n v="1205.4819375000002"/>
  </r>
  <r>
    <n v="677"/>
    <x v="287"/>
    <x v="0"/>
    <x v="1"/>
    <s v="Saturno Inc."/>
    <x v="17"/>
    <s v="INV519BR"/>
    <s v="CAD"/>
    <n v="130"/>
    <n v="8.9294958333333341"/>
    <n v="1160.8344583333335"/>
  </r>
  <r>
    <n v="678"/>
    <x v="32"/>
    <x v="0"/>
    <x v="0"/>
    <s v="Saturno Inc."/>
    <x v="1"/>
    <s v="INV726VX"/>
    <s v="CAD"/>
    <n v="159"/>
    <n v="4.4626208333333341"/>
    <n v="709.55671250000012"/>
  </r>
  <r>
    <n v="679"/>
    <x v="9"/>
    <x v="0"/>
    <x v="1"/>
    <s v="Saturno Inc."/>
    <x v="7"/>
    <s v="INV384TR"/>
    <s v="CAD"/>
    <n v="166"/>
    <n v="8.9294958333333341"/>
    <n v="1482.2963083333334"/>
  </r>
  <r>
    <n v="680"/>
    <x v="202"/>
    <x v="1"/>
    <x v="0"/>
    <s v="Saturno Inc."/>
    <x v="18"/>
    <s v="INV597WD"/>
    <s v="CAD"/>
    <n v="177"/>
    <n v="4.4626208333333341"/>
    <n v="789.88388750000013"/>
  </r>
  <r>
    <n v="681"/>
    <x v="152"/>
    <x v="0"/>
    <x v="1"/>
    <s v="Saturno Inc."/>
    <x v="6"/>
    <s v="INV473HW"/>
    <s v="CAD"/>
    <n v="109"/>
    <n v="8.9294958333333341"/>
    <n v="973.31504583333344"/>
  </r>
  <r>
    <n v="682"/>
    <x v="186"/>
    <x v="0"/>
    <x v="1"/>
    <s v="Saturno Inc."/>
    <x v="5"/>
    <s v="INV332HH"/>
    <s v="CAD"/>
    <n v="117"/>
    <n v="8.9294958333333341"/>
    <n v="1044.7510125000001"/>
  </r>
  <r>
    <n v="683"/>
    <x v="288"/>
    <x v="0"/>
    <x v="0"/>
    <s v="Saturno Inc."/>
    <x v="6"/>
    <s v="INV616EF"/>
    <s v="CAD"/>
    <n v="83"/>
    <n v="4.4626208333333341"/>
    <n v="370.39752916666674"/>
  </r>
  <r>
    <n v="684"/>
    <x v="50"/>
    <x v="0"/>
    <x v="1"/>
    <s v="Saturno Inc."/>
    <x v="6"/>
    <s v="INV332MY"/>
    <s v="CAD"/>
    <n v="192"/>
    <n v="8.9294958333333341"/>
    <n v="1714.4632000000001"/>
  </r>
  <r>
    <n v="685"/>
    <x v="138"/>
    <x v="0"/>
    <x v="1"/>
    <s v="Saturno Inc."/>
    <x v="10"/>
    <s v="INV684RN"/>
    <s v="CAD"/>
    <n v="294"/>
    <n v="8.9294958333333341"/>
    <n v="2625.2717750000002"/>
  </r>
  <r>
    <n v="686"/>
    <x v="75"/>
    <x v="0"/>
    <x v="1"/>
    <s v="Saturno Inc."/>
    <x v="0"/>
    <s v="INV372QL"/>
    <s v="CAD"/>
    <n v="177"/>
    <n v="8.9294958333333341"/>
    <n v="1580.5207625"/>
  </r>
  <r>
    <n v="687"/>
    <x v="196"/>
    <x v="1"/>
    <x v="1"/>
    <s v="Saturno Inc."/>
    <x v="2"/>
    <s v="INV684YU"/>
    <s v="CAD"/>
    <n v="246"/>
    <n v="8.9294958333333341"/>
    <n v="2196.6559750000001"/>
  </r>
  <r>
    <n v="688"/>
    <x v="93"/>
    <x v="0"/>
    <x v="1"/>
    <s v="Saturno Inc."/>
    <x v="6"/>
    <s v="INV886NZ"/>
    <s v="CAD"/>
    <n v="157"/>
    <n v="8.9294958333333341"/>
    <n v="1401.9308458333335"/>
  </r>
  <r>
    <n v="689"/>
    <x v="124"/>
    <x v="0"/>
    <x v="1"/>
    <s v="Saturno Inc."/>
    <x v="0"/>
    <s v="INV871RB"/>
    <s v="CAD"/>
    <n v="110"/>
    <n v="8.9294958333333341"/>
    <n v="982.24454166666669"/>
  </r>
  <r>
    <n v="690"/>
    <x v="62"/>
    <x v="0"/>
    <x v="1"/>
    <s v="Saturno Inc."/>
    <x v="1"/>
    <s v="INV309SE"/>
    <s v="CAD"/>
    <n v="265"/>
    <n v="8.9294958333333341"/>
    <n v="2366.3163958333334"/>
  </r>
  <r>
    <n v="691"/>
    <x v="197"/>
    <x v="0"/>
    <x v="1"/>
    <s v="Saturno Inc."/>
    <x v="10"/>
    <s v="INV720YW"/>
    <s v="CAD"/>
    <n v="91"/>
    <n v="8.9294958333333341"/>
    <n v="812.58412083333337"/>
  </r>
  <r>
    <n v="692"/>
    <x v="181"/>
    <x v="0"/>
    <x v="0"/>
    <s v="Saturno Inc."/>
    <x v="19"/>
    <s v="INV613NV"/>
    <s v="CAD"/>
    <n v="124"/>
    <n v="4.4626208333333341"/>
    <n v="553.36498333333338"/>
  </r>
  <r>
    <n v="693"/>
    <x v="164"/>
    <x v="0"/>
    <x v="1"/>
    <s v="Saturno Inc."/>
    <x v="6"/>
    <s v="INV398KN"/>
    <s v="CAD"/>
    <n v="295"/>
    <n v="8.9294958333333341"/>
    <n v="2634.2012708333336"/>
  </r>
  <r>
    <n v="694"/>
    <x v="264"/>
    <x v="0"/>
    <x v="1"/>
    <s v="Saturno Inc."/>
    <x v="0"/>
    <s v="INV931SY"/>
    <s v="CAD"/>
    <n v="214"/>
    <n v="8.9294958333333341"/>
    <n v="1910.9121083333334"/>
  </r>
  <r>
    <n v="695"/>
    <x v="88"/>
    <x v="0"/>
    <x v="1"/>
    <s v="Saturno Inc."/>
    <x v="0"/>
    <s v="INV159UF"/>
    <s v="CAD"/>
    <n v="290"/>
    <n v="8.9294958333333341"/>
    <n v="2589.5537916666667"/>
  </r>
  <r>
    <n v="696"/>
    <x v="83"/>
    <x v="0"/>
    <x v="1"/>
    <s v="Saturno Inc."/>
    <x v="8"/>
    <s v="INV844NN"/>
    <s v="CAD"/>
    <n v="167"/>
    <n v="8.9294958333333341"/>
    <n v="1491.2258041666669"/>
  </r>
  <r>
    <n v="697"/>
    <x v="289"/>
    <x v="0"/>
    <x v="1"/>
    <s v="Saturno Inc."/>
    <x v="12"/>
    <s v="INV328KH"/>
    <s v="CAD"/>
    <n v="204"/>
    <n v="8.9294958333333341"/>
    <n v="1821.61715"/>
  </r>
  <r>
    <n v="698"/>
    <x v="24"/>
    <x v="0"/>
    <x v="0"/>
    <s v="Saturno Inc."/>
    <x v="10"/>
    <s v="INV362DJ"/>
    <s v="CAD"/>
    <n v="239"/>
    <n v="4.4626208333333341"/>
    <n v="1066.5663791666668"/>
  </r>
  <r>
    <n v="699"/>
    <x v="249"/>
    <x v="1"/>
    <x v="1"/>
    <s v="Saturno Inc."/>
    <x v="17"/>
    <s v="INV963MA"/>
    <s v="CAD"/>
    <n v="66"/>
    <n v="8.9294958333333341"/>
    <n v="589.34672500000011"/>
  </r>
  <r>
    <n v="700"/>
    <x v="120"/>
    <x v="0"/>
    <x v="1"/>
    <s v="Saturno Inc."/>
    <x v="4"/>
    <s v="INV730UU"/>
    <s v="CAD"/>
    <n v="191"/>
    <n v="8.9294958333333341"/>
    <n v="1705.5337041666669"/>
  </r>
  <r>
    <n v="701"/>
    <x v="281"/>
    <x v="0"/>
    <x v="1"/>
    <s v="Saturno Inc."/>
    <x v="0"/>
    <s v="INV642RJ"/>
    <s v="CAD"/>
    <n v="260"/>
    <n v="8.9294958333333341"/>
    <n v="2321.668916666667"/>
  </r>
  <r>
    <n v="702"/>
    <x v="185"/>
    <x v="0"/>
    <x v="1"/>
    <s v="Saturno Inc."/>
    <x v="16"/>
    <s v="INV355VN"/>
    <s v="CAD"/>
    <n v="173"/>
    <n v="8.9294958333333341"/>
    <n v="1544.8027791666668"/>
  </r>
  <r>
    <n v="703"/>
    <x v="24"/>
    <x v="0"/>
    <x v="1"/>
    <s v="Saturno Inc."/>
    <x v="15"/>
    <s v="INV579XL"/>
    <s v="CAD"/>
    <n v="102"/>
    <n v="8.9294958333333341"/>
    <n v="910.80857500000002"/>
  </r>
  <r>
    <n v="704"/>
    <x v="271"/>
    <x v="0"/>
    <x v="1"/>
    <s v="Saturno Inc."/>
    <x v="6"/>
    <s v="INV718UX"/>
    <s v="CAD"/>
    <n v="239"/>
    <n v="8.9294958333333341"/>
    <n v="2134.1495041666667"/>
  </r>
  <r>
    <n v="705"/>
    <x v="290"/>
    <x v="1"/>
    <x v="0"/>
    <s v="Saturno Inc."/>
    <x v="19"/>
    <s v="INV666YI"/>
    <s v="CAD"/>
    <n v="112"/>
    <n v="4.4626208333333341"/>
    <n v="499.81353333333345"/>
  </r>
  <r>
    <n v="706"/>
    <x v="291"/>
    <x v="1"/>
    <x v="1"/>
    <s v="Saturno Inc."/>
    <x v="6"/>
    <s v="INV916OF"/>
    <s v="CAD"/>
    <n v="131"/>
    <n v="8.9294958333333341"/>
    <n v="1169.7639541666667"/>
  </r>
  <r>
    <n v="707"/>
    <x v="35"/>
    <x v="0"/>
    <x v="1"/>
    <s v="Saturno Inc."/>
    <x v="0"/>
    <s v="INV626WD"/>
    <s v="CAD"/>
    <n v="253"/>
    <n v="8.9294958333333341"/>
    <n v="2259.1624458333335"/>
  </r>
  <r>
    <n v="708"/>
    <x v="292"/>
    <x v="0"/>
    <x v="1"/>
    <s v="Saturno Inc."/>
    <x v="2"/>
    <s v="INV995FW"/>
    <s v="CAD"/>
    <n v="202"/>
    <n v="8.9294958333333341"/>
    <n v="1803.7581583333335"/>
  </r>
  <r>
    <n v="709"/>
    <x v="293"/>
    <x v="0"/>
    <x v="0"/>
    <s v="Saturno Inc."/>
    <x v="6"/>
    <s v="INV512LM"/>
    <s v="CAD"/>
    <n v="144"/>
    <n v="4.4626208333333341"/>
    <n v="642.61740000000009"/>
  </r>
  <r>
    <n v="710"/>
    <x v="283"/>
    <x v="0"/>
    <x v="1"/>
    <s v="Saturno Inc."/>
    <x v="10"/>
    <s v="INV20ST"/>
    <s v="CAD"/>
    <n v="262"/>
    <n v="8.9294958333333341"/>
    <n v="2339.5279083333335"/>
  </r>
  <r>
    <n v="711"/>
    <x v="216"/>
    <x v="0"/>
    <x v="1"/>
    <s v="Saturno Inc."/>
    <x v="12"/>
    <s v="INV176NG"/>
    <s v="CAD"/>
    <n v="241"/>
    <n v="8.9294958333333341"/>
    <n v="2152.0084958333337"/>
  </r>
  <r>
    <n v="712"/>
    <x v="270"/>
    <x v="0"/>
    <x v="0"/>
    <s v="Saturno Inc."/>
    <x v="13"/>
    <s v="INV996XL"/>
    <s v="CAD"/>
    <n v="116"/>
    <n v="4.4626208333333341"/>
    <n v="517.66401666666673"/>
  </r>
  <r>
    <n v="713"/>
    <x v="264"/>
    <x v="0"/>
    <x v="0"/>
    <s v="Saturno Inc."/>
    <x v="7"/>
    <s v="INV707FB"/>
    <s v="CAD"/>
    <n v="46"/>
    <n v="4.4626208333333341"/>
    <n v="205.28055833333337"/>
  </r>
  <r>
    <n v="714"/>
    <x v="28"/>
    <x v="0"/>
    <x v="1"/>
    <s v="Saturno Inc."/>
    <x v="5"/>
    <s v="INV131LJ"/>
    <s v="CAD"/>
    <n v="42"/>
    <n v="8.9294958333333341"/>
    <n v="375.03882500000003"/>
  </r>
  <r>
    <n v="715"/>
    <x v="73"/>
    <x v="0"/>
    <x v="1"/>
    <s v="Saturno Inc."/>
    <x v="6"/>
    <s v="INV621GU"/>
    <s v="CAD"/>
    <n v="77"/>
    <n v="8.9294958333333341"/>
    <n v="687.57117916666675"/>
  </r>
  <r>
    <n v="716"/>
    <x v="115"/>
    <x v="0"/>
    <x v="1"/>
    <s v="Saturno Inc."/>
    <x v="12"/>
    <s v="INV961KV"/>
    <s v="CAD"/>
    <n v="56"/>
    <n v="8.9294958333333341"/>
    <n v="500.05176666666671"/>
  </r>
  <r>
    <n v="717"/>
    <x v="122"/>
    <x v="0"/>
    <x v="1"/>
    <s v="Saturno Inc."/>
    <x v="10"/>
    <s v="INV70AJ"/>
    <s v="CAD"/>
    <n v="231"/>
    <n v="8.9294958333333341"/>
    <n v="2062.7135375000003"/>
  </r>
  <r>
    <n v="718"/>
    <x v="169"/>
    <x v="0"/>
    <x v="0"/>
    <s v="Saturno Inc."/>
    <x v="6"/>
    <s v="INV71LG"/>
    <s v="CAD"/>
    <n v="276"/>
    <n v="4.4626208333333341"/>
    <n v="1231.6833500000002"/>
  </r>
  <r>
    <n v="719"/>
    <x v="10"/>
    <x v="0"/>
    <x v="1"/>
    <s v="Saturno Inc."/>
    <x v="13"/>
    <s v="INV44BQ"/>
    <s v="CAD"/>
    <n v="84"/>
    <n v="8.9294958333333341"/>
    <n v="750.07765000000006"/>
  </r>
  <r>
    <n v="720"/>
    <x v="108"/>
    <x v="0"/>
    <x v="1"/>
    <s v="Saturno Inc."/>
    <x v="6"/>
    <s v="INV406PT"/>
    <s v="CAD"/>
    <n v="217"/>
    <n v="8.9294958333333341"/>
    <n v="1937.7005958333334"/>
  </r>
  <r>
    <n v="721"/>
    <x v="182"/>
    <x v="0"/>
    <x v="1"/>
    <s v="Saturno Inc."/>
    <x v="9"/>
    <s v="INV883ST"/>
    <s v="CAD"/>
    <n v="80"/>
    <n v="8.9294958333333341"/>
    <n v="714.35966666666673"/>
  </r>
  <r>
    <n v="722"/>
    <x v="23"/>
    <x v="0"/>
    <x v="1"/>
    <s v="Saturno Inc."/>
    <x v="10"/>
    <s v="INV166LB"/>
    <s v="CAD"/>
    <n v="295"/>
    <n v="8.9294958333333341"/>
    <n v="2634.2012708333336"/>
  </r>
  <r>
    <n v="723"/>
    <x v="22"/>
    <x v="0"/>
    <x v="0"/>
    <s v="Saturno Inc."/>
    <x v="1"/>
    <s v="INV283AH"/>
    <s v="CAD"/>
    <n v="122"/>
    <n v="4.4626208333333341"/>
    <n v="544.43974166666681"/>
  </r>
  <r>
    <n v="724"/>
    <x v="239"/>
    <x v="0"/>
    <x v="0"/>
    <s v="Saturno Inc."/>
    <x v="9"/>
    <s v="INV325VA"/>
    <s v="CAD"/>
    <n v="213"/>
    <n v="4.4626208333333341"/>
    <n v="950.53823750000015"/>
  </r>
  <r>
    <n v="725"/>
    <x v="227"/>
    <x v="0"/>
    <x v="1"/>
    <s v="Saturno Inc."/>
    <x v="0"/>
    <s v="INV60TL"/>
    <s v="CAD"/>
    <n v="246"/>
    <n v="8.9294958333333341"/>
    <n v="2196.6559750000001"/>
  </r>
  <r>
    <n v="726"/>
    <x v="143"/>
    <x v="0"/>
    <x v="1"/>
    <s v="Saturno Inc."/>
    <x v="8"/>
    <s v="INV693XH"/>
    <s v="CAD"/>
    <n v="54"/>
    <n v="8.9294958333333341"/>
    <n v="482.19277500000004"/>
  </r>
  <r>
    <n v="727"/>
    <x v="164"/>
    <x v="0"/>
    <x v="1"/>
    <s v="Saturno Inc."/>
    <x v="17"/>
    <s v="INV661XS"/>
    <s v="CAD"/>
    <n v="152"/>
    <n v="8.9294958333333341"/>
    <n v="1357.2833666666668"/>
  </r>
  <r>
    <n v="728"/>
    <x v="158"/>
    <x v="0"/>
    <x v="0"/>
    <s v="Saturno Inc."/>
    <x v="0"/>
    <s v="INV754EQ"/>
    <s v="CAD"/>
    <n v="205"/>
    <n v="4.4626208333333341"/>
    <n v="914.83727083333349"/>
  </r>
  <r>
    <n v="729"/>
    <x v="144"/>
    <x v="0"/>
    <x v="1"/>
    <s v="Saturno Inc."/>
    <x v="4"/>
    <s v="INV688KX"/>
    <s v="CAD"/>
    <n v="75"/>
    <n v="8.9294958333333341"/>
    <n v="669.71218750000003"/>
  </r>
  <r>
    <n v="730"/>
    <x v="185"/>
    <x v="0"/>
    <x v="0"/>
    <s v="Saturno Inc."/>
    <x v="1"/>
    <s v="INV614ZX"/>
    <s v="CAD"/>
    <n v="137"/>
    <n v="4.4626208333333341"/>
    <n v="611.37905416666683"/>
  </r>
  <r>
    <n v="731"/>
    <x v="30"/>
    <x v="0"/>
    <x v="0"/>
    <s v="Saturno Inc."/>
    <x v="0"/>
    <s v="INV371VF"/>
    <s v="CAD"/>
    <n v="144"/>
    <n v="4.4626208333333341"/>
    <n v="642.61740000000009"/>
  </r>
  <r>
    <n v="732"/>
    <x v="111"/>
    <x v="1"/>
    <x v="1"/>
    <s v="Saturno Inc."/>
    <x v="0"/>
    <s v="INV393YS"/>
    <s v="CAD"/>
    <n v="163"/>
    <n v="8.9294958333333341"/>
    <n v="1455.5078208333334"/>
  </r>
  <r>
    <n v="733"/>
    <x v="152"/>
    <x v="0"/>
    <x v="1"/>
    <s v="Saturno Inc."/>
    <x v="16"/>
    <s v="INV170XG"/>
    <s v="CAD"/>
    <n v="194"/>
    <n v="8.9294958333333341"/>
    <n v="1732.3221916666669"/>
  </r>
  <r>
    <n v="734"/>
    <x v="186"/>
    <x v="0"/>
    <x v="0"/>
    <s v="Saturno Inc."/>
    <x v="5"/>
    <s v="INV524GF"/>
    <s v="CAD"/>
    <n v="169"/>
    <n v="4.4626208333333341"/>
    <n v="754.18292083333347"/>
  </r>
  <r>
    <n v="735"/>
    <x v="61"/>
    <x v="0"/>
    <x v="1"/>
    <s v="Saturno Inc."/>
    <x v="10"/>
    <s v="INV148GP"/>
    <s v="CAD"/>
    <n v="199"/>
    <n v="8.9294958333333341"/>
    <n v="1776.9696708333336"/>
  </r>
  <r>
    <n v="736"/>
    <x v="137"/>
    <x v="0"/>
    <x v="0"/>
    <s v="Saturno Inc."/>
    <x v="6"/>
    <s v="INV720WD"/>
    <s v="CAD"/>
    <n v="108"/>
    <n v="4.4626208333333341"/>
    <n v="481.96305000000007"/>
  </r>
  <r>
    <n v="737"/>
    <x v="290"/>
    <x v="1"/>
    <x v="0"/>
    <s v="Saturno Inc."/>
    <x v="6"/>
    <s v="INV719WR"/>
    <s v="CAD"/>
    <n v="256"/>
    <n v="4.4626208333333341"/>
    <n v="1142.4309333333335"/>
  </r>
  <r>
    <n v="738"/>
    <x v="294"/>
    <x v="0"/>
    <x v="1"/>
    <s v="Saturno Inc."/>
    <x v="4"/>
    <s v="INV25TS"/>
    <s v="CAD"/>
    <n v="238"/>
    <n v="8.9294958333333341"/>
    <n v="2125.2200083333337"/>
  </r>
  <r>
    <n v="739"/>
    <x v="30"/>
    <x v="0"/>
    <x v="1"/>
    <s v="Saturno Inc."/>
    <x v="7"/>
    <s v="INV85TY"/>
    <s v="CAD"/>
    <n v="144"/>
    <n v="8.9294958333333341"/>
    <n v="1285.8474000000001"/>
  </r>
  <r>
    <n v="740"/>
    <x v="293"/>
    <x v="0"/>
    <x v="1"/>
    <s v="Saturno Inc."/>
    <x v="7"/>
    <s v="INV604PK"/>
    <s v="CAD"/>
    <n v="57"/>
    <n v="8.9294958333333341"/>
    <n v="508.98126250000007"/>
  </r>
  <r>
    <n v="741"/>
    <x v="91"/>
    <x v="0"/>
    <x v="0"/>
    <s v="Saturno Inc."/>
    <x v="5"/>
    <s v="INV965WK"/>
    <s v="CAD"/>
    <n v="116"/>
    <n v="4.4626208333333341"/>
    <n v="517.66401666666673"/>
  </r>
  <r>
    <n v="742"/>
    <x v="245"/>
    <x v="0"/>
    <x v="1"/>
    <s v="Saturno Inc."/>
    <x v="5"/>
    <s v="INV187MV"/>
    <s v="CAD"/>
    <n v="227"/>
    <n v="8.9294958333333341"/>
    <n v="2026.9955541666668"/>
  </r>
  <r>
    <n v="743"/>
    <x v="260"/>
    <x v="0"/>
    <x v="0"/>
    <s v="Saturno Inc."/>
    <x v="13"/>
    <s v="INV151NP"/>
    <s v="CAD"/>
    <n v="291"/>
    <n v="4.4626208333333341"/>
    <n v="1298.6226625000002"/>
  </r>
  <r>
    <n v="744"/>
    <x v="263"/>
    <x v="0"/>
    <x v="1"/>
    <s v="Saturno Inc."/>
    <x v="0"/>
    <s v="INV844YJ"/>
    <s v="CAD"/>
    <n v="228"/>
    <n v="8.9294958333333341"/>
    <n v="2035.9250500000003"/>
  </r>
  <r>
    <n v="745"/>
    <x v="131"/>
    <x v="0"/>
    <x v="1"/>
    <s v="Saturno Inc."/>
    <x v="6"/>
    <s v="INV850VN"/>
    <s v="CAD"/>
    <n v="164"/>
    <n v="8.9294958333333341"/>
    <n v="1464.4373166666669"/>
  </r>
  <r>
    <n v="746"/>
    <x v="11"/>
    <x v="0"/>
    <x v="0"/>
    <s v="Saturno Inc."/>
    <x v="0"/>
    <s v="INV478JJ"/>
    <s v="CAD"/>
    <n v="210"/>
    <n v="4.4626208333333341"/>
    <n v="937.15037500000017"/>
  </r>
  <r>
    <n v="747"/>
    <x v="295"/>
    <x v="0"/>
    <x v="1"/>
    <s v="Saturno Inc."/>
    <x v="2"/>
    <s v="INV730XR"/>
    <s v="CAD"/>
    <n v="120"/>
    <n v="8.9294958333333341"/>
    <n v="1071.5395000000001"/>
  </r>
  <r>
    <n v="748"/>
    <x v="283"/>
    <x v="0"/>
    <x v="0"/>
    <s v="Saturno Inc."/>
    <x v="19"/>
    <s v="INV417VS"/>
    <s v="CAD"/>
    <n v="194"/>
    <n v="4.4626208333333341"/>
    <n v="865.74844166666685"/>
  </r>
  <r>
    <n v="749"/>
    <x v="83"/>
    <x v="0"/>
    <x v="1"/>
    <s v="Saturno Inc."/>
    <x v="4"/>
    <s v="INV5BM"/>
    <s v="CAD"/>
    <n v="173"/>
    <n v="8.9294958333333341"/>
    <n v="1544.8027791666668"/>
  </r>
  <r>
    <n v="750"/>
    <x v="226"/>
    <x v="0"/>
    <x v="1"/>
    <s v="Saturno Inc."/>
    <x v="2"/>
    <s v="INV326YQ"/>
    <s v="CAD"/>
    <n v="149"/>
    <n v="8.9294958333333341"/>
    <n v="1330.4948791666668"/>
  </r>
  <r>
    <n v="751"/>
    <x v="120"/>
    <x v="0"/>
    <x v="1"/>
    <s v="Saturno Inc."/>
    <x v="6"/>
    <s v="INV493GG"/>
    <s v="CAD"/>
    <n v="62"/>
    <n v="8.9294958333333341"/>
    <n v="553.62874166666666"/>
  </r>
  <r>
    <n v="752"/>
    <x v="188"/>
    <x v="0"/>
    <x v="0"/>
    <s v="Saturno Inc."/>
    <x v="13"/>
    <s v="INV312KJ"/>
    <s v="CAD"/>
    <n v="127"/>
    <n v="4.4626208333333341"/>
    <n v="566.75284583333348"/>
  </r>
  <r>
    <n v="753"/>
    <x v="91"/>
    <x v="0"/>
    <x v="0"/>
    <s v="Saturno Inc."/>
    <x v="9"/>
    <s v="INV948WN"/>
    <s v="CAD"/>
    <n v="135"/>
    <n v="4.4626208333333341"/>
    <n v="602.45381250000014"/>
  </r>
  <r>
    <n v="754"/>
    <x v="248"/>
    <x v="0"/>
    <x v="0"/>
    <s v="Saturno Inc."/>
    <x v="2"/>
    <s v="INV844AS"/>
    <s v="CAD"/>
    <n v="88"/>
    <n v="4.4626208333333341"/>
    <n v="392.71063333333342"/>
  </r>
  <r>
    <n v="755"/>
    <x v="60"/>
    <x v="0"/>
    <x v="1"/>
    <s v="Saturno Inc."/>
    <x v="10"/>
    <s v="INV486HY"/>
    <s v="CAD"/>
    <n v="226"/>
    <n v="8.9294958333333341"/>
    <n v="2018.0660583333336"/>
  </r>
  <r>
    <n v="756"/>
    <x v="264"/>
    <x v="0"/>
    <x v="0"/>
    <s v="Saturno Inc."/>
    <x v="0"/>
    <s v="INV359DU"/>
    <s v="CAD"/>
    <n v="155"/>
    <n v="4.4626208333333341"/>
    <n v="691.70622916666684"/>
  </r>
  <r>
    <n v="757"/>
    <x v="210"/>
    <x v="0"/>
    <x v="0"/>
    <s v="Saturno Inc."/>
    <x v="5"/>
    <s v="INV158LV"/>
    <s v="CAD"/>
    <n v="250"/>
    <n v="4.4626208333333341"/>
    <n v="1115.6552083333336"/>
  </r>
  <r>
    <n v="758"/>
    <x v="55"/>
    <x v="0"/>
    <x v="1"/>
    <s v="Saturno Inc."/>
    <x v="6"/>
    <s v="INV145BV"/>
    <s v="CAD"/>
    <n v="137"/>
    <n v="8.9294958333333341"/>
    <n v="1223.3409291666667"/>
  </r>
  <r>
    <n v="759"/>
    <x v="172"/>
    <x v="0"/>
    <x v="0"/>
    <s v="Saturno Inc."/>
    <x v="19"/>
    <s v="INV578XQ"/>
    <s v="CAD"/>
    <n v="119"/>
    <n v="4.4626208333333341"/>
    <n v="531.05187916666671"/>
  </r>
  <r>
    <n v="760"/>
    <x v="37"/>
    <x v="0"/>
    <x v="1"/>
    <s v="Saturno Inc."/>
    <x v="2"/>
    <s v="INV523SB"/>
    <s v="CAD"/>
    <n v="287"/>
    <n v="8.9294958333333341"/>
    <n v="2562.7653041666667"/>
  </r>
  <r>
    <n v="761"/>
    <x v="191"/>
    <x v="0"/>
    <x v="1"/>
    <s v="Saturno Inc."/>
    <x v="5"/>
    <s v="INV873SH"/>
    <s v="CAD"/>
    <n v="119"/>
    <n v="8.9294958333333341"/>
    <n v="1062.6100041666668"/>
  </r>
  <r>
    <n v="762"/>
    <x v="79"/>
    <x v="0"/>
    <x v="0"/>
    <s v="Saturno Inc."/>
    <x v="6"/>
    <s v="INV716PP"/>
    <s v="CAD"/>
    <n v="112"/>
    <n v="4.4626208333333341"/>
    <n v="499.81353333333345"/>
  </r>
  <r>
    <n v="763"/>
    <x v="37"/>
    <x v="0"/>
    <x v="0"/>
    <s v="Saturno Inc."/>
    <x v="0"/>
    <s v="INV269HA"/>
    <s v="CAD"/>
    <n v="80"/>
    <n v="4.4626208333333341"/>
    <n v="357.0096666666667"/>
  </r>
  <r>
    <n v="764"/>
    <x v="149"/>
    <x v="0"/>
    <x v="1"/>
    <s v="Saturno Inc."/>
    <x v="2"/>
    <s v="INV69RP"/>
    <s v="CAD"/>
    <n v="72"/>
    <n v="8.9294958333333341"/>
    <n v="642.92370000000005"/>
  </r>
  <r>
    <n v="765"/>
    <x v="209"/>
    <x v="0"/>
    <x v="1"/>
    <s v="Saturno Inc."/>
    <x v="6"/>
    <s v="INV630RN"/>
    <s v="CAD"/>
    <n v="42"/>
    <n v="8.9294958333333341"/>
    <n v="375.03882500000003"/>
  </r>
  <r>
    <n v="766"/>
    <x v="69"/>
    <x v="0"/>
    <x v="0"/>
    <s v="Saturno Inc."/>
    <x v="15"/>
    <s v="INV517PB"/>
    <s v="CAD"/>
    <n v="52"/>
    <n v="4.4626208333333341"/>
    <n v="232.05628333333337"/>
  </r>
  <r>
    <n v="767"/>
    <x v="238"/>
    <x v="0"/>
    <x v="0"/>
    <s v="Saturno Inc."/>
    <x v="0"/>
    <s v="INV677EV"/>
    <s v="CAD"/>
    <n v="106"/>
    <n v="4.4626208333333341"/>
    <n v="473.03780833333343"/>
  </r>
  <r>
    <n v="768"/>
    <x v="259"/>
    <x v="0"/>
    <x v="0"/>
    <s v="Saturno Inc."/>
    <x v="6"/>
    <s v="INV46HA"/>
    <s v="CAD"/>
    <n v="280"/>
    <n v="4.4626208333333341"/>
    <n v="1249.5338333333336"/>
  </r>
  <r>
    <n v="769"/>
    <x v="70"/>
    <x v="0"/>
    <x v="1"/>
    <s v="Saturno Inc."/>
    <x v="4"/>
    <s v="INV480XD"/>
    <s v="CAD"/>
    <n v="119"/>
    <n v="8.9294958333333341"/>
    <n v="1062.6100041666668"/>
  </r>
  <r>
    <n v="770"/>
    <x v="296"/>
    <x v="1"/>
    <x v="0"/>
    <s v="Saturno Inc."/>
    <x v="14"/>
    <s v="INV501NJ"/>
    <s v="CAD"/>
    <n v="142"/>
    <n v="4.4626208333333341"/>
    <n v="633.6921583333334"/>
  </r>
  <r>
    <n v="771"/>
    <x v="16"/>
    <x v="0"/>
    <x v="0"/>
    <s v="Saturno Inc."/>
    <x v="10"/>
    <s v="INV703IG"/>
    <s v="CAD"/>
    <n v="252"/>
    <n v="4.4626208333333341"/>
    <n v="1124.5804500000002"/>
  </r>
  <r>
    <n v="772"/>
    <x v="8"/>
    <x v="0"/>
    <x v="0"/>
    <s v="Saturno Inc."/>
    <x v="19"/>
    <s v="INV264GB"/>
    <s v="CAD"/>
    <n v="186"/>
    <n v="4.4626208333333341"/>
    <n v="830.04747500000019"/>
  </r>
  <r>
    <n v="773"/>
    <x v="140"/>
    <x v="1"/>
    <x v="0"/>
    <s v="Saturno Inc."/>
    <x v="17"/>
    <s v="INV612DO"/>
    <s v="CAD"/>
    <n v="78"/>
    <n v="4.4626208333333341"/>
    <n v="348.08442500000007"/>
  </r>
  <r>
    <n v="774"/>
    <x v="193"/>
    <x v="0"/>
    <x v="0"/>
    <s v="Saturno Inc."/>
    <x v="7"/>
    <s v="INV435LA"/>
    <s v="CAD"/>
    <n v="80"/>
    <n v="4.4626208333333341"/>
    <n v="357.0096666666667"/>
  </r>
  <r>
    <n v="775"/>
    <x v="156"/>
    <x v="0"/>
    <x v="1"/>
    <s v="Saturno Inc."/>
    <x v="4"/>
    <s v="INV176FS"/>
    <s v="CAD"/>
    <n v="241"/>
    <n v="8.9294958333333341"/>
    <n v="2152.0084958333337"/>
  </r>
  <r>
    <n v="776"/>
    <x v="26"/>
    <x v="0"/>
    <x v="1"/>
    <s v="Saturno Inc."/>
    <x v="17"/>
    <s v="INV218WF"/>
    <s v="CAD"/>
    <n v="294"/>
    <n v="8.9294958333333341"/>
    <n v="2625.2717750000002"/>
  </r>
  <r>
    <n v="777"/>
    <x v="145"/>
    <x v="0"/>
    <x v="1"/>
    <s v="Saturno Inc."/>
    <x v="6"/>
    <s v="INV327JK"/>
    <s v="CAD"/>
    <n v="257"/>
    <n v="8.9294958333333341"/>
    <n v="2294.880429166667"/>
  </r>
  <r>
    <n v="778"/>
    <x v="157"/>
    <x v="0"/>
    <x v="1"/>
    <s v="Saturno Inc."/>
    <x v="0"/>
    <s v="INV0ZM"/>
    <s v="CAD"/>
    <n v="213"/>
    <n v="8.9294958333333341"/>
    <n v="1901.9826125000002"/>
  </r>
  <r>
    <n v="779"/>
    <x v="297"/>
    <x v="0"/>
    <x v="1"/>
    <s v="Saturno Inc."/>
    <x v="4"/>
    <s v="INV217VM"/>
    <s v="CAD"/>
    <n v="111"/>
    <n v="8.9294958333333341"/>
    <n v="991.17403750000005"/>
  </r>
  <r>
    <n v="780"/>
    <x v="251"/>
    <x v="0"/>
    <x v="0"/>
    <s v="Saturno Inc."/>
    <x v="9"/>
    <s v="INV775HR"/>
    <s v="CAD"/>
    <n v="215"/>
    <n v="4.4626208333333341"/>
    <n v="959.46347916666684"/>
  </r>
  <r>
    <n v="781"/>
    <x v="191"/>
    <x v="0"/>
    <x v="1"/>
    <s v="Saturno Inc."/>
    <x v="3"/>
    <s v="INV534NC"/>
    <s v="CAD"/>
    <n v="257"/>
    <n v="8.9294958333333341"/>
    <n v="2294.880429166667"/>
  </r>
  <r>
    <n v="782"/>
    <x v="164"/>
    <x v="0"/>
    <x v="1"/>
    <s v="Saturno Inc."/>
    <x v="17"/>
    <s v="INV943WS"/>
    <s v="CAD"/>
    <n v="295"/>
    <n v="8.9294958333333341"/>
    <n v="2634.2012708333336"/>
  </r>
  <r>
    <n v="783"/>
    <x v="0"/>
    <x v="0"/>
    <x v="1"/>
    <s v="Saturno Inc."/>
    <x v="3"/>
    <s v="INV747MV"/>
    <s v="CAD"/>
    <n v="244"/>
    <n v="8.9294958333333341"/>
    <n v="2178.7969833333336"/>
  </r>
  <r>
    <n v="784"/>
    <x v="198"/>
    <x v="0"/>
    <x v="1"/>
    <s v="Saturno Inc."/>
    <x v="13"/>
    <s v="INV904YB"/>
    <s v="CAD"/>
    <n v="212"/>
    <n v="8.9294958333333341"/>
    <n v="1893.0531166666669"/>
  </r>
  <r>
    <n v="785"/>
    <x v="113"/>
    <x v="0"/>
    <x v="0"/>
    <s v="Saturno Inc."/>
    <x v="0"/>
    <s v="INV510VD"/>
    <s v="CAD"/>
    <n v="293"/>
    <n v="4.4626208333333341"/>
    <n v="1307.547904166667"/>
  </r>
  <r>
    <n v="786"/>
    <x v="36"/>
    <x v="0"/>
    <x v="0"/>
    <s v="Saturno Inc."/>
    <x v="0"/>
    <s v="INV233WD"/>
    <s v="CAD"/>
    <n v="279"/>
    <n v="4.4626208333333341"/>
    <n v="1245.0712125000002"/>
  </r>
  <r>
    <n v="787"/>
    <x v="154"/>
    <x v="0"/>
    <x v="1"/>
    <s v="Saturno Inc."/>
    <x v="8"/>
    <s v="INV58PY"/>
    <s v="CAD"/>
    <n v="174"/>
    <n v="8.9294958333333341"/>
    <n v="1553.7322750000001"/>
  </r>
  <r>
    <n v="788"/>
    <x v="124"/>
    <x v="0"/>
    <x v="0"/>
    <s v="Saturno Inc."/>
    <x v="6"/>
    <s v="INV885OC"/>
    <s v="CAD"/>
    <n v="234"/>
    <n v="4.4626208333333341"/>
    <n v="1044.2532750000003"/>
  </r>
  <r>
    <n v="789"/>
    <x v="182"/>
    <x v="0"/>
    <x v="1"/>
    <s v="Saturno Inc."/>
    <x v="6"/>
    <s v="INV319RB"/>
    <s v="CAD"/>
    <n v="177"/>
    <n v="8.9294958333333341"/>
    <n v="1580.5207625"/>
  </r>
  <r>
    <n v="790"/>
    <x v="298"/>
    <x v="1"/>
    <x v="1"/>
    <s v="Saturno Inc."/>
    <x v="6"/>
    <s v="INV449YL"/>
    <s v="CAD"/>
    <n v="258"/>
    <n v="8.9294958333333341"/>
    <n v="2303.809925"/>
  </r>
  <r>
    <n v="791"/>
    <x v="227"/>
    <x v="0"/>
    <x v="0"/>
    <s v="Saturno Inc."/>
    <x v="4"/>
    <s v="INV416OV"/>
    <s v="CAD"/>
    <n v="244"/>
    <n v="4.4626208333333341"/>
    <n v="1088.8794833333336"/>
  </r>
  <r>
    <n v="792"/>
    <x v="24"/>
    <x v="0"/>
    <x v="0"/>
    <s v="Saturno Inc."/>
    <x v="7"/>
    <s v="INV332WT"/>
    <s v="CAD"/>
    <n v="210"/>
    <n v="4.4626208333333341"/>
    <n v="937.15037500000017"/>
  </r>
  <r>
    <n v="793"/>
    <x v="236"/>
    <x v="0"/>
    <x v="0"/>
    <s v="Saturno Inc."/>
    <x v="6"/>
    <s v="INV554JS"/>
    <s v="CAD"/>
    <n v="130"/>
    <n v="4.4626208333333341"/>
    <n v="580.14070833333346"/>
  </r>
  <r>
    <n v="794"/>
    <x v="298"/>
    <x v="1"/>
    <x v="0"/>
    <s v="Saturno Inc."/>
    <x v="2"/>
    <s v="INV837WO"/>
    <s v="CAD"/>
    <n v="70"/>
    <n v="4.4626208333333341"/>
    <n v="312.38345833333341"/>
  </r>
  <r>
    <n v="795"/>
    <x v="56"/>
    <x v="0"/>
    <x v="1"/>
    <s v="Saturno Inc."/>
    <x v="8"/>
    <s v="INV474BS"/>
    <s v="CAD"/>
    <n v="55"/>
    <n v="8.9294958333333341"/>
    <n v="491.12227083333335"/>
  </r>
  <r>
    <n v="796"/>
    <x v="234"/>
    <x v="0"/>
    <x v="0"/>
    <s v="Saturno Inc."/>
    <x v="4"/>
    <s v="INV64WC"/>
    <s v="CAD"/>
    <n v="133"/>
    <n v="4.4626208333333341"/>
    <n v="593.52857083333345"/>
  </r>
  <r>
    <n v="797"/>
    <x v="107"/>
    <x v="0"/>
    <x v="1"/>
    <s v="Saturno Inc."/>
    <x v="4"/>
    <s v="INV696RL"/>
    <s v="CAD"/>
    <n v="145"/>
    <n v="8.9294958333333341"/>
    <n v="1294.7768958333334"/>
  </r>
  <r>
    <n v="798"/>
    <x v="299"/>
    <x v="0"/>
    <x v="1"/>
    <s v="Saturno Inc."/>
    <x v="12"/>
    <s v="INV840GR"/>
    <s v="CAD"/>
    <n v="242"/>
    <n v="8.9294958333333341"/>
    <n v="2160.9379916666667"/>
  </r>
  <r>
    <n v="799"/>
    <x v="123"/>
    <x v="0"/>
    <x v="0"/>
    <s v="Saturno Inc."/>
    <x v="13"/>
    <s v="INV969BY"/>
    <s v="CAD"/>
    <n v="184"/>
    <n v="4.4626208333333341"/>
    <n v="821.1222333333335"/>
  </r>
  <r>
    <n v="800"/>
    <x v="45"/>
    <x v="0"/>
    <x v="1"/>
    <s v="Saturno Inc."/>
    <x v="2"/>
    <s v="INV695RA"/>
    <s v="CAD"/>
    <n v="88"/>
    <n v="8.9294958333333341"/>
    <n v="785.7956333333334"/>
  </r>
  <r>
    <n v="801"/>
    <x v="23"/>
    <x v="0"/>
    <x v="0"/>
    <s v="Saturno Inc."/>
    <x v="15"/>
    <s v="INV874LL"/>
    <s v="CAD"/>
    <n v="194"/>
    <n v="4.4626208333333341"/>
    <n v="865.74844166666685"/>
  </r>
  <r>
    <n v="802"/>
    <x v="300"/>
    <x v="1"/>
    <x v="1"/>
    <s v="Saturno Inc."/>
    <x v="6"/>
    <s v="INV752IE"/>
    <s v="CAD"/>
    <n v="209"/>
    <n v="8.9294958333333341"/>
    <n v="1866.2646291666667"/>
  </r>
  <r>
    <n v="803"/>
    <x v="301"/>
    <x v="1"/>
    <x v="1"/>
    <s v="Saturno Inc."/>
    <x v="2"/>
    <s v="INV378MC"/>
    <s v="CAD"/>
    <n v="257"/>
    <n v="8.9294958333333341"/>
    <n v="2294.880429166667"/>
  </r>
  <r>
    <n v="804"/>
    <x v="85"/>
    <x v="0"/>
    <x v="1"/>
    <s v="Saturno Inc."/>
    <x v="9"/>
    <s v="INV967ZW"/>
    <s v="CAD"/>
    <n v="72"/>
    <n v="8.9294958333333341"/>
    <n v="642.92370000000005"/>
  </r>
  <r>
    <n v="805"/>
    <x v="302"/>
    <x v="0"/>
    <x v="0"/>
    <s v="Saturno Inc."/>
    <x v="6"/>
    <s v="INV571BE"/>
    <s v="CAD"/>
    <n v="174"/>
    <n v="4.4626208333333341"/>
    <n v="776.49602500000015"/>
  </r>
  <r>
    <n v="806"/>
    <x v="92"/>
    <x v="0"/>
    <x v="0"/>
    <s v="Saturno Inc."/>
    <x v="3"/>
    <s v="INV535VS"/>
    <s v="CAD"/>
    <n v="101"/>
    <n v="4.4626208333333341"/>
    <n v="450.72470416666675"/>
  </r>
  <r>
    <n v="807"/>
    <x v="39"/>
    <x v="0"/>
    <x v="0"/>
    <s v="Saturno Inc."/>
    <x v="3"/>
    <s v="INV530IB"/>
    <s v="CAD"/>
    <n v="268"/>
    <n v="4.4626208333333341"/>
    <n v="1195.9823833333335"/>
  </r>
  <r>
    <n v="808"/>
    <x v="3"/>
    <x v="0"/>
    <x v="0"/>
    <s v="Saturno Inc."/>
    <x v="0"/>
    <s v="INV272XY"/>
    <s v="CAD"/>
    <n v="229"/>
    <n v="4.4626208333333341"/>
    <n v="1021.9401708333335"/>
  </r>
  <r>
    <n v="809"/>
    <x v="45"/>
    <x v="0"/>
    <x v="1"/>
    <s v="Saturno Inc."/>
    <x v="3"/>
    <s v="INV914NR"/>
    <s v="CAD"/>
    <n v="241"/>
    <n v="8.9294958333333341"/>
    <n v="2152.0084958333337"/>
  </r>
  <r>
    <n v="810"/>
    <x v="303"/>
    <x v="0"/>
    <x v="1"/>
    <s v="Saturno Inc."/>
    <x v="11"/>
    <s v="INV634MY"/>
    <s v="CAD"/>
    <n v="299"/>
    <n v="8.9294958333333341"/>
    <n v="2669.9192541666671"/>
  </r>
  <r>
    <n v="811"/>
    <x v="177"/>
    <x v="0"/>
    <x v="1"/>
    <s v="Saturno Inc."/>
    <x v="0"/>
    <s v="INV517UM"/>
    <s v="CAD"/>
    <n v="286"/>
    <n v="8.9294958333333341"/>
    <n v="2553.8358083333337"/>
  </r>
  <r>
    <n v="812"/>
    <x v="191"/>
    <x v="0"/>
    <x v="0"/>
    <s v="Saturno Inc."/>
    <x v="17"/>
    <s v="INV263SW"/>
    <s v="CAD"/>
    <n v="261"/>
    <n v="4.4626208333333341"/>
    <n v="1164.7440375000001"/>
  </r>
  <r>
    <n v="813"/>
    <x v="192"/>
    <x v="0"/>
    <x v="0"/>
    <s v="Saturno Inc."/>
    <x v="16"/>
    <s v="INV395HR"/>
    <s v="CAD"/>
    <n v="141"/>
    <n v="4.4626208333333341"/>
    <n v="629.22953750000011"/>
  </r>
  <r>
    <n v="814"/>
    <x v="304"/>
    <x v="0"/>
    <x v="1"/>
    <s v="Saturno Inc."/>
    <x v="6"/>
    <s v="INV291RF"/>
    <s v="CAD"/>
    <n v="225"/>
    <n v="8.9294958333333341"/>
    <n v="2009.1365625000001"/>
  </r>
  <r>
    <n v="815"/>
    <x v="176"/>
    <x v="0"/>
    <x v="0"/>
    <s v="Saturno Inc."/>
    <x v="10"/>
    <s v="INV266KS"/>
    <s v="CAD"/>
    <n v="149"/>
    <n v="4.4626208333333341"/>
    <n v="664.93050416666676"/>
  </r>
  <r>
    <n v="816"/>
    <x v="263"/>
    <x v="0"/>
    <x v="1"/>
    <s v="Saturno Inc."/>
    <x v="0"/>
    <s v="INV37TK"/>
    <s v="CAD"/>
    <n v="214"/>
    <n v="8.9294958333333341"/>
    <n v="1910.9121083333334"/>
  </r>
  <r>
    <n v="817"/>
    <x v="139"/>
    <x v="0"/>
    <x v="1"/>
    <s v="Saturno Inc."/>
    <x v="13"/>
    <s v="INV519UE"/>
    <s v="CAD"/>
    <n v="296"/>
    <n v="8.9294958333333341"/>
    <n v="2643.1307666666671"/>
  </r>
  <r>
    <n v="818"/>
    <x v="305"/>
    <x v="0"/>
    <x v="0"/>
    <s v="Saturno Inc."/>
    <x v="10"/>
    <s v="INV988UI"/>
    <s v="CAD"/>
    <n v="230"/>
    <n v="4.4626208333333341"/>
    <n v="1026.4027916666669"/>
  </r>
  <r>
    <n v="819"/>
    <x v="43"/>
    <x v="0"/>
    <x v="1"/>
    <s v="Saturno Inc."/>
    <x v="3"/>
    <s v="INV665JM"/>
    <s v="CAD"/>
    <n v="143"/>
    <n v="8.9294958333333341"/>
    <n v="1276.9179041666669"/>
  </r>
  <r>
    <n v="820"/>
    <x v="266"/>
    <x v="0"/>
    <x v="1"/>
    <s v="Saturno Inc."/>
    <x v="3"/>
    <s v="INV829KV"/>
    <s v="CAD"/>
    <n v="68"/>
    <n v="8.9294958333333341"/>
    <n v="607.20571666666672"/>
  </r>
  <r>
    <n v="821"/>
    <x v="306"/>
    <x v="0"/>
    <x v="1"/>
    <s v="Saturno Inc."/>
    <x v="2"/>
    <s v="INV887HN"/>
    <s v="CAD"/>
    <n v="259"/>
    <n v="8.9294958333333341"/>
    <n v="2312.7394208333335"/>
  </r>
  <r>
    <n v="822"/>
    <x v="307"/>
    <x v="0"/>
    <x v="1"/>
    <s v="Saturno Inc."/>
    <x v="7"/>
    <s v="INV279MT"/>
    <s v="CAD"/>
    <n v="84"/>
    <n v="8.9294958333333341"/>
    <n v="750.07765000000006"/>
  </r>
  <r>
    <n v="823"/>
    <x v="258"/>
    <x v="0"/>
    <x v="0"/>
    <s v="Saturno Inc."/>
    <x v="2"/>
    <s v="INV517DJ"/>
    <s v="CAD"/>
    <n v="239"/>
    <n v="4.4626208333333341"/>
    <n v="1066.5663791666668"/>
  </r>
  <r>
    <n v="824"/>
    <x v="117"/>
    <x v="0"/>
    <x v="1"/>
    <s v="Saturno Inc."/>
    <x v="2"/>
    <s v="INV139FO"/>
    <s v="CAD"/>
    <n v="167"/>
    <n v="8.9294958333333341"/>
    <n v="1491.2258041666669"/>
  </r>
  <r>
    <n v="825"/>
    <x v="123"/>
    <x v="0"/>
    <x v="1"/>
    <s v="Saturno Inc."/>
    <x v="2"/>
    <s v="INV681UL"/>
    <s v="CAD"/>
    <n v="158"/>
    <n v="8.9294958333333341"/>
    <n v="1410.8603416666667"/>
  </r>
  <r>
    <n v="826"/>
    <x v="234"/>
    <x v="0"/>
    <x v="1"/>
    <s v="Saturno Inc."/>
    <x v="10"/>
    <s v="INV170XR"/>
    <s v="CAD"/>
    <n v="78"/>
    <n v="8.9294958333333341"/>
    <n v="696.500675"/>
  </r>
  <r>
    <n v="827"/>
    <x v="156"/>
    <x v="0"/>
    <x v="0"/>
    <s v="Saturno Inc."/>
    <x v="2"/>
    <s v="INV490JI"/>
    <s v="CAD"/>
    <n v="175"/>
    <n v="4.4626208333333341"/>
    <n v="780.95864583333343"/>
  </r>
  <r>
    <n v="828"/>
    <x v="243"/>
    <x v="0"/>
    <x v="0"/>
    <s v="Saturno Inc."/>
    <x v="0"/>
    <s v="INV339PO"/>
    <s v="CAD"/>
    <n v="146"/>
    <n v="4.4626208333333341"/>
    <n v="651.54264166666678"/>
  </r>
  <r>
    <n v="829"/>
    <x v="133"/>
    <x v="0"/>
    <x v="1"/>
    <s v="Saturno Inc."/>
    <x v="6"/>
    <s v="INV543ON"/>
    <s v="CAD"/>
    <n v="151"/>
    <n v="8.9294958333333341"/>
    <n v="1348.3538708333335"/>
  </r>
  <r>
    <n v="830"/>
    <x v="210"/>
    <x v="0"/>
    <x v="0"/>
    <s v="Saturno Inc."/>
    <x v="6"/>
    <s v="INV369VO"/>
    <s v="CAD"/>
    <n v="178"/>
    <n v="4.4626208333333341"/>
    <n v="794.34650833333353"/>
  </r>
  <r>
    <n v="831"/>
    <x v="39"/>
    <x v="0"/>
    <x v="1"/>
    <s v="Saturno Inc."/>
    <x v="2"/>
    <s v="INV421RO"/>
    <s v="CAD"/>
    <n v="147"/>
    <n v="8.9294958333333341"/>
    <n v="1312.6358875000001"/>
  </r>
  <r>
    <n v="832"/>
    <x v="216"/>
    <x v="0"/>
    <x v="1"/>
    <s v="Saturno Inc."/>
    <x v="6"/>
    <s v="INV333ZX"/>
    <s v="CAD"/>
    <n v="52"/>
    <n v="8.9294958333333341"/>
    <n v="464.33378333333337"/>
  </r>
  <r>
    <n v="833"/>
    <x v="199"/>
    <x v="0"/>
    <x v="0"/>
    <s v="Saturno Inc."/>
    <x v="11"/>
    <s v="INV597LT"/>
    <s v="CAD"/>
    <n v="100"/>
    <n v="4.4626208333333341"/>
    <n v="446.26208333333341"/>
  </r>
  <r>
    <n v="834"/>
    <x v="308"/>
    <x v="0"/>
    <x v="0"/>
    <s v="Saturno Inc."/>
    <x v="0"/>
    <s v="INV294US"/>
    <s v="CAD"/>
    <n v="152"/>
    <n v="4.4626208333333341"/>
    <n v="678.31836666666675"/>
  </r>
  <r>
    <n v="835"/>
    <x v="161"/>
    <x v="0"/>
    <x v="0"/>
    <s v="Saturno Inc."/>
    <x v="2"/>
    <s v="INV836EU"/>
    <s v="CAD"/>
    <n v="268"/>
    <n v="4.4626208333333341"/>
    <n v="1195.9823833333335"/>
  </r>
  <r>
    <n v="836"/>
    <x v="151"/>
    <x v="0"/>
    <x v="1"/>
    <s v="Saturno Inc."/>
    <x v="4"/>
    <s v="INV97OU"/>
    <s v="CAD"/>
    <n v="121"/>
    <n v="8.9294958333333341"/>
    <n v="1080.4689958333333"/>
  </r>
  <r>
    <n v="837"/>
    <x v="309"/>
    <x v="0"/>
    <x v="1"/>
    <s v="Saturno Inc."/>
    <x v="15"/>
    <s v="INV779FP"/>
    <s v="CAD"/>
    <n v="136"/>
    <n v="8.9294958333333341"/>
    <n v="1214.4114333333334"/>
  </r>
  <r>
    <n v="838"/>
    <x v="125"/>
    <x v="0"/>
    <x v="1"/>
    <s v="Saturno Inc."/>
    <x v="1"/>
    <s v="INV98YF"/>
    <s v="CAD"/>
    <n v="48"/>
    <n v="8.9294958333333341"/>
    <n v="428.61580000000004"/>
  </r>
  <r>
    <n v="839"/>
    <x v="24"/>
    <x v="0"/>
    <x v="0"/>
    <s v="Saturno Inc."/>
    <x v="3"/>
    <s v="INV287LN"/>
    <s v="CAD"/>
    <n v="129"/>
    <n v="4.4626208333333341"/>
    <n v="575.67808750000006"/>
  </r>
  <r>
    <n v="840"/>
    <x v="305"/>
    <x v="0"/>
    <x v="1"/>
    <s v="Saturno Inc."/>
    <x v="3"/>
    <s v="INV814AW"/>
    <s v="CAD"/>
    <n v="161"/>
    <n v="8.9294958333333341"/>
    <n v="1437.6488291666667"/>
  </r>
  <r>
    <n v="841"/>
    <x v="173"/>
    <x v="1"/>
    <x v="0"/>
    <s v="Saturno Inc."/>
    <x v="6"/>
    <s v="INV116GW"/>
    <s v="CAD"/>
    <n v="218"/>
    <n v="4.4626208333333341"/>
    <n v="972.85134166666683"/>
  </r>
  <r>
    <n v="842"/>
    <x v="33"/>
    <x v="1"/>
    <x v="1"/>
    <s v="Saturno Inc."/>
    <x v="2"/>
    <s v="INV849UM"/>
    <s v="CAD"/>
    <n v="133"/>
    <n v="8.9294958333333341"/>
    <n v="1187.6229458333335"/>
  </r>
  <r>
    <n v="843"/>
    <x v="144"/>
    <x v="0"/>
    <x v="1"/>
    <s v="Saturno Inc."/>
    <x v="14"/>
    <s v="INV494UJ"/>
    <s v="CAD"/>
    <n v="77"/>
    <n v="8.9294958333333341"/>
    <n v="687.57117916666675"/>
  </r>
  <r>
    <n v="844"/>
    <x v="43"/>
    <x v="0"/>
    <x v="1"/>
    <s v="Saturno Inc."/>
    <x v="17"/>
    <s v="INV324OO"/>
    <s v="CAD"/>
    <n v="132"/>
    <n v="8.9294958333333341"/>
    <n v="1178.6934500000002"/>
  </r>
  <r>
    <n v="845"/>
    <x v="197"/>
    <x v="0"/>
    <x v="1"/>
    <s v="Saturno Inc."/>
    <x v="10"/>
    <s v="INV676ZQ"/>
    <s v="CAD"/>
    <n v="210"/>
    <n v="8.9294958333333341"/>
    <n v="1875.1941250000002"/>
  </r>
  <r>
    <n v="846"/>
    <x v="243"/>
    <x v="0"/>
    <x v="1"/>
    <s v="Saturno Inc."/>
    <x v="6"/>
    <s v="INV20KL"/>
    <s v="CAD"/>
    <n v="59"/>
    <n v="8.9294958333333341"/>
    <n v="526.84025416666668"/>
  </r>
  <r>
    <n v="847"/>
    <x v="11"/>
    <x v="0"/>
    <x v="1"/>
    <s v="Saturno Inc."/>
    <x v="14"/>
    <s v="INV232JU"/>
    <s v="CAD"/>
    <n v="280"/>
    <n v="8.9294958333333341"/>
    <n v="2500.2588333333333"/>
  </r>
  <r>
    <n v="848"/>
    <x v="28"/>
    <x v="0"/>
    <x v="1"/>
    <s v="Saturno Inc."/>
    <x v="5"/>
    <s v="INV515GO"/>
    <s v="CAD"/>
    <n v="102"/>
    <n v="8.9294958333333341"/>
    <n v="910.80857500000002"/>
  </r>
  <r>
    <n v="849"/>
    <x v="226"/>
    <x v="0"/>
    <x v="1"/>
    <s v="Saturno Inc."/>
    <x v="9"/>
    <s v="INV72KU"/>
    <s v="CAD"/>
    <n v="277"/>
    <n v="8.9294958333333341"/>
    <n v="2473.4703458333333"/>
  </r>
  <r>
    <n v="850"/>
    <x v="238"/>
    <x v="0"/>
    <x v="0"/>
    <s v="Saturno Inc."/>
    <x v="5"/>
    <s v="INV477QQ"/>
    <s v="CAD"/>
    <n v="136"/>
    <n v="4.4626208333333341"/>
    <n v="606.91643333333343"/>
  </r>
  <r>
    <n v="851"/>
    <x v="310"/>
    <x v="0"/>
    <x v="1"/>
    <s v="Saturno Inc."/>
    <x v="9"/>
    <s v="INV773EQ"/>
    <s v="CAD"/>
    <n v="269"/>
    <n v="8.9294958333333341"/>
    <n v="2402.0343791666669"/>
  </r>
  <r>
    <n v="852"/>
    <x v="234"/>
    <x v="0"/>
    <x v="1"/>
    <s v="Saturno Inc."/>
    <x v="7"/>
    <s v="INV407ML"/>
    <s v="CAD"/>
    <n v="182"/>
    <n v="8.9294958333333341"/>
    <n v="1625.1682416666667"/>
  </r>
  <r>
    <n v="853"/>
    <x v="240"/>
    <x v="0"/>
    <x v="0"/>
    <s v="Saturno Inc."/>
    <x v="0"/>
    <s v="INV544SF"/>
    <s v="CAD"/>
    <n v="280"/>
    <n v="4.4626208333333341"/>
    <n v="1249.5338333333336"/>
  </r>
  <r>
    <n v="854"/>
    <x v="20"/>
    <x v="0"/>
    <x v="1"/>
    <s v="Saturno Inc."/>
    <x v="4"/>
    <s v="INV127RX"/>
    <s v="CAD"/>
    <n v="94"/>
    <n v="8.9294958333333341"/>
    <n v="839.37260833333335"/>
  </r>
  <r>
    <n v="855"/>
    <x v="8"/>
    <x v="0"/>
    <x v="1"/>
    <s v="Saturno Inc."/>
    <x v="9"/>
    <s v="INV272GH"/>
    <s v="CAD"/>
    <n v="184"/>
    <n v="8.9294958333333341"/>
    <n v="1643.0272333333335"/>
  </r>
  <r>
    <n v="856"/>
    <x v="41"/>
    <x v="0"/>
    <x v="1"/>
    <s v="Saturno Inc."/>
    <x v="5"/>
    <s v="INV727PZ"/>
    <s v="CAD"/>
    <n v="250"/>
    <n v="8.9294958333333341"/>
    <n v="2232.3739583333336"/>
  </r>
  <r>
    <n v="857"/>
    <x v="149"/>
    <x v="0"/>
    <x v="0"/>
    <s v="Saturno Inc."/>
    <x v="5"/>
    <s v="INV301WM"/>
    <s v="CAD"/>
    <n v="253"/>
    <n v="4.4626208333333341"/>
    <n v="1129.0430708333336"/>
  </r>
  <r>
    <n v="858"/>
    <x v="137"/>
    <x v="0"/>
    <x v="0"/>
    <s v="Saturno Inc."/>
    <x v="2"/>
    <s v="INV202DB"/>
    <s v="CAD"/>
    <n v="93"/>
    <n v="4.4626208333333341"/>
    <n v="415.0237375000001"/>
  </r>
  <r>
    <n v="859"/>
    <x v="44"/>
    <x v="0"/>
    <x v="1"/>
    <s v="Saturno Inc."/>
    <x v="0"/>
    <s v="INV584RC"/>
    <s v="CAD"/>
    <n v="269"/>
    <n v="8.9294958333333341"/>
    <n v="2402.0343791666669"/>
  </r>
  <r>
    <n v="860"/>
    <x v="125"/>
    <x v="0"/>
    <x v="0"/>
    <s v="Saturno Inc."/>
    <x v="6"/>
    <s v="INV395QD"/>
    <s v="CAD"/>
    <n v="275"/>
    <n v="4.4626208333333341"/>
    <n v="1227.2207291666668"/>
  </r>
  <r>
    <n v="861"/>
    <x v="130"/>
    <x v="0"/>
    <x v="1"/>
    <s v="Saturno Inc."/>
    <x v="10"/>
    <s v="INV690VI"/>
    <s v="CAD"/>
    <n v="127"/>
    <n v="8.9294958333333341"/>
    <n v="1134.0459708333335"/>
  </r>
  <r>
    <n v="862"/>
    <x v="43"/>
    <x v="0"/>
    <x v="1"/>
    <s v="Saturno Inc."/>
    <x v="16"/>
    <s v="INV582RI"/>
    <s v="CAD"/>
    <n v="277"/>
    <n v="8.9294958333333341"/>
    <n v="2473.4703458333333"/>
  </r>
  <r>
    <n v="863"/>
    <x v="307"/>
    <x v="0"/>
    <x v="1"/>
    <s v="Saturno Inc."/>
    <x v="18"/>
    <s v="INV352KX"/>
    <s v="CAD"/>
    <n v="168"/>
    <n v="8.9294958333333341"/>
    <n v="1500.1553000000001"/>
  </r>
  <r>
    <n v="864"/>
    <x v="294"/>
    <x v="0"/>
    <x v="0"/>
    <s v="Saturno Inc."/>
    <x v="6"/>
    <s v="INV629NQ"/>
    <s v="CAD"/>
    <n v="235"/>
    <n v="4.4626208333333341"/>
    <n v="1048.7158958333334"/>
  </r>
  <r>
    <n v="865"/>
    <x v="81"/>
    <x v="0"/>
    <x v="1"/>
    <s v="Saturno Inc."/>
    <x v="3"/>
    <s v="INV747BC"/>
    <s v="CAD"/>
    <n v="96"/>
    <n v="8.9294958333333341"/>
    <n v="857.23160000000007"/>
  </r>
  <r>
    <n v="866"/>
    <x v="155"/>
    <x v="0"/>
    <x v="1"/>
    <s v="Saturno Inc."/>
    <x v="14"/>
    <s v="INV789NF"/>
    <s v="CAD"/>
    <n v="46"/>
    <n v="8.9294958333333341"/>
    <n v="410.75680833333337"/>
  </r>
  <r>
    <n v="867"/>
    <x v="191"/>
    <x v="0"/>
    <x v="1"/>
    <s v="Saturno Inc."/>
    <x v="13"/>
    <s v="INV439FY"/>
    <s v="CAD"/>
    <n v="220"/>
    <n v="8.9294958333333341"/>
    <n v="1964.4890833333334"/>
  </r>
  <r>
    <n v="868"/>
    <x v="287"/>
    <x v="0"/>
    <x v="0"/>
    <s v="Saturno Inc."/>
    <x v="2"/>
    <s v="INV387AJ"/>
    <s v="CAD"/>
    <n v="150"/>
    <n v="4.4626208333333341"/>
    <n v="669.39312500000017"/>
  </r>
  <r>
    <n v="869"/>
    <x v="187"/>
    <x v="0"/>
    <x v="1"/>
    <s v="Saturno Inc."/>
    <x v="14"/>
    <s v="INV345AM"/>
    <s v="CAD"/>
    <n v="103"/>
    <n v="8.9294958333333341"/>
    <n v="919.73807083333338"/>
  </r>
  <r>
    <n v="870"/>
    <x v="172"/>
    <x v="0"/>
    <x v="0"/>
    <s v="Saturno Inc."/>
    <x v="3"/>
    <s v="INV552ME"/>
    <s v="CAD"/>
    <n v="260"/>
    <n v="4.4626208333333341"/>
    <n v="1160.2814166666669"/>
  </r>
  <r>
    <n v="871"/>
    <x v="22"/>
    <x v="0"/>
    <x v="0"/>
    <s v="Saturno Inc."/>
    <x v="0"/>
    <s v="INV500OB"/>
    <s v="CAD"/>
    <n v="111"/>
    <n v="4.4626208333333341"/>
    <n v="495.35091250000011"/>
  </r>
  <r>
    <n v="872"/>
    <x v="19"/>
    <x v="0"/>
    <x v="1"/>
    <s v="Saturno Inc."/>
    <x v="3"/>
    <s v="INV168SE"/>
    <s v="CAD"/>
    <n v="67"/>
    <n v="8.9294958333333341"/>
    <n v="598.27622083333335"/>
  </r>
  <r>
    <n v="873"/>
    <x v="57"/>
    <x v="0"/>
    <x v="0"/>
    <s v="Saturno Inc."/>
    <x v="6"/>
    <s v="INV754WY"/>
    <s v="CAD"/>
    <n v="177"/>
    <n v="4.4626208333333341"/>
    <n v="789.88388750000013"/>
  </r>
  <r>
    <n v="874"/>
    <x v="49"/>
    <x v="0"/>
    <x v="0"/>
    <s v="Saturno Inc."/>
    <x v="7"/>
    <s v="INV925LB"/>
    <s v="CAD"/>
    <n v="68"/>
    <n v="4.4626208333333341"/>
    <n v="303.45821666666671"/>
  </r>
  <r>
    <n v="875"/>
    <x v="169"/>
    <x v="0"/>
    <x v="1"/>
    <s v="Saturno Inc."/>
    <x v="4"/>
    <s v="INV321AP"/>
    <s v="CAD"/>
    <n v="156"/>
    <n v="8.9294958333333341"/>
    <n v="1393.00135"/>
  </r>
  <r>
    <n v="876"/>
    <x v="145"/>
    <x v="0"/>
    <x v="0"/>
    <s v="Saturno Inc."/>
    <x v="6"/>
    <s v="INV179KO"/>
    <s v="CAD"/>
    <n v="167"/>
    <n v="4.4626208333333341"/>
    <n v="745.25767916666678"/>
  </r>
  <r>
    <n v="877"/>
    <x v="94"/>
    <x v="0"/>
    <x v="0"/>
    <s v="Saturno Inc."/>
    <x v="5"/>
    <s v="INV400AU"/>
    <s v="CAD"/>
    <n v="86"/>
    <n v="4.4626208333333341"/>
    <n v="383.78539166666673"/>
  </r>
  <r>
    <n v="878"/>
    <x v="202"/>
    <x v="1"/>
    <x v="1"/>
    <s v="Saturno Inc."/>
    <x v="15"/>
    <s v="INV972UK"/>
    <s v="CAD"/>
    <n v="79"/>
    <n v="8.9294958333333341"/>
    <n v="705.43017083333336"/>
  </r>
  <r>
    <n v="879"/>
    <x v="206"/>
    <x v="1"/>
    <x v="0"/>
    <s v="Saturno Inc."/>
    <x v="9"/>
    <s v="INV426KY"/>
    <s v="CAD"/>
    <n v="101"/>
    <n v="4.4626208333333341"/>
    <n v="450.72470416666675"/>
  </r>
  <r>
    <n v="880"/>
    <x v="147"/>
    <x v="0"/>
    <x v="0"/>
    <s v="Saturno Inc."/>
    <x v="5"/>
    <s v="INV541XM"/>
    <s v="CAD"/>
    <n v="148"/>
    <n v="4.4626208333333341"/>
    <n v="660.46788333333348"/>
  </r>
  <r>
    <n v="881"/>
    <x v="231"/>
    <x v="1"/>
    <x v="0"/>
    <s v="Saturno Inc."/>
    <x v="1"/>
    <s v="INV41OM"/>
    <s v="CAD"/>
    <n v="298"/>
    <n v="4.4626208333333341"/>
    <n v="1329.8610083333335"/>
  </r>
  <r>
    <n v="882"/>
    <x v="236"/>
    <x v="0"/>
    <x v="1"/>
    <s v="Saturno Inc."/>
    <x v="17"/>
    <s v="INV745DA"/>
    <s v="CAD"/>
    <n v="72"/>
    <n v="8.9294958333333341"/>
    <n v="642.92370000000005"/>
  </r>
  <r>
    <n v="883"/>
    <x v="183"/>
    <x v="0"/>
    <x v="0"/>
    <s v="Saturno Inc."/>
    <x v="2"/>
    <s v="INV758JZ"/>
    <s v="CAD"/>
    <n v="205"/>
    <n v="4.4626208333333341"/>
    <n v="914.83727083333349"/>
  </r>
  <r>
    <n v="884"/>
    <x v="107"/>
    <x v="0"/>
    <x v="0"/>
    <s v="Saturno Inc."/>
    <x v="16"/>
    <s v="INV614MM"/>
    <s v="CAD"/>
    <n v="255"/>
    <n v="4.4626208333333341"/>
    <n v="1137.9683125000001"/>
  </r>
  <r>
    <n v="885"/>
    <x v="47"/>
    <x v="0"/>
    <x v="0"/>
    <s v="Saturno Inc."/>
    <x v="0"/>
    <s v="INV387KY"/>
    <s v="CAD"/>
    <n v="78"/>
    <n v="4.4626208333333341"/>
    <n v="348.08442500000007"/>
  </r>
  <r>
    <n v="886"/>
    <x v="196"/>
    <x v="1"/>
    <x v="1"/>
    <s v="Saturno Inc."/>
    <x v="17"/>
    <s v="INV999UQ"/>
    <s v="CAD"/>
    <n v="125"/>
    <n v="8.9294958333333341"/>
    <n v="1116.1869791666668"/>
  </r>
  <r>
    <n v="887"/>
    <x v="311"/>
    <x v="0"/>
    <x v="1"/>
    <s v="Saturno Inc."/>
    <x v="2"/>
    <s v="INV931ST"/>
    <s v="CAD"/>
    <n v="149"/>
    <n v="8.9294958333333341"/>
    <n v="1330.4948791666668"/>
  </r>
  <r>
    <n v="888"/>
    <x v="246"/>
    <x v="0"/>
    <x v="1"/>
    <s v="Saturno Inc."/>
    <x v="1"/>
    <s v="INV985ZK"/>
    <s v="CAD"/>
    <n v="177"/>
    <n v="8.9294958333333341"/>
    <n v="1580.5207625"/>
  </r>
  <r>
    <n v="889"/>
    <x v="16"/>
    <x v="0"/>
    <x v="1"/>
    <s v="Saturno Inc."/>
    <x v="11"/>
    <s v="INV92IL"/>
    <s v="CAD"/>
    <n v="140"/>
    <n v="8.9294958333333341"/>
    <n v="1250.1294166666667"/>
  </r>
  <r>
    <n v="890"/>
    <x v="35"/>
    <x v="0"/>
    <x v="1"/>
    <s v="Saturno Inc."/>
    <x v="6"/>
    <s v="INV423KB"/>
    <s v="CAD"/>
    <n v="113"/>
    <n v="8.9294958333333341"/>
    <n v="1009.0330291666668"/>
  </r>
  <r>
    <n v="891"/>
    <x v="24"/>
    <x v="0"/>
    <x v="1"/>
    <s v="Saturno Inc."/>
    <x v="6"/>
    <s v="INV943GN"/>
    <s v="CAD"/>
    <n v="247"/>
    <n v="8.9294958333333341"/>
    <n v="2205.5854708333336"/>
  </r>
  <r>
    <n v="892"/>
    <x v="193"/>
    <x v="0"/>
    <x v="1"/>
    <s v="Saturno Inc."/>
    <x v="3"/>
    <s v="INV704QY"/>
    <s v="CAD"/>
    <n v="255"/>
    <n v="8.9294958333333341"/>
    <n v="2277.0214375"/>
  </r>
  <r>
    <n v="893"/>
    <x v="189"/>
    <x v="0"/>
    <x v="0"/>
    <s v="Saturno Inc."/>
    <x v="7"/>
    <s v="INV974HZ"/>
    <s v="CAD"/>
    <n v="237"/>
    <n v="4.4626208333333341"/>
    <n v="1057.6411375000002"/>
  </r>
  <r>
    <n v="894"/>
    <x v="77"/>
    <x v="0"/>
    <x v="0"/>
    <s v="Saturno Inc."/>
    <x v="14"/>
    <s v="INV668HC"/>
    <s v="CAD"/>
    <n v="116"/>
    <n v="4.4626208333333341"/>
    <n v="517.66401666666673"/>
  </r>
  <r>
    <n v="895"/>
    <x v="41"/>
    <x v="0"/>
    <x v="1"/>
    <s v="Saturno Inc."/>
    <x v="3"/>
    <s v="INV5YB"/>
    <s v="CAD"/>
    <n v="277"/>
    <n v="8.9294958333333341"/>
    <n v="2473.4703458333333"/>
  </r>
  <r>
    <n v="896"/>
    <x v="43"/>
    <x v="0"/>
    <x v="1"/>
    <s v="Saturno Inc."/>
    <x v="0"/>
    <s v="INV109GK"/>
    <s v="CAD"/>
    <n v="57"/>
    <n v="8.9294958333333341"/>
    <n v="508.98126250000007"/>
  </r>
  <r>
    <n v="897"/>
    <x v="78"/>
    <x v="0"/>
    <x v="1"/>
    <s v="Saturno Inc."/>
    <x v="14"/>
    <s v="INV86EF"/>
    <s v="CAD"/>
    <n v="234"/>
    <n v="8.9294958333333341"/>
    <n v="2089.5020250000002"/>
  </r>
  <r>
    <n v="898"/>
    <x v="19"/>
    <x v="0"/>
    <x v="1"/>
    <s v="Saturno Inc."/>
    <x v="6"/>
    <s v="INV759MX"/>
    <s v="CAD"/>
    <n v="159"/>
    <n v="8.9294958333333341"/>
    <n v="1419.7898375000002"/>
  </r>
  <r>
    <n v="899"/>
    <x v="31"/>
    <x v="0"/>
    <x v="1"/>
    <s v="Saturno Inc."/>
    <x v="17"/>
    <s v="INV293AT"/>
    <s v="CAD"/>
    <n v="116"/>
    <n v="8.9294958333333341"/>
    <n v="1035.8215166666669"/>
  </r>
  <r>
    <n v="900"/>
    <x v="312"/>
    <x v="0"/>
    <x v="1"/>
    <s v="Saturno Inc."/>
    <x v="6"/>
    <s v="INV427DV"/>
    <s v="CAD"/>
    <n v="210"/>
    <n v="8.9294958333333341"/>
    <n v="1875.1941250000002"/>
  </r>
  <r>
    <n v="901"/>
    <x v="152"/>
    <x v="0"/>
    <x v="0"/>
    <s v="Saturno Inc."/>
    <x v="16"/>
    <s v="INV407SC"/>
    <s v="CAD"/>
    <n v="74"/>
    <n v="4.4626208333333341"/>
    <n v="330.23394166666674"/>
  </r>
  <r>
    <n v="902"/>
    <x v="55"/>
    <x v="0"/>
    <x v="1"/>
    <s v="Saturno Inc."/>
    <x v="0"/>
    <s v="INV534XF"/>
    <s v="CAD"/>
    <n v="260"/>
    <n v="8.9294958333333341"/>
    <n v="2321.668916666667"/>
  </r>
  <r>
    <n v="903"/>
    <x v="263"/>
    <x v="0"/>
    <x v="0"/>
    <s v="Saturno Inc."/>
    <x v="12"/>
    <s v="INV874NF"/>
    <s v="CAD"/>
    <n v="146"/>
    <n v="4.4626208333333341"/>
    <n v="651.54264166666678"/>
  </r>
  <r>
    <n v="904"/>
    <x v="276"/>
    <x v="0"/>
    <x v="1"/>
    <s v="Saturno Inc."/>
    <x v="5"/>
    <s v="INV455CL"/>
    <s v="CAD"/>
    <n v="196"/>
    <n v="8.9294958333333341"/>
    <n v="1750.1811833333336"/>
  </r>
  <r>
    <n v="905"/>
    <x v="33"/>
    <x v="1"/>
    <x v="1"/>
    <s v="Saturno Inc."/>
    <x v="13"/>
    <s v="INV803CI"/>
    <s v="CAD"/>
    <n v="297"/>
    <n v="8.9294958333333341"/>
    <n v="2652.0602625000001"/>
  </r>
  <r>
    <n v="906"/>
    <x v="20"/>
    <x v="0"/>
    <x v="0"/>
    <s v="Saturno Inc."/>
    <x v="5"/>
    <s v="INV240NC"/>
    <s v="CAD"/>
    <n v="162"/>
    <n v="4.4626208333333341"/>
    <n v="722.9445750000001"/>
  </r>
  <r>
    <n v="907"/>
    <x v="21"/>
    <x v="0"/>
    <x v="1"/>
    <s v="Saturno Inc."/>
    <x v="12"/>
    <s v="INV525HM"/>
    <s v="CAD"/>
    <n v="122"/>
    <n v="8.9294958333333341"/>
    <n v="1089.3984916666668"/>
  </r>
  <r>
    <n v="908"/>
    <x v="178"/>
    <x v="0"/>
    <x v="0"/>
    <s v="Saturno Inc."/>
    <x v="3"/>
    <s v="INV571IA"/>
    <s v="CAD"/>
    <n v="162"/>
    <n v="4.4626208333333341"/>
    <n v="722.9445750000001"/>
  </r>
  <r>
    <n v="909"/>
    <x v="154"/>
    <x v="0"/>
    <x v="0"/>
    <s v="Saturno Inc."/>
    <x v="6"/>
    <s v="INV513IB"/>
    <s v="CAD"/>
    <n v="91"/>
    <n v="4.4626208333333341"/>
    <n v="406.0984958333334"/>
  </r>
  <r>
    <n v="910"/>
    <x v="141"/>
    <x v="1"/>
    <x v="1"/>
    <s v="Saturno Inc."/>
    <x v="17"/>
    <s v="INV860VD"/>
    <s v="CAD"/>
    <n v="149"/>
    <n v="8.9294958333333341"/>
    <n v="1330.4948791666668"/>
  </r>
  <r>
    <n v="911"/>
    <x v="32"/>
    <x v="0"/>
    <x v="1"/>
    <s v="Saturno Inc."/>
    <x v="7"/>
    <s v="INV782DQ"/>
    <s v="CAD"/>
    <n v="114"/>
    <n v="8.9294958333333341"/>
    <n v="1017.9625250000001"/>
  </r>
  <r>
    <n v="912"/>
    <x v="91"/>
    <x v="0"/>
    <x v="0"/>
    <s v="Saturno Inc."/>
    <x v="8"/>
    <s v="INV33DX"/>
    <s v="CAD"/>
    <n v="139"/>
    <n v="4.4626208333333341"/>
    <n v="620.30429583333341"/>
  </r>
  <r>
    <n v="913"/>
    <x v="97"/>
    <x v="0"/>
    <x v="1"/>
    <s v="Saturno Inc."/>
    <x v="13"/>
    <s v="INV813TE"/>
    <s v="CAD"/>
    <n v="117"/>
    <n v="8.9294958333333341"/>
    <n v="1044.7510125000001"/>
  </r>
  <r>
    <n v="914"/>
    <x v="61"/>
    <x v="0"/>
    <x v="1"/>
    <s v="Saturno Inc."/>
    <x v="6"/>
    <s v="INV713GZ"/>
    <s v="CAD"/>
    <n v="175"/>
    <n v="8.9294958333333341"/>
    <n v="1562.6617708333335"/>
  </r>
  <r>
    <n v="915"/>
    <x v="156"/>
    <x v="0"/>
    <x v="1"/>
    <s v="Saturno Inc."/>
    <x v="8"/>
    <s v="INV61EZ"/>
    <s v="CAD"/>
    <n v="290"/>
    <n v="8.9294958333333341"/>
    <n v="2589.5537916666667"/>
  </r>
  <r>
    <n v="916"/>
    <x v="210"/>
    <x v="0"/>
    <x v="1"/>
    <s v="Saturno Inc."/>
    <x v="3"/>
    <s v="INV752PJ"/>
    <s v="CAD"/>
    <n v="132"/>
    <n v="8.9294958333333341"/>
    <n v="1178.6934500000002"/>
  </r>
  <r>
    <n v="917"/>
    <x v="171"/>
    <x v="0"/>
    <x v="1"/>
    <s v="Saturno Inc."/>
    <x v="6"/>
    <s v="INV84AB"/>
    <s v="CAD"/>
    <n v="278"/>
    <n v="8.9294958333333341"/>
    <n v="2482.3998416666668"/>
  </r>
  <r>
    <n v="918"/>
    <x v="128"/>
    <x v="0"/>
    <x v="0"/>
    <s v="Saturno Inc."/>
    <x v="3"/>
    <s v="INV733LT"/>
    <s v="CAD"/>
    <n v="103"/>
    <n v="4.4626208333333341"/>
    <n v="459.64994583333339"/>
  </r>
  <r>
    <n v="919"/>
    <x v="17"/>
    <x v="0"/>
    <x v="1"/>
    <s v="Saturno Inc."/>
    <x v="6"/>
    <s v="INV335XC"/>
    <s v="CAD"/>
    <n v="296"/>
    <n v="8.9294958333333341"/>
    <n v="2643.1307666666671"/>
  </r>
  <r>
    <n v="920"/>
    <x v="35"/>
    <x v="0"/>
    <x v="1"/>
    <s v="Saturno Inc."/>
    <x v="3"/>
    <s v="INV274TE"/>
    <s v="CAD"/>
    <n v="273"/>
    <n v="8.9294958333333341"/>
    <n v="2437.7523625000003"/>
  </r>
  <r>
    <n v="921"/>
    <x v="203"/>
    <x v="0"/>
    <x v="1"/>
    <s v="Saturno Inc."/>
    <x v="14"/>
    <s v="INV370RD"/>
    <s v="CAD"/>
    <n v="70"/>
    <n v="8.9294958333333341"/>
    <n v="625.06470833333333"/>
  </r>
  <r>
    <n v="922"/>
    <x v="282"/>
    <x v="0"/>
    <x v="1"/>
    <s v="Saturno Inc."/>
    <x v="17"/>
    <s v="INV233UU"/>
    <s v="CAD"/>
    <n v="48"/>
    <n v="8.9294958333333341"/>
    <n v="428.61580000000004"/>
  </r>
  <r>
    <n v="923"/>
    <x v="106"/>
    <x v="0"/>
    <x v="1"/>
    <s v="Saturno Inc."/>
    <x v="2"/>
    <s v="INV304UJ"/>
    <s v="CAD"/>
    <n v="223"/>
    <n v="8.9294958333333341"/>
    <n v="1991.2775708333336"/>
  </r>
  <r>
    <n v="924"/>
    <x v="101"/>
    <x v="1"/>
    <x v="0"/>
    <s v="Saturno Inc."/>
    <x v="3"/>
    <s v="INV565QE"/>
    <s v="CAD"/>
    <n v="179"/>
    <n v="4.4626208333333341"/>
    <n v="798.80912916666682"/>
  </r>
  <r>
    <n v="925"/>
    <x v="54"/>
    <x v="0"/>
    <x v="0"/>
    <s v="Saturno Inc."/>
    <x v="3"/>
    <s v="INV38YZ"/>
    <s v="CAD"/>
    <n v="225"/>
    <n v="4.4626208333333341"/>
    <n v="1004.0896875000002"/>
  </r>
  <r>
    <n v="926"/>
    <x v="4"/>
    <x v="0"/>
    <x v="1"/>
    <s v="Saturno Inc."/>
    <x v="3"/>
    <s v="INV338RM"/>
    <s v="CAD"/>
    <n v="179"/>
    <n v="8.9294958333333341"/>
    <n v="1598.3797541666668"/>
  </r>
  <r>
    <n v="927"/>
    <x v="156"/>
    <x v="0"/>
    <x v="1"/>
    <s v="Saturno Inc."/>
    <x v="9"/>
    <s v="INV267RA"/>
    <s v="CAD"/>
    <n v="235"/>
    <n v="8.9294958333333341"/>
    <n v="2098.4315208333337"/>
  </r>
  <r>
    <n v="928"/>
    <x v="155"/>
    <x v="0"/>
    <x v="1"/>
    <s v="Saturno Inc."/>
    <x v="3"/>
    <s v="INV474DT"/>
    <s v="CAD"/>
    <n v="63"/>
    <n v="8.9294958333333341"/>
    <n v="562.55823750000002"/>
  </r>
  <r>
    <n v="929"/>
    <x v="181"/>
    <x v="0"/>
    <x v="1"/>
    <s v="Saturno Inc."/>
    <x v="4"/>
    <s v="INV348QA"/>
    <s v="CAD"/>
    <n v="113"/>
    <n v="8.9294958333333341"/>
    <n v="1009.0330291666668"/>
  </r>
  <r>
    <n v="930"/>
    <x v="95"/>
    <x v="0"/>
    <x v="0"/>
    <s v="Saturno Inc."/>
    <x v="7"/>
    <s v="INV277AD"/>
    <s v="CAD"/>
    <n v="105"/>
    <n v="4.4626208333333341"/>
    <n v="468.57518750000008"/>
  </r>
  <r>
    <n v="931"/>
    <x v="55"/>
    <x v="0"/>
    <x v="0"/>
    <s v="Saturno Inc."/>
    <x v="5"/>
    <s v="INV373AK"/>
    <s v="CAD"/>
    <n v="87"/>
    <n v="4.4626208333333341"/>
    <n v="388.24801250000007"/>
  </r>
  <r>
    <n v="932"/>
    <x v="279"/>
    <x v="0"/>
    <x v="1"/>
    <s v="Saturno Inc."/>
    <x v="18"/>
    <s v="INV740BR"/>
    <s v="CAD"/>
    <n v="73"/>
    <n v="8.9294958333333341"/>
    <n v="651.85319583333342"/>
  </r>
  <r>
    <n v="933"/>
    <x v="91"/>
    <x v="0"/>
    <x v="1"/>
    <s v="Saturno Inc."/>
    <x v="6"/>
    <s v="INV430BX"/>
    <s v="CAD"/>
    <n v="206"/>
    <n v="8.9294958333333341"/>
    <n v="1839.4761416666668"/>
  </r>
  <r>
    <n v="934"/>
    <x v="128"/>
    <x v="0"/>
    <x v="0"/>
    <s v="Saturno Inc."/>
    <x v="6"/>
    <s v="INV470JB"/>
    <s v="CAD"/>
    <n v="253"/>
    <n v="4.4626208333333341"/>
    <n v="1129.0430708333336"/>
  </r>
  <r>
    <n v="935"/>
    <x v="77"/>
    <x v="0"/>
    <x v="1"/>
    <s v="Saturno Inc."/>
    <x v="11"/>
    <s v="INV521JY"/>
    <s v="CAD"/>
    <n v="255"/>
    <n v="8.9294958333333341"/>
    <n v="2277.0214375"/>
  </r>
  <r>
    <n v="936"/>
    <x v="60"/>
    <x v="0"/>
    <x v="1"/>
    <s v="Saturno Inc."/>
    <x v="6"/>
    <s v="INV471EZ"/>
    <s v="CAD"/>
    <n v="46"/>
    <n v="8.9294958333333341"/>
    <n v="410.75680833333337"/>
  </r>
  <r>
    <n v="937"/>
    <x v="62"/>
    <x v="0"/>
    <x v="1"/>
    <s v="Saturno Inc."/>
    <x v="17"/>
    <s v="INV493ZY"/>
    <s v="CAD"/>
    <n v="263"/>
    <n v="8.9294958333333341"/>
    <n v="2348.4574041666669"/>
  </r>
  <r>
    <n v="938"/>
    <x v="17"/>
    <x v="0"/>
    <x v="1"/>
    <s v="Saturno Inc."/>
    <x v="19"/>
    <s v="INV974WN"/>
    <s v="CAD"/>
    <n v="255"/>
    <n v="8.9294958333333341"/>
    <n v="2277.0214375"/>
  </r>
  <r>
    <n v="939"/>
    <x v="24"/>
    <x v="0"/>
    <x v="0"/>
    <s v="Saturno Inc."/>
    <x v="4"/>
    <s v="INV882SR"/>
    <s v="CAD"/>
    <n v="221"/>
    <n v="4.4626208333333341"/>
    <n v="986.23920416666681"/>
  </r>
  <r>
    <n v="940"/>
    <x v="313"/>
    <x v="1"/>
    <x v="1"/>
    <s v="Saturno Inc."/>
    <x v="5"/>
    <s v="INV170AE"/>
    <s v="CAD"/>
    <n v="133"/>
    <n v="8.9294958333333341"/>
    <n v="1187.6229458333335"/>
  </r>
  <r>
    <n v="941"/>
    <x v="41"/>
    <x v="0"/>
    <x v="0"/>
    <s v="Saturno Inc."/>
    <x v="6"/>
    <s v="INV181SK"/>
    <s v="CAD"/>
    <n v="273"/>
    <n v="4.4626208333333341"/>
    <n v="1218.2954875000003"/>
  </r>
  <r>
    <n v="942"/>
    <x v="34"/>
    <x v="0"/>
    <x v="1"/>
    <s v="Saturno Inc."/>
    <x v="5"/>
    <s v="INV993EG"/>
    <s v="CAD"/>
    <n v="201"/>
    <n v="8.9294958333333341"/>
    <n v="1794.8286625000001"/>
  </r>
  <r>
    <n v="943"/>
    <x v="28"/>
    <x v="0"/>
    <x v="1"/>
    <s v="Saturno Inc."/>
    <x v="8"/>
    <s v="INV248EN"/>
    <s v="CAD"/>
    <n v="156"/>
    <n v="8.9294958333333341"/>
    <n v="1393.00135"/>
  </r>
  <r>
    <n v="944"/>
    <x v="43"/>
    <x v="0"/>
    <x v="1"/>
    <s v="Saturno Inc."/>
    <x v="17"/>
    <s v="INV623FR"/>
    <s v="CAD"/>
    <n v="272"/>
    <n v="8.9294958333333341"/>
    <n v="2428.8228666666669"/>
  </r>
  <r>
    <n v="945"/>
    <x v="124"/>
    <x v="0"/>
    <x v="1"/>
    <s v="Saturno Inc."/>
    <x v="16"/>
    <s v="INV625SD"/>
    <s v="CAD"/>
    <n v="82"/>
    <n v="8.9294958333333341"/>
    <n v="732.21865833333345"/>
  </r>
  <r>
    <n v="946"/>
    <x v="219"/>
    <x v="0"/>
    <x v="1"/>
    <s v="Saturno Inc."/>
    <x v="16"/>
    <s v="INV134WX"/>
    <s v="CAD"/>
    <n v="244"/>
    <n v="8.9294958333333341"/>
    <n v="2178.7969833333336"/>
  </r>
  <r>
    <n v="947"/>
    <x v="128"/>
    <x v="0"/>
    <x v="1"/>
    <s v="Saturno Inc."/>
    <x v="17"/>
    <s v="INV969ZY"/>
    <s v="CAD"/>
    <n v="58"/>
    <n v="8.9294958333333341"/>
    <n v="517.91075833333343"/>
  </r>
  <r>
    <n v="948"/>
    <x v="28"/>
    <x v="0"/>
    <x v="0"/>
    <s v="Saturno Inc."/>
    <x v="0"/>
    <s v="INV531TC"/>
    <s v="CAD"/>
    <n v="83"/>
    <n v="4.4626208333333341"/>
    <n v="370.39752916666674"/>
  </r>
  <r>
    <n v="949"/>
    <x v="13"/>
    <x v="0"/>
    <x v="1"/>
    <s v="Saturno Inc."/>
    <x v="15"/>
    <s v="INV263NP"/>
    <s v="CAD"/>
    <n v="127"/>
    <n v="8.9294958333333341"/>
    <n v="1134.0459708333335"/>
  </r>
  <r>
    <n v="950"/>
    <x v="215"/>
    <x v="1"/>
    <x v="0"/>
    <s v="Saturno Inc."/>
    <x v="6"/>
    <s v="INV944ZE"/>
    <s v="CAD"/>
    <n v="47"/>
    <n v="4.4626208333333341"/>
    <n v="209.74317916666669"/>
  </r>
  <r>
    <n v="951"/>
    <x v="314"/>
    <x v="0"/>
    <x v="1"/>
    <s v="Saturno Inc."/>
    <x v="19"/>
    <s v="INV464ET"/>
    <s v="CAD"/>
    <n v="259"/>
    <n v="8.9294958333333341"/>
    <n v="2312.7394208333335"/>
  </r>
  <r>
    <n v="952"/>
    <x v="191"/>
    <x v="0"/>
    <x v="1"/>
    <s v="Saturno Inc."/>
    <x v="7"/>
    <s v="INV161KU"/>
    <s v="CAD"/>
    <n v="300"/>
    <n v="8.9294958333333341"/>
    <n v="2678.8487500000001"/>
  </r>
  <r>
    <n v="953"/>
    <x v="44"/>
    <x v="0"/>
    <x v="0"/>
    <s v="Saturno Inc."/>
    <x v="0"/>
    <s v="INV23LY"/>
    <s v="CAD"/>
    <n v="270"/>
    <n v="4.4626208333333341"/>
    <n v="1204.9076250000003"/>
  </r>
  <r>
    <n v="954"/>
    <x v="315"/>
    <x v="1"/>
    <x v="1"/>
    <s v="Saturno Inc."/>
    <x v="2"/>
    <s v="INV369DM"/>
    <s v="CAD"/>
    <n v="142"/>
    <n v="8.9294958333333341"/>
    <n v="1267.9884083333334"/>
  </r>
  <r>
    <n v="955"/>
    <x v="7"/>
    <x v="0"/>
    <x v="0"/>
    <s v="Saturno Inc."/>
    <x v="7"/>
    <s v="INV112SU"/>
    <s v="CAD"/>
    <n v="248"/>
    <n v="4.4626208333333341"/>
    <n v="1106.7299666666668"/>
  </r>
  <r>
    <n v="956"/>
    <x v="316"/>
    <x v="1"/>
    <x v="1"/>
    <s v="Saturno Inc."/>
    <x v="3"/>
    <s v="INV705AZ"/>
    <s v="CAD"/>
    <n v="226"/>
    <n v="8.9294958333333341"/>
    <n v="2018.0660583333336"/>
  </r>
  <r>
    <n v="957"/>
    <x v="145"/>
    <x v="0"/>
    <x v="0"/>
    <s v="Saturno Inc."/>
    <x v="10"/>
    <s v="INV893AU"/>
    <s v="CAD"/>
    <n v="222"/>
    <n v="4.4626208333333341"/>
    <n v="990.70182500000021"/>
  </r>
  <r>
    <n v="958"/>
    <x v="317"/>
    <x v="1"/>
    <x v="1"/>
    <s v="Saturno Inc."/>
    <x v="5"/>
    <s v="INV950LC"/>
    <s v="CAD"/>
    <n v="70"/>
    <n v="8.9294958333333341"/>
    <n v="625.06470833333333"/>
  </r>
  <r>
    <n v="959"/>
    <x v="252"/>
    <x v="0"/>
    <x v="0"/>
    <s v="Saturno Inc."/>
    <x v="6"/>
    <s v="INV980OE"/>
    <s v="CAD"/>
    <n v="153"/>
    <n v="4.4626208333333341"/>
    <n v="682.78098750000015"/>
  </r>
  <r>
    <n v="960"/>
    <x v="21"/>
    <x v="0"/>
    <x v="1"/>
    <s v="Saturno Inc."/>
    <x v="4"/>
    <s v="INV699WN"/>
    <s v="CAD"/>
    <n v="135"/>
    <n v="8.9294958333333341"/>
    <n v="1205.4819375000002"/>
  </r>
  <r>
    <n v="961"/>
    <x v="57"/>
    <x v="0"/>
    <x v="0"/>
    <s v="Saturno Inc."/>
    <x v="8"/>
    <s v="INV954FD"/>
    <s v="CAD"/>
    <n v="235"/>
    <n v="4.4626208333333341"/>
    <n v="1048.7158958333334"/>
  </r>
  <r>
    <n v="962"/>
    <x v="103"/>
    <x v="0"/>
    <x v="1"/>
    <s v="Saturno Inc."/>
    <x v="15"/>
    <s v="INV73MO"/>
    <s v="CAD"/>
    <n v="122"/>
    <n v="8.9294958333333341"/>
    <n v="1089.3984916666668"/>
  </r>
  <r>
    <n v="963"/>
    <x v="318"/>
    <x v="0"/>
    <x v="0"/>
    <s v="Saturno Inc."/>
    <x v="6"/>
    <s v="INV908KG"/>
    <s v="CAD"/>
    <n v="211"/>
    <n v="4.4626208333333341"/>
    <n v="941.61299583333346"/>
  </r>
  <r>
    <n v="964"/>
    <x v="15"/>
    <x v="0"/>
    <x v="1"/>
    <s v="Saturno Inc."/>
    <x v="13"/>
    <s v="INV674IF"/>
    <s v="CAD"/>
    <n v="104"/>
    <n v="8.9294958333333341"/>
    <n v="928.66756666666674"/>
  </r>
  <r>
    <n v="965"/>
    <x v="32"/>
    <x v="0"/>
    <x v="1"/>
    <s v="Saturno Inc."/>
    <x v="1"/>
    <s v="INV560AX"/>
    <s v="CAD"/>
    <n v="138"/>
    <n v="8.9294958333333341"/>
    <n v="1232.2704250000002"/>
  </r>
  <r>
    <n v="966"/>
    <x v="203"/>
    <x v="0"/>
    <x v="1"/>
    <s v="Saturno Inc."/>
    <x v="17"/>
    <s v="INV926XW"/>
    <s v="CAD"/>
    <n v="174"/>
    <n v="8.9294958333333341"/>
    <n v="1553.7322750000001"/>
  </r>
  <r>
    <n v="967"/>
    <x v="114"/>
    <x v="0"/>
    <x v="0"/>
    <s v="Saturno Inc."/>
    <x v="19"/>
    <s v="INV754VZ"/>
    <s v="CAD"/>
    <n v="119"/>
    <n v="4.4626208333333341"/>
    <n v="531.05187916666671"/>
  </r>
  <r>
    <n v="968"/>
    <x v="22"/>
    <x v="0"/>
    <x v="1"/>
    <s v="Saturno Inc."/>
    <x v="0"/>
    <s v="INV899TX"/>
    <s v="CAD"/>
    <n v="238"/>
    <n v="8.9294958333333341"/>
    <n v="2125.2200083333337"/>
  </r>
  <r>
    <n v="969"/>
    <x v="286"/>
    <x v="0"/>
    <x v="0"/>
    <s v="Saturno Inc."/>
    <x v="5"/>
    <s v="INV549GA"/>
    <s v="CAD"/>
    <n v="82"/>
    <n v="4.4626208333333341"/>
    <n v="365.9349083333334"/>
  </r>
  <r>
    <n v="970"/>
    <x v="230"/>
    <x v="0"/>
    <x v="1"/>
    <s v="Saturno Inc."/>
    <x v="3"/>
    <s v="INV730HE"/>
    <s v="CAD"/>
    <n v="275"/>
    <n v="8.9294958333333341"/>
    <n v="2455.6113541666668"/>
  </r>
  <r>
    <n v="971"/>
    <x v="18"/>
    <x v="0"/>
    <x v="1"/>
    <s v="Saturno Inc."/>
    <x v="6"/>
    <s v="INV468FQ"/>
    <s v="CAD"/>
    <n v="214"/>
    <n v="8.9294958333333341"/>
    <n v="1910.9121083333334"/>
  </r>
  <r>
    <n v="972"/>
    <x v="69"/>
    <x v="0"/>
    <x v="1"/>
    <s v="Saturno Inc."/>
    <x v="2"/>
    <s v="INV174CI"/>
    <s v="CAD"/>
    <n v="143"/>
    <n v="8.9294958333333341"/>
    <n v="1276.9179041666669"/>
  </r>
  <r>
    <n v="973"/>
    <x v="137"/>
    <x v="0"/>
    <x v="0"/>
    <s v="Saturno Inc."/>
    <x v="4"/>
    <s v="INV132IG"/>
    <s v="CAD"/>
    <n v="158"/>
    <n v="4.4626208333333341"/>
    <n v="705.09409166666683"/>
  </r>
  <r>
    <n v="974"/>
    <x v="252"/>
    <x v="0"/>
    <x v="0"/>
    <s v="Saturno Inc."/>
    <x v="17"/>
    <s v="INV952QX"/>
    <s v="CAD"/>
    <n v="212"/>
    <n v="4.4626208333333341"/>
    <n v="946.07561666666686"/>
  </r>
  <r>
    <n v="975"/>
    <x v="98"/>
    <x v="1"/>
    <x v="1"/>
    <s v="Saturno Inc."/>
    <x v="2"/>
    <s v="INV370AT"/>
    <s v="CAD"/>
    <n v="40"/>
    <n v="8.9294958333333341"/>
    <n v="357.17983333333336"/>
  </r>
  <r>
    <n v="976"/>
    <x v="105"/>
    <x v="0"/>
    <x v="1"/>
    <s v="Saturno Inc."/>
    <x v="2"/>
    <s v="INV459MT"/>
    <s v="CAD"/>
    <n v="142"/>
    <n v="8.9294958333333341"/>
    <n v="1267.9884083333334"/>
  </r>
  <r>
    <n v="977"/>
    <x v="61"/>
    <x v="0"/>
    <x v="0"/>
    <s v="Saturno Inc."/>
    <x v="18"/>
    <s v="INV121TQ"/>
    <s v="CAD"/>
    <n v="141"/>
    <n v="4.4626208333333341"/>
    <n v="629.22953750000011"/>
  </r>
  <r>
    <n v="978"/>
    <x v="186"/>
    <x v="0"/>
    <x v="1"/>
    <s v="Saturno Inc."/>
    <x v="16"/>
    <s v="INV681FX"/>
    <s v="CAD"/>
    <n v="257"/>
    <n v="8.9294958333333341"/>
    <n v="2294.880429166667"/>
  </r>
  <r>
    <n v="979"/>
    <x v="13"/>
    <x v="0"/>
    <x v="1"/>
    <s v="Saturno Inc."/>
    <x v="6"/>
    <s v="INV76OP"/>
    <s v="CAD"/>
    <n v="99"/>
    <n v="8.9294958333333341"/>
    <n v="884.02008750000005"/>
  </r>
  <r>
    <n v="980"/>
    <x v="128"/>
    <x v="0"/>
    <x v="0"/>
    <s v="Saturno Inc."/>
    <x v="8"/>
    <s v="INV704BJ"/>
    <s v="CAD"/>
    <n v="198"/>
    <n v="4.4626208333333341"/>
    <n v="883.59892500000012"/>
  </r>
  <r>
    <n v="981"/>
    <x v="88"/>
    <x v="0"/>
    <x v="1"/>
    <s v="Saturno Inc."/>
    <x v="0"/>
    <s v="INV119CT"/>
    <s v="CAD"/>
    <n v="286"/>
    <n v="8.9294958333333341"/>
    <n v="2553.8358083333337"/>
  </r>
  <r>
    <n v="982"/>
    <x v="185"/>
    <x v="0"/>
    <x v="0"/>
    <s v="Saturno Inc."/>
    <x v="6"/>
    <s v="INV596CD"/>
    <s v="CAD"/>
    <n v="290"/>
    <n v="4.4626208333333341"/>
    <n v="1294.160041666667"/>
  </r>
  <r>
    <n v="983"/>
    <x v="11"/>
    <x v="0"/>
    <x v="1"/>
    <s v="Saturno Inc."/>
    <x v="6"/>
    <s v="INV618IC"/>
    <s v="CAD"/>
    <n v="121"/>
    <n v="8.9294958333333341"/>
    <n v="1080.4689958333333"/>
  </r>
  <r>
    <n v="984"/>
    <x v="117"/>
    <x v="0"/>
    <x v="1"/>
    <s v="Saturno Inc."/>
    <x v="5"/>
    <s v="INV256BW"/>
    <s v="CAD"/>
    <n v="190"/>
    <n v="8.9294958333333341"/>
    <n v="1696.6042083333334"/>
  </r>
  <r>
    <n v="985"/>
    <x v="219"/>
    <x v="0"/>
    <x v="0"/>
    <s v="Saturno Inc."/>
    <x v="6"/>
    <s v="INV287WW"/>
    <s v="CAD"/>
    <n v="165"/>
    <n v="4.4626208333333341"/>
    <n v="736.33243750000008"/>
  </r>
  <r>
    <n v="986"/>
    <x v="23"/>
    <x v="0"/>
    <x v="1"/>
    <s v="Saturno Inc."/>
    <x v="9"/>
    <s v="INV860VD"/>
    <s v="CAD"/>
    <n v="88"/>
    <n v="8.9294958333333341"/>
    <n v="785.7956333333334"/>
  </r>
  <r>
    <n v="987"/>
    <x v="164"/>
    <x v="0"/>
    <x v="1"/>
    <s v="Saturno Inc."/>
    <x v="7"/>
    <s v="INV790XE"/>
    <s v="CAD"/>
    <n v="101"/>
    <n v="8.9294958333333341"/>
    <n v="901.87907916666677"/>
  </r>
  <r>
    <n v="988"/>
    <x v="106"/>
    <x v="0"/>
    <x v="1"/>
    <s v="Saturno Inc."/>
    <x v="2"/>
    <s v="INV13ZW"/>
    <s v="CAD"/>
    <n v="250"/>
    <n v="8.9294958333333341"/>
    <n v="2232.3739583333336"/>
  </r>
  <r>
    <n v="989"/>
    <x v="40"/>
    <x v="0"/>
    <x v="0"/>
    <s v="Saturno Inc."/>
    <x v="6"/>
    <s v="INV332TI"/>
    <s v="CAD"/>
    <n v="279"/>
    <n v="4.4626208333333341"/>
    <n v="1245.0712125000002"/>
  </r>
  <r>
    <n v="990"/>
    <x v="258"/>
    <x v="0"/>
    <x v="0"/>
    <s v="Saturno Inc."/>
    <x v="4"/>
    <s v="INV318FY"/>
    <s v="CAD"/>
    <n v="158"/>
    <n v="4.4626208333333341"/>
    <n v="705.09409166666683"/>
  </r>
  <r>
    <n v="991"/>
    <x v="123"/>
    <x v="0"/>
    <x v="1"/>
    <s v="Saturno Inc."/>
    <x v="14"/>
    <s v="INV348HF"/>
    <s v="CAD"/>
    <n v="291"/>
    <n v="8.9294958333333341"/>
    <n v="2598.4832875000002"/>
  </r>
  <r>
    <n v="992"/>
    <x v="214"/>
    <x v="0"/>
    <x v="1"/>
    <s v="Saturno Inc."/>
    <x v="17"/>
    <s v="INV520JF"/>
    <s v="CAD"/>
    <n v="187"/>
    <n v="8.9294958333333341"/>
    <n v="1669.8157208333334"/>
  </r>
  <r>
    <n v="993"/>
    <x v="226"/>
    <x v="0"/>
    <x v="1"/>
    <s v="Saturno Inc."/>
    <x v="16"/>
    <s v="INV135HY"/>
    <s v="CAD"/>
    <n v="89"/>
    <n v="8.9294958333333341"/>
    <n v="794.72512916666676"/>
  </r>
  <r>
    <n v="994"/>
    <x v="152"/>
    <x v="0"/>
    <x v="1"/>
    <s v="Saturno Inc."/>
    <x v="0"/>
    <s v="INV721LS"/>
    <s v="CAD"/>
    <n v="215"/>
    <n v="8.9294958333333341"/>
    <n v="1919.8416041666669"/>
  </r>
  <r>
    <n v="995"/>
    <x v="33"/>
    <x v="1"/>
    <x v="0"/>
    <s v="Saturno Inc."/>
    <x v="3"/>
    <s v="INV18ES"/>
    <s v="CAD"/>
    <n v="122"/>
    <n v="4.4626208333333341"/>
    <n v="544.43974166666681"/>
  </r>
  <r>
    <n v="996"/>
    <x v="79"/>
    <x v="0"/>
    <x v="1"/>
    <s v="Saturno Inc."/>
    <x v="6"/>
    <s v="INV86FW"/>
    <s v="CAD"/>
    <n v="63"/>
    <n v="8.9294958333333341"/>
    <n v="562.55823750000002"/>
  </r>
  <r>
    <n v="997"/>
    <x v="162"/>
    <x v="0"/>
    <x v="1"/>
    <s v="Saturno Inc."/>
    <x v="5"/>
    <s v="INV516BE"/>
    <s v="CAD"/>
    <n v="147"/>
    <n v="8.9294958333333341"/>
    <n v="1312.6358875000001"/>
  </r>
  <r>
    <n v="998"/>
    <x v="22"/>
    <x v="0"/>
    <x v="0"/>
    <s v="Saturno Inc."/>
    <x v="8"/>
    <s v="INV423CY"/>
    <s v="CAD"/>
    <n v="198"/>
    <n v="4.4626208333333341"/>
    <n v="883.59892500000012"/>
  </r>
  <r>
    <n v="999"/>
    <x v="319"/>
    <x v="0"/>
    <x v="0"/>
    <s v="Saturno Inc."/>
    <x v="6"/>
    <s v="INV607UB"/>
    <s v="CAD"/>
    <n v="41"/>
    <n v="4.4626208333333341"/>
    <n v="182.9674541666667"/>
  </r>
  <r>
    <n v="1000"/>
    <x v="226"/>
    <x v="0"/>
    <x v="1"/>
    <s v="Saturno Inc."/>
    <x v="0"/>
    <s v="INV149AU"/>
    <s v="CAD"/>
    <n v="246"/>
    <n v="8.9294958333333341"/>
    <n v="2196.6559750000001"/>
  </r>
  <r>
    <n v="1001"/>
    <x v="115"/>
    <x v="0"/>
    <x v="1"/>
    <s v="Saturno Inc."/>
    <x v="16"/>
    <s v="INV786II"/>
    <s v="CAD"/>
    <n v="163"/>
    <n v="8.9294958333333341"/>
    <n v="1455.5078208333334"/>
  </r>
  <r>
    <n v="1002"/>
    <x v="47"/>
    <x v="0"/>
    <x v="1"/>
    <s v="Saturno Inc."/>
    <x v="5"/>
    <s v="INV480LC"/>
    <s v="CAD"/>
    <n v="300"/>
    <n v="8.9294958333333341"/>
    <n v="2678.8487500000001"/>
  </r>
  <r>
    <n v="1003"/>
    <x v="200"/>
    <x v="0"/>
    <x v="0"/>
    <s v="Saturno Inc."/>
    <x v="5"/>
    <s v="INV175TL"/>
    <s v="CAD"/>
    <n v="225"/>
    <n v="4.4626208333333341"/>
    <n v="1004.0896875000002"/>
  </r>
  <r>
    <n v="1004"/>
    <x v="240"/>
    <x v="0"/>
    <x v="1"/>
    <s v="Saturno Inc."/>
    <x v="6"/>
    <s v="INV748VP"/>
    <s v="CAD"/>
    <n v="216"/>
    <n v="8.9294958333333341"/>
    <n v="1928.7711000000002"/>
  </r>
  <r>
    <n v="1005"/>
    <x v="283"/>
    <x v="0"/>
    <x v="1"/>
    <s v="Saturno Inc."/>
    <x v="7"/>
    <s v="INV518SA"/>
    <s v="CAD"/>
    <n v="222"/>
    <n v="8.9294958333333341"/>
    <n v="1982.3480750000001"/>
  </r>
  <r>
    <n v="1006"/>
    <x v="16"/>
    <x v="0"/>
    <x v="1"/>
    <s v="Saturno Inc."/>
    <x v="0"/>
    <s v="INV356QG"/>
    <s v="CAD"/>
    <n v="116"/>
    <n v="8.9294958333333341"/>
    <n v="1035.8215166666669"/>
  </r>
  <r>
    <n v="1007"/>
    <x v="168"/>
    <x v="0"/>
    <x v="1"/>
    <s v="Saturno Inc."/>
    <x v="17"/>
    <s v="INV739OF"/>
    <s v="CAD"/>
    <n v="133"/>
    <n v="8.9294958333333341"/>
    <n v="1187.6229458333335"/>
  </r>
  <r>
    <n v="1008"/>
    <x v="178"/>
    <x v="0"/>
    <x v="0"/>
    <s v="Saturno Inc."/>
    <x v="4"/>
    <s v="INV346AT"/>
    <s v="CAD"/>
    <n v="113"/>
    <n v="4.4626208333333341"/>
    <n v="504.27615416666674"/>
  </r>
  <r>
    <n v="1009"/>
    <x v="319"/>
    <x v="0"/>
    <x v="1"/>
    <s v="Saturno Inc."/>
    <x v="6"/>
    <s v="INV146EP"/>
    <s v="CAD"/>
    <n v="189"/>
    <n v="8.9294958333333341"/>
    <n v="1687.6747125000002"/>
  </r>
  <r>
    <n v="1010"/>
    <x v="99"/>
    <x v="1"/>
    <x v="0"/>
    <s v="Saturno Inc."/>
    <x v="12"/>
    <s v="INV319FM"/>
    <s v="CAD"/>
    <n v="136"/>
    <n v="4.4626208333333341"/>
    <n v="606.91643333333343"/>
  </r>
  <r>
    <n v="1011"/>
    <x v="32"/>
    <x v="0"/>
    <x v="1"/>
    <s v="Saturno Inc."/>
    <x v="6"/>
    <s v="INV377AP"/>
    <s v="CAD"/>
    <n v="264"/>
    <n v="8.9294958333333341"/>
    <n v="2357.3869000000004"/>
  </r>
  <r>
    <n v="1012"/>
    <x v="93"/>
    <x v="0"/>
    <x v="1"/>
    <s v="Saturno Inc."/>
    <x v="0"/>
    <s v="INV542MT"/>
    <s v="CAD"/>
    <n v="79"/>
    <n v="8.9294958333333341"/>
    <n v="705.43017083333336"/>
  </r>
  <r>
    <n v="1013"/>
    <x v="315"/>
    <x v="1"/>
    <x v="1"/>
    <s v="Saturno Inc."/>
    <x v="0"/>
    <s v="INV512VV"/>
    <s v="CAD"/>
    <n v="51"/>
    <n v="8.9294958333333341"/>
    <n v="455.40428750000001"/>
  </r>
  <r>
    <n v="1014"/>
    <x v="233"/>
    <x v="0"/>
    <x v="0"/>
    <s v="Saturno Inc."/>
    <x v="15"/>
    <s v="INV645KA"/>
    <s v="CAD"/>
    <n v="174"/>
    <n v="4.4626208333333341"/>
    <n v="776.49602500000015"/>
  </r>
  <r>
    <n v="1015"/>
    <x v="91"/>
    <x v="0"/>
    <x v="1"/>
    <s v="Saturno Inc."/>
    <x v="6"/>
    <s v="INV664RK"/>
    <s v="CAD"/>
    <n v="161"/>
    <n v="8.9294958333333341"/>
    <n v="1437.6488291666667"/>
  </r>
  <r>
    <n v="1016"/>
    <x v="37"/>
    <x v="0"/>
    <x v="0"/>
    <s v="Saturno Inc."/>
    <x v="6"/>
    <s v="INV945BH"/>
    <s v="CAD"/>
    <n v="81"/>
    <n v="4.4626208333333341"/>
    <n v="361.47228750000005"/>
  </r>
  <r>
    <n v="1017"/>
    <x v="70"/>
    <x v="0"/>
    <x v="1"/>
    <s v="Saturno Inc."/>
    <x v="3"/>
    <s v="INV365WH"/>
    <s v="CAD"/>
    <n v="136"/>
    <n v="8.9294958333333341"/>
    <n v="1214.4114333333334"/>
  </r>
  <r>
    <n v="1018"/>
    <x v="320"/>
    <x v="0"/>
    <x v="1"/>
    <s v="Saturno Inc."/>
    <x v="6"/>
    <s v="INV29UC"/>
    <s v="CAD"/>
    <n v="89"/>
    <n v="8.9294958333333341"/>
    <n v="794.72512916666676"/>
  </r>
  <r>
    <n v="1019"/>
    <x v="266"/>
    <x v="0"/>
    <x v="1"/>
    <s v="Saturno Inc."/>
    <x v="3"/>
    <s v="INV709UW"/>
    <s v="CAD"/>
    <n v="176"/>
    <n v="8.9294958333333341"/>
    <n v="1571.5912666666668"/>
  </r>
  <r>
    <n v="1020"/>
    <x v="275"/>
    <x v="1"/>
    <x v="0"/>
    <s v="Saturno Inc."/>
    <x v="6"/>
    <s v="INV978QD"/>
    <s v="CAD"/>
    <n v="191"/>
    <n v="4.4626208333333341"/>
    <n v="852.36057916666687"/>
  </r>
  <r>
    <n v="1021"/>
    <x v="83"/>
    <x v="0"/>
    <x v="1"/>
    <s v="Saturno Inc."/>
    <x v="6"/>
    <s v="INV10DV"/>
    <s v="CAD"/>
    <n v="212"/>
    <n v="8.9294958333333341"/>
    <n v="1893.0531166666669"/>
  </r>
  <r>
    <n v="1022"/>
    <x v="94"/>
    <x v="0"/>
    <x v="1"/>
    <s v="Saturno Inc."/>
    <x v="7"/>
    <s v="INV876SP"/>
    <s v="CAD"/>
    <n v="253"/>
    <n v="8.9294958333333341"/>
    <n v="2259.1624458333335"/>
  </r>
  <r>
    <n v="1023"/>
    <x v="321"/>
    <x v="1"/>
    <x v="0"/>
    <s v="Saturno Inc."/>
    <x v="10"/>
    <s v="INV998YG"/>
    <s v="CAD"/>
    <n v="184"/>
    <n v="4.4626208333333341"/>
    <n v="821.1222333333335"/>
  </r>
  <r>
    <n v="1024"/>
    <x v="255"/>
    <x v="0"/>
    <x v="1"/>
    <s v="Saturno Inc."/>
    <x v="2"/>
    <s v="INV430EE"/>
    <s v="CAD"/>
    <n v="289"/>
    <n v="8.9294958333333341"/>
    <n v="2580.6242958333337"/>
  </r>
  <r>
    <n v="1025"/>
    <x v="285"/>
    <x v="1"/>
    <x v="1"/>
    <s v="Saturno Inc."/>
    <x v="6"/>
    <s v="INV867EO"/>
    <s v="CAD"/>
    <n v="239"/>
    <n v="8.9294958333333341"/>
    <n v="2134.1495041666667"/>
  </r>
  <r>
    <n v="1026"/>
    <x v="195"/>
    <x v="0"/>
    <x v="1"/>
    <s v="Saturno Inc."/>
    <x v="17"/>
    <s v="INV128FR"/>
    <s v="CAD"/>
    <n v="250"/>
    <n v="8.9294958333333341"/>
    <n v="2232.3739583333336"/>
  </r>
  <r>
    <n v="1027"/>
    <x v="322"/>
    <x v="0"/>
    <x v="0"/>
    <s v="Saturno Inc."/>
    <x v="4"/>
    <s v="INV687CH"/>
    <s v="CAD"/>
    <n v="191"/>
    <n v="4.4626208333333341"/>
    <n v="852.36057916666687"/>
  </r>
  <r>
    <n v="1028"/>
    <x v="63"/>
    <x v="0"/>
    <x v="1"/>
    <s v="Saturno Inc."/>
    <x v="5"/>
    <s v="INV326QV"/>
    <s v="CAD"/>
    <n v="82"/>
    <n v="8.9294958333333341"/>
    <n v="732.21865833333345"/>
  </r>
  <r>
    <n v="1029"/>
    <x v="60"/>
    <x v="0"/>
    <x v="1"/>
    <s v="Saturno Inc."/>
    <x v="0"/>
    <s v="INV960HM"/>
    <s v="CAD"/>
    <n v="149"/>
    <n v="8.9294958333333341"/>
    <n v="1330.4948791666668"/>
  </r>
  <r>
    <n v="1030"/>
    <x v="215"/>
    <x v="1"/>
    <x v="1"/>
    <s v="Saturno Inc."/>
    <x v="0"/>
    <s v="INV506FE"/>
    <s v="CAD"/>
    <n v="197"/>
    <n v="8.9294958333333341"/>
    <n v="1759.1106791666668"/>
  </r>
  <r>
    <n v="1031"/>
    <x v="43"/>
    <x v="0"/>
    <x v="1"/>
    <s v="Saturno Inc."/>
    <x v="16"/>
    <s v="INV974VK"/>
    <s v="CAD"/>
    <n v="272"/>
    <n v="8.9294958333333341"/>
    <n v="2428.8228666666669"/>
  </r>
  <r>
    <n v="1032"/>
    <x v="148"/>
    <x v="1"/>
    <x v="1"/>
    <s v="Saturno Inc."/>
    <x v="3"/>
    <s v="INV988LK"/>
    <s v="CAD"/>
    <n v="125"/>
    <n v="8.9294958333333341"/>
    <n v="1116.1869791666668"/>
  </r>
  <r>
    <n v="1033"/>
    <x v="166"/>
    <x v="0"/>
    <x v="1"/>
    <s v="Saturno Inc."/>
    <x v="6"/>
    <s v="INV402FM"/>
    <s v="CAD"/>
    <n v="136"/>
    <n v="8.9294958333333341"/>
    <n v="1214.4114333333334"/>
  </r>
  <r>
    <n v="1034"/>
    <x v="191"/>
    <x v="0"/>
    <x v="1"/>
    <s v="Saturno Inc."/>
    <x v="6"/>
    <s v="INV727QK"/>
    <s v="CAD"/>
    <n v="269"/>
    <n v="8.9294958333333341"/>
    <n v="2402.0343791666669"/>
  </r>
  <r>
    <n v="1035"/>
    <x v="106"/>
    <x v="0"/>
    <x v="1"/>
    <s v="Saturno Inc."/>
    <x v="2"/>
    <s v="INV533II"/>
    <s v="CAD"/>
    <n v="48"/>
    <n v="8.9294958333333341"/>
    <n v="428.61580000000004"/>
  </r>
  <r>
    <n v="1036"/>
    <x v="177"/>
    <x v="0"/>
    <x v="0"/>
    <s v="Saturno Inc."/>
    <x v="4"/>
    <s v="INV343ZL"/>
    <s v="CAD"/>
    <n v="234"/>
    <n v="4.4626208333333341"/>
    <n v="1044.2532750000003"/>
  </r>
  <r>
    <n v="1037"/>
    <x v="21"/>
    <x v="0"/>
    <x v="1"/>
    <s v="Saturno Inc."/>
    <x v="1"/>
    <s v="INV551WK"/>
    <s v="CAD"/>
    <n v="147"/>
    <n v="8.9294958333333341"/>
    <n v="1312.6358875000001"/>
  </r>
  <r>
    <n v="1038"/>
    <x v="70"/>
    <x v="0"/>
    <x v="0"/>
    <s v="Saturno Inc."/>
    <x v="5"/>
    <s v="INV400ZM"/>
    <s v="CAD"/>
    <n v="222"/>
    <n v="4.4626208333333341"/>
    <n v="990.70182500000021"/>
  </r>
  <r>
    <n v="1039"/>
    <x v="103"/>
    <x v="0"/>
    <x v="1"/>
    <s v="Saturno Inc."/>
    <x v="0"/>
    <s v="INV502OT"/>
    <s v="CAD"/>
    <n v="91"/>
    <n v="8.9294958333333341"/>
    <n v="812.58412083333337"/>
  </r>
  <r>
    <n v="1040"/>
    <x v="2"/>
    <x v="1"/>
    <x v="1"/>
    <s v="Saturno Inc."/>
    <x v="6"/>
    <s v="INV554EU"/>
    <s v="CAD"/>
    <n v="238"/>
    <n v="8.9294958333333341"/>
    <n v="2125.2200083333337"/>
  </r>
  <r>
    <n v="1041"/>
    <x v="229"/>
    <x v="0"/>
    <x v="1"/>
    <s v="Saturno Inc."/>
    <x v="7"/>
    <s v="INV87UU"/>
    <s v="CAD"/>
    <n v="41"/>
    <n v="8.9294958333333341"/>
    <n v="366.10932916666673"/>
  </r>
  <r>
    <n v="1042"/>
    <x v="323"/>
    <x v="0"/>
    <x v="1"/>
    <s v="Saturno Inc."/>
    <x v="5"/>
    <s v="INV510KW"/>
    <s v="CAD"/>
    <n v="64"/>
    <n v="8.9294958333333341"/>
    <n v="571.48773333333338"/>
  </r>
  <r>
    <n v="1043"/>
    <x v="6"/>
    <x v="0"/>
    <x v="0"/>
    <s v="Saturno Inc."/>
    <x v="5"/>
    <s v="INV397JS"/>
    <s v="CAD"/>
    <n v="93"/>
    <n v="4.4626208333333341"/>
    <n v="415.0237375000001"/>
  </r>
  <r>
    <n v="1044"/>
    <x v="324"/>
    <x v="1"/>
    <x v="1"/>
    <s v="Saturno Inc."/>
    <x v="12"/>
    <s v="INV499HQ"/>
    <s v="CAD"/>
    <n v="212"/>
    <n v="8.9294958333333341"/>
    <n v="1893.0531166666669"/>
  </r>
  <r>
    <n v="1045"/>
    <x v="35"/>
    <x v="0"/>
    <x v="0"/>
    <s v="Saturno Inc."/>
    <x v="5"/>
    <s v="INV966CB"/>
    <s v="CAD"/>
    <n v="92"/>
    <n v="4.4626208333333341"/>
    <n v="410.56111666666675"/>
  </r>
  <r>
    <n v="1046"/>
    <x v="25"/>
    <x v="1"/>
    <x v="1"/>
    <s v="Saturno Inc."/>
    <x v="8"/>
    <s v="INV117ZG"/>
    <s v="CAD"/>
    <n v="84"/>
    <n v="8.9294958333333341"/>
    <n v="750.07765000000006"/>
  </r>
  <r>
    <n v="1047"/>
    <x v="288"/>
    <x v="0"/>
    <x v="1"/>
    <s v="Saturno Inc."/>
    <x v="2"/>
    <s v="INV878SG"/>
    <s v="CAD"/>
    <n v="177"/>
    <n v="8.9294958333333341"/>
    <n v="1580.5207625"/>
  </r>
  <r>
    <n v="1048"/>
    <x v="267"/>
    <x v="0"/>
    <x v="1"/>
    <s v="Saturno Inc."/>
    <x v="2"/>
    <s v="INV672JT"/>
    <s v="CAD"/>
    <n v="191"/>
    <n v="8.9294958333333341"/>
    <n v="1705.5337041666669"/>
  </r>
  <r>
    <n v="1049"/>
    <x v="12"/>
    <x v="0"/>
    <x v="0"/>
    <s v="Saturno Inc."/>
    <x v="17"/>
    <s v="INV911ZK"/>
    <s v="CAD"/>
    <n v="66"/>
    <n v="4.4626208333333341"/>
    <n v="294.53297500000008"/>
  </r>
  <r>
    <n v="1050"/>
    <x v="308"/>
    <x v="0"/>
    <x v="0"/>
    <s v="Saturno Inc."/>
    <x v="10"/>
    <s v="INV868AL"/>
    <s v="CAD"/>
    <n v="131"/>
    <n v="4.4626208333333341"/>
    <n v="584.60332916666675"/>
  </r>
  <r>
    <n v="1051"/>
    <x v="193"/>
    <x v="0"/>
    <x v="1"/>
    <s v="Saturno Inc."/>
    <x v="6"/>
    <s v="INV743XP"/>
    <s v="CAD"/>
    <n v="105"/>
    <n v="8.9294958333333341"/>
    <n v="937.59706250000011"/>
  </r>
  <r>
    <n v="1052"/>
    <x v="325"/>
    <x v="0"/>
    <x v="1"/>
    <s v="Saturno Inc."/>
    <x v="8"/>
    <s v="INV173VA"/>
    <s v="CAD"/>
    <n v="63"/>
    <n v="8.9294958333333341"/>
    <n v="562.55823750000002"/>
  </r>
  <r>
    <n v="1053"/>
    <x v="44"/>
    <x v="0"/>
    <x v="1"/>
    <s v="Saturno Inc."/>
    <x v="2"/>
    <s v="INV891PR"/>
    <s v="CAD"/>
    <n v="87"/>
    <n v="8.9294958333333341"/>
    <n v="776.86613750000004"/>
  </r>
  <r>
    <n v="1054"/>
    <x v="187"/>
    <x v="0"/>
    <x v="1"/>
    <s v="Saturno Inc."/>
    <x v="2"/>
    <s v="INV47NE"/>
    <s v="CAD"/>
    <n v="198"/>
    <n v="8.9294958333333341"/>
    <n v="1768.0401750000001"/>
  </r>
  <r>
    <n v="1055"/>
    <x v="151"/>
    <x v="0"/>
    <x v="0"/>
    <s v="Saturno Inc."/>
    <x v="2"/>
    <s v="INV524LU"/>
    <s v="CAD"/>
    <n v="150"/>
    <n v="4.4626208333333341"/>
    <n v="669.39312500000017"/>
  </r>
  <r>
    <n v="1056"/>
    <x v="214"/>
    <x v="0"/>
    <x v="0"/>
    <s v="Saturno Inc."/>
    <x v="5"/>
    <s v="INV908BB"/>
    <s v="CAD"/>
    <n v="162"/>
    <n v="4.4626208333333341"/>
    <n v="722.9445750000001"/>
  </r>
  <r>
    <n v="1057"/>
    <x v="43"/>
    <x v="0"/>
    <x v="1"/>
    <s v="Saturno Inc."/>
    <x v="10"/>
    <s v="INV833PV"/>
    <s v="CAD"/>
    <n v="286"/>
    <n v="8.9294958333333341"/>
    <n v="2553.8358083333337"/>
  </r>
  <r>
    <n v="1058"/>
    <x v="29"/>
    <x v="0"/>
    <x v="1"/>
    <s v="Saturno Inc."/>
    <x v="0"/>
    <s v="INV356XT"/>
    <s v="CAD"/>
    <n v="223"/>
    <n v="8.9294958333333341"/>
    <n v="1991.2775708333336"/>
  </r>
  <r>
    <n v="1059"/>
    <x v="286"/>
    <x v="0"/>
    <x v="1"/>
    <s v="Saturno Inc."/>
    <x v="0"/>
    <s v="INV62FL"/>
    <s v="CAD"/>
    <n v="61"/>
    <n v="8.9294958333333341"/>
    <n v="544.69924583333341"/>
  </r>
  <r>
    <n v="1060"/>
    <x v="115"/>
    <x v="0"/>
    <x v="0"/>
    <s v="Saturno Inc."/>
    <x v="3"/>
    <s v="INV289VT"/>
    <s v="CAD"/>
    <n v="204"/>
    <n v="4.4626208333333341"/>
    <n v="910.3746500000002"/>
  </r>
  <r>
    <n v="1061"/>
    <x v="108"/>
    <x v="0"/>
    <x v="1"/>
    <s v="Saturno Inc."/>
    <x v="11"/>
    <s v="INV341AI"/>
    <s v="CAD"/>
    <n v="297"/>
    <n v="8.9294958333333341"/>
    <n v="2652.0602625000001"/>
  </r>
  <r>
    <n v="1062"/>
    <x v="284"/>
    <x v="0"/>
    <x v="1"/>
    <s v="Saturno Inc."/>
    <x v="6"/>
    <s v="INV336IW"/>
    <s v="CAD"/>
    <n v="51"/>
    <n v="8.9294958333333341"/>
    <n v="455.40428750000001"/>
  </r>
  <r>
    <n v="1063"/>
    <x v="90"/>
    <x v="0"/>
    <x v="1"/>
    <s v="Saturno Inc."/>
    <x v="1"/>
    <s v="INV201MX"/>
    <s v="CAD"/>
    <n v="130"/>
    <n v="8.9294958333333341"/>
    <n v="1160.8344583333335"/>
  </r>
  <r>
    <n v="1064"/>
    <x v="326"/>
    <x v="0"/>
    <x v="1"/>
    <s v="Saturno Inc."/>
    <x v="17"/>
    <s v="INV853FW"/>
    <s v="CAD"/>
    <n v="300"/>
    <n v="8.9294958333333341"/>
    <n v="2678.8487500000001"/>
  </r>
  <r>
    <n v="1065"/>
    <x v="38"/>
    <x v="0"/>
    <x v="0"/>
    <s v="Saturno Inc."/>
    <x v="1"/>
    <s v="INV815PM"/>
    <s v="CAD"/>
    <n v="269"/>
    <n v="4.4626208333333341"/>
    <n v="1200.4450041666669"/>
  </r>
  <r>
    <n v="1066"/>
    <x v="235"/>
    <x v="0"/>
    <x v="0"/>
    <s v="Saturno Inc."/>
    <x v="2"/>
    <s v="INV711PQ"/>
    <s v="CAD"/>
    <n v="96"/>
    <n v="4.4626208333333341"/>
    <n v="428.41160000000008"/>
  </r>
  <r>
    <n v="1067"/>
    <x v="50"/>
    <x v="0"/>
    <x v="0"/>
    <s v="Saturno Inc."/>
    <x v="6"/>
    <s v="INV234DO"/>
    <s v="CAD"/>
    <n v="87"/>
    <n v="4.4626208333333341"/>
    <n v="388.24801250000007"/>
  </r>
  <r>
    <n v="1068"/>
    <x v="21"/>
    <x v="0"/>
    <x v="1"/>
    <s v="Saturno Inc."/>
    <x v="11"/>
    <s v="INV667HH"/>
    <s v="CAD"/>
    <n v="127"/>
    <n v="8.9294958333333341"/>
    <n v="1134.0459708333335"/>
  </r>
  <r>
    <n v="1069"/>
    <x v="120"/>
    <x v="0"/>
    <x v="1"/>
    <s v="Saturno Inc."/>
    <x v="10"/>
    <s v="INV307QQ"/>
    <s v="CAD"/>
    <n v="178"/>
    <n v="8.9294958333333341"/>
    <n v="1589.4502583333335"/>
  </r>
  <r>
    <n v="1070"/>
    <x v="34"/>
    <x v="0"/>
    <x v="0"/>
    <s v="Saturno Inc."/>
    <x v="18"/>
    <s v="INV907LM"/>
    <s v="CAD"/>
    <n v="150"/>
    <n v="4.4626208333333341"/>
    <n v="669.39312500000017"/>
  </r>
  <r>
    <n v="1071"/>
    <x v="158"/>
    <x v="0"/>
    <x v="1"/>
    <s v="Saturno Inc."/>
    <x v="14"/>
    <s v="INV865ZF"/>
    <s v="CAD"/>
    <n v="88"/>
    <n v="8.9294958333333341"/>
    <n v="785.7956333333334"/>
  </r>
  <r>
    <n v="1072"/>
    <x v="226"/>
    <x v="0"/>
    <x v="1"/>
    <s v="Saturno Inc."/>
    <x v="6"/>
    <s v="INV572UH"/>
    <s v="CAD"/>
    <n v="134"/>
    <n v="8.9294958333333341"/>
    <n v="1196.5524416666667"/>
  </r>
  <r>
    <n v="1073"/>
    <x v="63"/>
    <x v="0"/>
    <x v="1"/>
    <s v="Saturno Inc."/>
    <x v="3"/>
    <s v="INV567YL"/>
    <s v="CAD"/>
    <n v="210"/>
    <n v="8.9294958333333341"/>
    <n v="1875.1941250000002"/>
  </r>
  <r>
    <n v="1074"/>
    <x v="263"/>
    <x v="0"/>
    <x v="1"/>
    <s v="Saturno Inc."/>
    <x v="17"/>
    <s v="INV787TD"/>
    <s v="CAD"/>
    <n v="146"/>
    <n v="8.9294958333333341"/>
    <n v="1303.7063916666668"/>
  </r>
  <r>
    <n v="1075"/>
    <x v="216"/>
    <x v="0"/>
    <x v="1"/>
    <s v="Saturno Inc."/>
    <x v="5"/>
    <s v="INV75BE"/>
    <s v="CAD"/>
    <n v="105"/>
    <n v="8.9294958333333341"/>
    <n v="937.59706250000011"/>
  </r>
  <r>
    <n v="1076"/>
    <x v="220"/>
    <x v="1"/>
    <x v="1"/>
    <s v="Saturno Inc."/>
    <x v="5"/>
    <s v="INV173PE"/>
    <s v="CAD"/>
    <n v="223"/>
    <n v="8.9294958333333341"/>
    <n v="1991.2775708333336"/>
  </r>
  <r>
    <n v="1077"/>
    <x v="278"/>
    <x v="0"/>
    <x v="1"/>
    <s v="Saturno Inc."/>
    <x v="13"/>
    <s v="INV455NN"/>
    <s v="CAD"/>
    <n v="253"/>
    <n v="8.9294958333333341"/>
    <n v="2259.1624458333335"/>
  </r>
  <r>
    <n v="1078"/>
    <x v="43"/>
    <x v="0"/>
    <x v="1"/>
    <s v="Saturno Inc."/>
    <x v="3"/>
    <s v="INV629GK"/>
    <s v="CAD"/>
    <n v="70"/>
    <n v="8.9294958333333341"/>
    <n v="625.06470833333333"/>
  </r>
  <r>
    <n v="1079"/>
    <x v="242"/>
    <x v="0"/>
    <x v="1"/>
    <s v="Saturno Inc."/>
    <x v="6"/>
    <s v="INV157CK"/>
    <s v="CAD"/>
    <n v="227"/>
    <n v="8.9294958333333341"/>
    <n v="2026.9955541666668"/>
  </r>
  <r>
    <n v="1080"/>
    <x v="74"/>
    <x v="0"/>
    <x v="1"/>
    <s v="Saturno Inc."/>
    <x v="8"/>
    <s v="INV596VJ"/>
    <s v="CAD"/>
    <n v="161"/>
    <n v="8.9294958333333341"/>
    <n v="1437.6488291666667"/>
  </r>
  <r>
    <n v="1081"/>
    <x v="216"/>
    <x v="0"/>
    <x v="1"/>
    <s v="Saturno Inc."/>
    <x v="12"/>
    <s v="INV837AR"/>
    <s v="CAD"/>
    <n v="248"/>
    <n v="8.9294958333333341"/>
    <n v="2214.5149666666666"/>
  </r>
  <r>
    <n v="1082"/>
    <x v="97"/>
    <x v="0"/>
    <x v="1"/>
    <s v="Saturno Inc."/>
    <x v="17"/>
    <s v="INV266KP"/>
    <s v="CAD"/>
    <n v="103"/>
    <n v="8.9294958333333341"/>
    <n v="919.73807083333338"/>
  </r>
  <r>
    <n v="1083"/>
    <x v="327"/>
    <x v="0"/>
    <x v="1"/>
    <s v="Saturno Inc."/>
    <x v="17"/>
    <s v="INV179QA"/>
    <s v="CAD"/>
    <n v="127"/>
    <n v="8.9294958333333341"/>
    <n v="1134.0459708333335"/>
  </r>
  <r>
    <n v="1084"/>
    <x v="69"/>
    <x v="0"/>
    <x v="1"/>
    <s v="Saturno Inc."/>
    <x v="4"/>
    <s v="INV755ND"/>
    <s v="CAD"/>
    <n v="43"/>
    <n v="8.9294958333333341"/>
    <n v="383.96832083333334"/>
  </r>
  <r>
    <n v="1085"/>
    <x v="208"/>
    <x v="0"/>
    <x v="0"/>
    <s v="Saturno Inc."/>
    <x v="3"/>
    <s v="INV837YI"/>
    <s v="CAD"/>
    <n v="123"/>
    <n v="4.4626208333333341"/>
    <n v="548.90236250000009"/>
  </r>
  <r>
    <n v="1086"/>
    <x v="288"/>
    <x v="0"/>
    <x v="1"/>
    <s v="Saturno Inc."/>
    <x v="6"/>
    <s v="INV505PN"/>
    <s v="CAD"/>
    <n v="153"/>
    <n v="8.9294958333333341"/>
    <n v="1366.2128625"/>
  </r>
  <r>
    <n v="1087"/>
    <x v="77"/>
    <x v="0"/>
    <x v="0"/>
    <s v="Saturno Inc."/>
    <x v="14"/>
    <s v="INV694XL"/>
    <s v="CAD"/>
    <n v="116"/>
    <n v="4.4626208333333341"/>
    <n v="517.66401666666673"/>
  </r>
  <r>
    <n v="1088"/>
    <x v="328"/>
    <x v="0"/>
    <x v="0"/>
    <s v="Saturno Inc."/>
    <x v="3"/>
    <s v="INV570FC"/>
    <s v="CAD"/>
    <n v="276"/>
    <n v="4.4626208333333341"/>
    <n v="1231.6833500000002"/>
  </r>
  <r>
    <n v="1089"/>
    <x v="265"/>
    <x v="0"/>
    <x v="1"/>
    <s v="Saturno Inc."/>
    <x v="6"/>
    <s v="INV118BQ"/>
    <s v="CAD"/>
    <n v="63"/>
    <n v="8.9294958333333341"/>
    <n v="562.55823750000002"/>
  </r>
  <r>
    <n v="1090"/>
    <x v="154"/>
    <x v="0"/>
    <x v="0"/>
    <s v="Saturno Inc."/>
    <x v="6"/>
    <s v="INV127GA"/>
    <s v="CAD"/>
    <n v="94"/>
    <n v="4.4626208333333341"/>
    <n v="419.48635833333338"/>
  </r>
  <r>
    <n v="1091"/>
    <x v="61"/>
    <x v="0"/>
    <x v="0"/>
    <s v="Saturno Inc."/>
    <x v="0"/>
    <s v="INV403OY"/>
    <s v="CAD"/>
    <n v="155"/>
    <n v="4.4626208333333341"/>
    <n v="691.70622916666684"/>
  </r>
  <r>
    <n v="1092"/>
    <x v="199"/>
    <x v="0"/>
    <x v="0"/>
    <s v="Saturno Inc."/>
    <x v="9"/>
    <s v="INV275ZL"/>
    <s v="CAD"/>
    <n v="72"/>
    <n v="4.4626208333333341"/>
    <n v="321.30870000000004"/>
  </r>
  <r>
    <n v="1093"/>
    <x v="157"/>
    <x v="0"/>
    <x v="0"/>
    <s v="Saturno Inc."/>
    <x v="15"/>
    <s v="INV386TI"/>
    <s v="CAD"/>
    <n v="104"/>
    <n v="4.4626208333333341"/>
    <n v="464.11256666666674"/>
  </r>
  <r>
    <n v="1094"/>
    <x v="132"/>
    <x v="0"/>
    <x v="1"/>
    <s v="Saturno Inc."/>
    <x v="1"/>
    <s v="INV71HK"/>
    <s v="CAD"/>
    <n v="92"/>
    <n v="8.9294958333333341"/>
    <n v="821.51361666666674"/>
  </r>
  <r>
    <n v="1095"/>
    <x v="20"/>
    <x v="0"/>
    <x v="0"/>
    <s v="Saturno Inc."/>
    <x v="6"/>
    <s v="INV515SL"/>
    <s v="CAD"/>
    <n v="239"/>
    <n v="4.4626208333333341"/>
    <n v="1066.5663791666668"/>
  </r>
  <r>
    <n v="1096"/>
    <x v="164"/>
    <x v="0"/>
    <x v="0"/>
    <s v="Saturno Inc."/>
    <x v="6"/>
    <s v="INV442UH"/>
    <s v="CAD"/>
    <n v="177"/>
    <n v="4.4626208333333341"/>
    <n v="789.88388750000013"/>
  </r>
  <r>
    <n v="1097"/>
    <x v="222"/>
    <x v="0"/>
    <x v="1"/>
    <s v="Saturno Inc."/>
    <x v="6"/>
    <s v="INV566ZB"/>
    <s v="CAD"/>
    <n v="95"/>
    <n v="8.9294958333333341"/>
    <n v="848.30210416666671"/>
  </r>
  <r>
    <n v="1098"/>
    <x v="311"/>
    <x v="0"/>
    <x v="1"/>
    <s v="Saturno Inc."/>
    <x v="17"/>
    <s v="INV472SD"/>
    <s v="CAD"/>
    <n v="259"/>
    <n v="8.9294958333333341"/>
    <n v="2312.7394208333335"/>
  </r>
  <r>
    <n v="1099"/>
    <x v="302"/>
    <x v="0"/>
    <x v="0"/>
    <s v="Saturno Inc."/>
    <x v="6"/>
    <s v="INV568AI"/>
    <s v="CAD"/>
    <n v="128"/>
    <n v="4.4626208333333341"/>
    <n v="571.21546666666677"/>
  </r>
  <r>
    <n v="1100"/>
    <x v="171"/>
    <x v="0"/>
    <x v="0"/>
    <s v="Saturno Inc."/>
    <x v="3"/>
    <s v="INV905WW"/>
    <s v="CAD"/>
    <n v="244"/>
    <n v="4.4626208333333341"/>
    <n v="1088.8794833333336"/>
  </r>
  <r>
    <n v="1101"/>
    <x v="303"/>
    <x v="0"/>
    <x v="1"/>
    <s v="Saturno Inc."/>
    <x v="0"/>
    <s v="INV947GC"/>
    <s v="CAD"/>
    <n v="290"/>
    <n v="8.9294958333333341"/>
    <n v="2589.5537916666667"/>
  </r>
  <r>
    <n v="1102"/>
    <x v="80"/>
    <x v="0"/>
    <x v="1"/>
    <s v="Saturno Inc."/>
    <x v="6"/>
    <s v="INV798JU"/>
    <s v="CAD"/>
    <n v="218"/>
    <n v="8.9294958333333341"/>
    <n v="1946.6300916666669"/>
  </r>
  <r>
    <n v="1103"/>
    <x v="47"/>
    <x v="0"/>
    <x v="1"/>
    <s v="Saturno Inc."/>
    <x v="0"/>
    <s v="INV221MD"/>
    <s v="CAD"/>
    <n v="293"/>
    <n v="8.9294958333333341"/>
    <n v="2616.3422791666667"/>
  </r>
  <r>
    <n v="1104"/>
    <x v="9"/>
    <x v="0"/>
    <x v="1"/>
    <s v="Saturno Inc."/>
    <x v="6"/>
    <s v="INV521ED"/>
    <s v="CAD"/>
    <n v="71"/>
    <n v="8.9294958333333341"/>
    <n v="633.99420416666669"/>
  </r>
  <r>
    <n v="1105"/>
    <x v="223"/>
    <x v="1"/>
    <x v="0"/>
    <s v="Saturno Inc."/>
    <x v="6"/>
    <s v="INV783HO"/>
    <s v="CAD"/>
    <n v="178"/>
    <n v="4.4626208333333341"/>
    <n v="794.34650833333353"/>
  </r>
  <r>
    <n v="1106"/>
    <x v="62"/>
    <x v="0"/>
    <x v="1"/>
    <s v="Saturno Inc."/>
    <x v="3"/>
    <s v="INV894BH"/>
    <s v="CAD"/>
    <n v="169"/>
    <n v="8.9294958333333341"/>
    <n v="1509.0847958333334"/>
  </r>
  <r>
    <n v="1107"/>
    <x v="71"/>
    <x v="0"/>
    <x v="1"/>
    <s v="Saturno Inc."/>
    <x v="6"/>
    <s v="INV659MF"/>
    <s v="CAD"/>
    <n v="171"/>
    <n v="8.9294958333333341"/>
    <n v="1526.9437875000001"/>
  </r>
  <r>
    <n v="1108"/>
    <x v="239"/>
    <x v="0"/>
    <x v="1"/>
    <s v="Saturno Inc."/>
    <x v="6"/>
    <s v="INV489VB"/>
    <s v="CAD"/>
    <n v="171"/>
    <n v="8.9294958333333341"/>
    <n v="1526.9437875000001"/>
  </r>
  <r>
    <n v="1109"/>
    <x v="275"/>
    <x v="1"/>
    <x v="0"/>
    <s v="Saturno Inc."/>
    <x v="16"/>
    <s v="INV924LI"/>
    <s v="CAD"/>
    <n v="70"/>
    <n v="4.4626208333333341"/>
    <n v="312.38345833333341"/>
  </r>
  <r>
    <n v="1110"/>
    <x v="192"/>
    <x v="0"/>
    <x v="0"/>
    <s v="Saturno Inc."/>
    <x v="12"/>
    <s v="INV718PK"/>
    <s v="CAD"/>
    <n v="126"/>
    <n v="4.4626208333333341"/>
    <n v="562.29022500000008"/>
  </r>
  <r>
    <n v="1111"/>
    <x v="19"/>
    <x v="0"/>
    <x v="1"/>
    <s v="Saturno Inc."/>
    <x v="3"/>
    <s v="INV66BT"/>
    <s v="CAD"/>
    <n v="300"/>
    <n v="8.9294958333333341"/>
    <n v="2678.8487500000001"/>
  </r>
  <r>
    <n v="1112"/>
    <x v="261"/>
    <x v="0"/>
    <x v="0"/>
    <s v="Saturno Inc."/>
    <x v="16"/>
    <s v="INV720MF"/>
    <s v="CAD"/>
    <n v="173"/>
    <n v="4.4626208333333341"/>
    <n v="772.03340416666686"/>
  </r>
  <r>
    <n v="1113"/>
    <x v="55"/>
    <x v="0"/>
    <x v="1"/>
    <s v="Saturno Inc."/>
    <x v="7"/>
    <s v="INV936TB"/>
    <s v="CAD"/>
    <n v="116"/>
    <n v="8.9294958333333341"/>
    <n v="1035.8215166666669"/>
  </r>
  <r>
    <n v="1114"/>
    <x v="164"/>
    <x v="0"/>
    <x v="0"/>
    <s v="Saturno Inc."/>
    <x v="6"/>
    <s v="INV18SX"/>
    <s v="CAD"/>
    <n v="198"/>
    <n v="4.4626208333333341"/>
    <n v="883.59892500000012"/>
  </r>
  <r>
    <n v="1115"/>
    <x v="27"/>
    <x v="0"/>
    <x v="1"/>
    <s v="Saturno Inc."/>
    <x v="4"/>
    <s v="INV347BC"/>
    <s v="CAD"/>
    <n v="199"/>
    <n v="8.9294958333333341"/>
    <n v="1776.9696708333336"/>
  </r>
  <r>
    <n v="1116"/>
    <x v="161"/>
    <x v="0"/>
    <x v="0"/>
    <s v="Saturno Inc."/>
    <x v="2"/>
    <s v="INV369KS"/>
    <s v="CAD"/>
    <n v="65"/>
    <n v="4.4626208333333341"/>
    <n v="290.07035416666673"/>
  </r>
  <r>
    <n v="1117"/>
    <x v="216"/>
    <x v="0"/>
    <x v="1"/>
    <s v="Saturno Inc."/>
    <x v="4"/>
    <s v="INV875GQ"/>
    <s v="CAD"/>
    <n v="282"/>
    <n v="8.9294958333333341"/>
    <n v="2518.1178250000003"/>
  </r>
  <r>
    <n v="1118"/>
    <x v="204"/>
    <x v="0"/>
    <x v="0"/>
    <s v="Saturno Inc."/>
    <x v="10"/>
    <s v="INV177PG"/>
    <s v="CAD"/>
    <n v="276"/>
    <n v="4.4626208333333341"/>
    <n v="1231.6833500000002"/>
  </r>
  <r>
    <n v="1119"/>
    <x v="329"/>
    <x v="0"/>
    <x v="1"/>
    <s v="Saturno Inc."/>
    <x v="5"/>
    <s v="INV211OT"/>
    <s v="CAD"/>
    <n v="257"/>
    <n v="8.9294958333333341"/>
    <n v="2294.880429166667"/>
  </r>
  <r>
    <n v="1120"/>
    <x v="92"/>
    <x v="0"/>
    <x v="1"/>
    <s v="Saturno Inc."/>
    <x v="6"/>
    <s v="INV190KW"/>
    <s v="CAD"/>
    <n v="146"/>
    <n v="8.9294958333333341"/>
    <n v="1303.7063916666668"/>
  </r>
  <r>
    <n v="1121"/>
    <x v="161"/>
    <x v="0"/>
    <x v="0"/>
    <s v="Saturno Inc."/>
    <x v="0"/>
    <s v="INV197KH"/>
    <s v="CAD"/>
    <n v="63"/>
    <n v="4.4626208333333341"/>
    <n v="281.14511250000004"/>
  </r>
  <r>
    <n v="1122"/>
    <x v="271"/>
    <x v="0"/>
    <x v="1"/>
    <s v="Saturno Inc."/>
    <x v="0"/>
    <s v="INV356PD"/>
    <s v="CAD"/>
    <n v="202"/>
    <n v="8.9294958333333341"/>
    <n v="1803.7581583333335"/>
  </r>
  <r>
    <n v="1123"/>
    <x v="151"/>
    <x v="0"/>
    <x v="0"/>
    <s v="Saturno Inc."/>
    <x v="6"/>
    <s v="INV943XX"/>
    <s v="CAD"/>
    <n v="183"/>
    <n v="4.4626208333333341"/>
    <n v="816.65961250000009"/>
  </r>
  <r>
    <n v="1124"/>
    <x v="61"/>
    <x v="0"/>
    <x v="1"/>
    <s v="Saturno Inc."/>
    <x v="16"/>
    <s v="INV429RG"/>
    <s v="CAD"/>
    <n v="247"/>
    <n v="8.9294958333333341"/>
    <n v="2205.5854708333336"/>
  </r>
  <r>
    <n v="1125"/>
    <x v="74"/>
    <x v="0"/>
    <x v="1"/>
    <s v="Saturno Inc."/>
    <x v="7"/>
    <s v="INV656II"/>
    <s v="CAD"/>
    <n v="280"/>
    <n v="8.9294958333333341"/>
    <n v="2500.2588333333333"/>
  </r>
  <r>
    <n v="1126"/>
    <x v="237"/>
    <x v="0"/>
    <x v="0"/>
    <s v="Saturno Inc."/>
    <x v="0"/>
    <s v="INV51OX"/>
    <s v="CAD"/>
    <n v="56"/>
    <n v="4.4626208333333341"/>
    <n v="249.90676666666673"/>
  </r>
  <r>
    <n v="1127"/>
    <x v="47"/>
    <x v="0"/>
    <x v="1"/>
    <s v="Saturno Inc."/>
    <x v="13"/>
    <s v="INV89PK"/>
    <s v="CAD"/>
    <n v="109"/>
    <n v="8.9294958333333341"/>
    <n v="973.31504583333344"/>
  </r>
  <r>
    <n v="1128"/>
    <x v="52"/>
    <x v="0"/>
    <x v="1"/>
    <s v="Saturno Inc."/>
    <x v="6"/>
    <s v="INV313KQ"/>
    <s v="CAD"/>
    <n v="214"/>
    <n v="8.9294958333333341"/>
    <n v="1910.9121083333334"/>
  </r>
  <r>
    <n v="1129"/>
    <x v="1"/>
    <x v="0"/>
    <x v="0"/>
    <s v="Saturno Inc."/>
    <x v="5"/>
    <s v="INV799YV"/>
    <s v="CAD"/>
    <n v="260"/>
    <n v="4.4626208333333341"/>
    <n v="1160.2814166666669"/>
  </r>
  <r>
    <n v="1130"/>
    <x v="216"/>
    <x v="0"/>
    <x v="1"/>
    <s v="Saturno Inc."/>
    <x v="10"/>
    <s v="INV524SB"/>
    <s v="CAD"/>
    <n v="86"/>
    <n v="8.9294958333333341"/>
    <n v="767.93664166666667"/>
  </r>
  <r>
    <n v="1131"/>
    <x v="278"/>
    <x v="0"/>
    <x v="1"/>
    <s v="Saturno Inc."/>
    <x v="7"/>
    <s v="INV695LD"/>
    <s v="CAD"/>
    <n v="154"/>
    <n v="8.9294958333333341"/>
    <n v="1375.1423583333335"/>
  </r>
  <r>
    <n v="1132"/>
    <x v="126"/>
    <x v="0"/>
    <x v="1"/>
    <s v="Saturno Inc."/>
    <x v="13"/>
    <s v="INV69RQ"/>
    <s v="CAD"/>
    <n v="284"/>
    <n v="8.9294958333333341"/>
    <n v="2535.9768166666668"/>
  </r>
  <r>
    <n v="1133"/>
    <x v="279"/>
    <x v="0"/>
    <x v="1"/>
    <s v="Saturno Inc."/>
    <x v="10"/>
    <s v="INV369YH"/>
    <s v="CAD"/>
    <n v="229"/>
    <n v="8.9294958333333341"/>
    <n v="2044.8545458333335"/>
  </r>
  <r>
    <n v="1134"/>
    <x v="259"/>
    <x v="0"/>
    <x v="0"/>
    <s v="Saturno Inc."/>
    <x v="10"/>
    <s v="INV104YZ"/>
    <s v="CAD"/>
    <n v="49"/>
    <n v="4.4626208333333341"/>
    <n v="218.66842083333339"/>
  </r>
  <r>
    <n v="1135"/>
    <x v="318"/>
    <x v="0"/>
    <x v="1"/>
    <s v="Saturno Inc."/>
    <x v="0"/>
    <s v="INV699SF"/>
    <s v="CAD"/>
    <n v="66"/>
    <n v="8.9294958333333341"/>
    <n v="589.34672500000011"/>
  </r>
  <r>
    <n v="1136"/>
    <x v="7"/>
    <x v="0"/>
    <x v="0"/>
    <s v="Saturno Inc."/>
    <x v="7"/>
    <s v="INV453ON"/>
    <s v="CAD"/>
    <n v="124"/>
    <n v="4.4626208333333341"/>
    <n v="553.36498333333338"/>
  </r>
  <r>
    <n v="1137"/>
    <x v="149"/>
    <x v="0"/>
    <x v="1"/>
    <s v="Saturno Inc."/>
    <x v="4"/>
    <s v="INV588SU"/>
    <s v="CAD"/>
    <n v="54"/>
    <n v="8.9294958333333341"/>
    <n v="482.19277500000004"/>
  </r>
  <r>
    <n v="1138"/>
    <x v="222"/>
    <x v="0"/>
    <x v="1"/>
    <s v="Saturno Inc."/>
    <x v="9"/>
    <s v="INV562AQ"/>
    <s v="CAD"/>
    <n v="244"/>
    <n v="8.9294958333333341"/>
    <n v="2178.7969833333336"/>
  </r>
  <r>
    <n v="1139"/>
    <x v="65"/>
    <x v="1"/>
    <x v="0"/>
    <s v="Saturno Inc."/>
    <x v="3"/>
    <s v="INV129AU"/>
    <s v="CAD"/>
    <n v="124"/>
    <n v="4.4626208333333341"/>
    <n v="553.36498333333338"/>
  </r>
  <r>
    <n v="1140"/>
    <x v="307"/>
    <x v="0"/>
    <x v="1"/>
    <s v="Saturno Inc."/>
    <x v="7"/>
    <s v="INV320BP"/>
    <s v="CAD"/>
    <n v="250"/>
    <n v="8.9294958333333341"/>
    <n v="2232.3739583333336"/>
  </r>
  <r>
    <n v="1141"/>
    <x v="157"/>
    <x v="0"/>
    <x v="1"/>
    <s v="Saturno Inc."/>
    <x v="19"/>
    <s v="INV440TZ"/>
    <s v="CAD"/>
    <n v="94"/>
    <n v="8.9294958333333341"/>
    <n v="839.37260833333335"/>
  </r>
  <r>
    <n v="1142"/>
    <x v="75"/>
    <x v="0"/>
    <x v="1"/>
    <s v="Saturno Inc."/>
    <x v="4"/>
    <s v="INV9YB"/>
    <s v="CAD"/>
    <n v="93"/>
    <n v="8.9294958333333341"/>
    <n v="830.4431125000001"/>
  </r>
  <r>
    <n v="1143"/>
    <x v="108"/>
    <x v="0"/>
    <x v="1"/>
    <s v="Saturno Inc."/>
    <x v="0"/>
    <s v="INV749ST"/>
    <s v="CAD"/>
    <n v="203"/>
    <n v="8.9294958333333341"/>
    <n v="1812.6876541666668"/>
  </r>
  <r>
    <n v="1144"/>
    <x v="123"/>
    <x v="0"/>
    <x v="1"/>
    <s v="Saturno Inc."/>
    <x v="16"/>
    <s v="INV257JX"/>
    <s v="CAD"/>
    <n v="282"/>
    <n v="8.9294958333333341"/>
    <n v="2518.1178250000003"/>
  </r>
  <r>
    <n v="1145"/>
    <x v="224"/>
    <x v="1"/>
    <x v="0"/>
    <s v="Saturno Inc."/>
    <x v="15"/>
    <s v="INV35QY"/>
    <s v="CAD"/>
    <n v="193"/>
    <n v="4.4626208333333341"/>
    <n v="861.28582083333345"/>
  </r>
  <r>
    <n v="1146"/>
    <x v="171"/>
    <x v="0"/>
    <x v="1"/>
    <s v="Saturno Inc."/>
    <x v="9"/>
    <s v="INV819CP"/>
    <s v="CAD"/>
    <n v="239"/>
    <n v="8.9294958333333341"/>
    <n v="2134.1495041666667"/>
  </r>
  <r>
    <n v="1147"/>
    <x v="322"/>
    <x v="0"/>
    <x v="0"/>
    <s v="Saturno Inc."/>
    <x v="2"/>
    <s v="INV477QG"/>
    <s v="CAD"/>
    <n v="55"/>
    <n v="4.4626208333333341"/>
    <n v="245.44414583333338"/>
  </r>
  <r>
    <n v="1148"/>
    <x v="172"/>
    <x v="0"/>
    <x v="0"/>
    <s v="Saturno Inc."/>
    <x v="2"/>
    <s v="INV352ME"/>
    <s v="CAD"/>
    <n v="158"/>
    <n v="4.4626208333333341"/>
    <n v="705.09409166666683"/>
  </r>
  <r>
    <n v="1149"/>
    <x v="309"/>
    <x v="0"/>
    <x v="1"/>
    <s v="Saturno Inc."/>
    <x v="17"/>
    <s v="INV66MK"/>
    <s v="CAD"/>
    <n v="54"/>
    <n v="8.9294958333333341"/>
    <n v="482.19277500000004"/>
  </r>
  <r>
    <n v="1150"/>
    <x v="297"/>
    <x v="0"/>
    <x v="1"/>
    <s v="Saturno Inc."/>
    <x v="2"/>
    <s v="INV38OU"/>
    <s v="CAD"/>
    <n v="53"/>
    <n v="8.9294958333333341"/>
    <n v="473.26327916666673"/>
  </r>
  <r>
    <n v="1151"/>
    <x v="330"/>
    <x v="1"/>
    <x v="0"/>
    <s v="Saturno Inc."/>
    <x v="0"/>
    <s v="INV603ZM"/>
    <s v="CAD"/>
    <n v="109"/>
    <n v="4.4626208333333341"/>
    <n v="486.42567083333341"/>
  </r>
  <r>
    <n v="1152"/>
    <x v="123"/>
    <x v="0"/>
    <x v="0"/>
    <s v="Saturno Inc."/>
    <x v="3"/>
    <s v="INV725VF"/>
    <s v="CAD"/>
    <n v="131"/>
    <n v="4.4626208333333341"/>
    <n v="584.60332916666675"/>
  </r>
  <r>
    <n v="1153"/>
    <x v="202"/>
    <x v="1"/>
    <x v="0"/>
    <s v="Saturno Inc."/>
    <x v="11"/>
    <s v="INV640LK"/>
    <s v="CAD"/>
    <n v="281"/>
    <n v="4.4626208333333341"/>
    <n v="1253.9964541666668"/>
  </r>
  <r>
    <n v="1154"/>
    <x v="55"/>
    <x v="0"/>
    <x v="1"/>
    <s v="Saturno Inc."/>
    <x v="6"/>
    <s v="INV481LW"/>
    <s v="CAD"/>
    <n v="187"/>
    <n v="8.9294958333333341"/>
    <n v="1669.8157208333334"/>
  </r>
  <r>
    <n v="1155"/>
    <x v="154"/>
    <x v="0"/>
    <x v="1"/>
    <s v="Saturno Inc."/>
    <x v="6"/>
    <s v="INV653PN"/>
    <s v="CAD"/>
    <n v="218"/>
    <n v="8.9294958333333341"/>
    <n v="1946.6300916666669"/>
  </r>
  <r>
    <n v="1156"/>
    <x v="259"/>
    <x v="0"/>
    <x v="0"/>
    <s v="Saturno Inc."/>
    <x v="5"/>
    <s v="INV673BX"/>
    <s v="CAD"/>
    <n v="91"/>
    <n v="4.4626208333333341"/>
    <n v="406.0984958333334"/>
  </r>
  <r>
    <n v="1157"/>
    <x v="271"/>
    <x v="0"/>
    <x v="1"/>
    <s v="Saturno Inc."/>
    <x v="18"/>
    <s v="INV644EB"/>
    <s v="CAD"/>
    <n v="293"/>
    <n v="8.9294958333333341"/>
    <n v="2616.3422791666667"/>
  </r>
  <r>
    <n v="1158"/>
    <x v="195"/>
    <x v="0"/>
    <x v="0"/>
    <s v="Saturno Inc."/>
    <x v="18"/>
    <s v="INV34PW"/>
    <s v="CAD"/>
    <n v="284"/>
    <n v="4.4626208333333341"/>
    <n v="1267.3843166666668"/>
  </r>
  <r>
    <n v="1159"/>
    <x v="157"/>
    <x v="0"/>
    <x v="0"/>
    <s v="Saturno Inc."/>
    <x v="10"/>
    <s v="INV606KA"/>
    <s v="CAD"/>
    <n v="46"/>
    <n v="4.4626208333333341"/>
    <n v="205.28055833333337"/>
  </r>
  <r>
    <n v="1160"/>
    <x v="13"/>
    <x v="0"/>
    <x v="0"/>
    <s v="Saturno Inc."/>
    <x v="2"/>
    <s v="INV269DP"/>
    <s v="CAD"/>
    <n v="118"/>
    <n v="4.4626208333333341"/>
    <n v="526.58925833333342"/>
  </r>
  <r>
    <n v="1161"/>
    <x v="203"/>
    <x v="0"/>
    <x v="0"/>
    <s v="Saturno Inc."/>
    <x v="14"/>
    <s v="INV483IG"/>
    <s v="CAD"/>
    <n v="184"/>
    <n v="4.4626208333333341"/>
    <n v="821.1222333333335"/>
  </r>
  <r>
    <n v="1162"/>
    <x v="249"/>
    <x v="1"/>
    <x v="1"/>
    <s v="Saturno Inc."/>
    <x v="6"/>
    <s v="INV853DX"/>
    <s v="CAD"/>
    <n v="224"/>
    <n v="8.9294958333333341"/>
    <n v="2000.2070666666668"/>
  </r>
  <r>
    <n v="1163"/>
    <x v="55"/>
    <x v="0"/>
    <x v="0"/>
    <s v="Saturno Inc."/>
    <x v="7"/>
    <s v="INV354FG"/>
    <s v="CAD"/>
    <n v="111"/>
    <n v="4.4626208333333341"/>
    <n v="495.35091250000011"/>
  </r>
  <r>
    <n v="1164"/>
    <x v="37"/>
    <x v="0"/>
    <x v="0"/>
    <s v="Saturno Inc."/>
    <x v="7"/>
    <s v="INV249QS"/>
    <s v="CAD"/>
    <n v="53"/>
    <n v="4.4626208333333341"/>
    <n v="236.51890416666672"/>
  </r>
  <r>
    <n v="1165"/>
    <x v="90"/>
    <x v="0"/>
    <x v="0"/>
    <s v="Saturno Inc."/>
    <x v="6"/>
    <s v="INV211LY"/>
    <s v="CAD"/>
    <n v="223"/>
    <n v="4.4626208333333341"/>
    <n v="995.1644458333335"/>
  </r>
  <r>
    <n v="1166"/>
    <x v="331"/>
    <x v="1"/>
    <x v="1"/>
    <s v="Saturno Inc."/>
    <x v="7"/>
    <s v="INV457SZ"/>
    <s v="CAD"/>
    <n v="124"/>
    <n v="8.9294958333333341"/>
    <n v="1107.2574833333333"/>
  </r>
  <r>
    <n v="1167"/>
    <x v="308"/>
    <x v="0"/>
    <x v="1"/>
    <s v="Saturno Inc."/>
    <x v="1"/>
    <s v="INV456CT"/>
    <s v="CAD"/>
    <n v="61"/>
    <n v="8.9294958333333341"/>
    <n v="544.69924583333341"/>
  </r>
  <r>
    <n v="1168"/>
    <x v="332"/>
    <x v="0"/>
    <x v="1"/>
    <s v="Saturno Inc."/>
    <x v="6"/>
    <s v="INV40FJ"/>
    <s v="CAD"/>
    <n v="50"/>
    <n v="8.9294958333333341"/>
    <n v="446.4747916666667"/>
  </r>
  <r>
    <n v="1169"/>
    <x v="28"/>
    <x v="0"/>
    <x v="1"/>
    <s v="Saturno Inc."/>
    <x v="18"/>
    <s v="INV552FV"/>
    <s v="CAD"/>
    <n v="128"/>
    <n v="8.9294958333333341"/>
    <n v="1142.9754666666668"/>
  </r>
  <r>
    <n v="1170"/>
    <x v="329"/>
    <x v="0"/>
    <x v="1"/>
    <s v="Saturno Inc."/>
    <x v="4"/>
    <s v="INV326DA"/>
    <s v="CAD"/>
    <n v="69"/>
    <n v="8.9294958333333341"/>
    <n v="616.13521250000008"/>
  </r>
  <r>
    <n v="1171"/>
    <x v="185"/>
    <x v="0"/>
    <x v="0"/>
    <s v="Saturno Inc."/>
    <x v="19"/>
    <s v="INV593OM"/>
    <s v="CAD"/>
    <n v="155"/>
    <n v="4.4626208333333341"/>
    <n v="691.70622916666684"/>
  </r>
  <r>
    <n v="1172"/>
    <x v="283"/>
    <x v="0"/>
    <x v="1"/>
    <s v="Saturno Inc."/>
    <x v="4"/>
    <s v="INV77NP"/>
    <s v="CAD"/>
    <n v="52"/>
    <n v="8.9294958333333341"/>
    <n v="464.33378333333337"/>
  </r>
  <r>
    <n v="1173"/>
    <x v="118"/>
    <x v="1"/>
    <x v="0"/>
    <s v="Saturno Inc."/>
    <x v="5"/>
    <s v="INV793FK"/>
    <s v="CAD"/>
    <n v="268"/>
    <n v="4.4626208333333341"/>
    <n v="1195.9823833333335"/>
  </r>
  <r>
    <n v="1174"/>
    <x v="176"/>
    <x v="0"/>
    <x v="1"/>
    <s v="Saturno Inc."/>
    <x v="0"/>
    <s v="INV413MQ"/>
    <s v="CAD"/>
    <n v="74"/>
    <n v="8.9294958333333341"/>
    <n v="660.78269166666678"/>
  </r>
  <r>
    <n v="1175"/>
    <x v="89"/>
    <x v="0"/>
    <x v="0"/>
    <s v="Saturno Inc."/>
    <x v="4"/>
    <s v="INV219NW"/>
    <s v="CAD"/>
    <n v="52"/>
    <n v="4.4626208333333341"/>
    <n v="232.05628333333337"/>
  </r>
  <r>
    <n v="1176"/>
    <x v="132"/>
    <x v="0"/>
    <x v="0"/>
    <s v="Saturno Inc."/>
    <x v="13"/>
    <s v="INV566HX"/>
    <s v="CAD"/>
    <n v="144"/>
    <n v="4.4626208333333341"/>
    <n v="642.61740000000009"/>
  </r>
  <r>
    <n v="1177"/>
    <x v="292"/>
    <x v="0"/>
    <x v="0"/>
    <s v="Saturno Inc."/>
    <x v="2"/>
    <s v="INV660XW"/>
    <s v="CAD"/>
    <n v="261"/>
    <n v="4.4626208333333341"/>
    <n v="1164.7440375000001"/>
  </r>
  <r>
    <n v="1178"/>
    <x v="232"/>
    <x v="1"/>
    <x v="1"/>
    <s v="Saturno Inc."/>
    <x v="7"/>
    <s v="INV664BJ"/>
    <s v="CAD"/>
    <n v="153"/>
    <n v="8.9294958333333341"/>
    <n v="1366.2128625"/>
  </r>
  <r>
    <n v="1179"/>
    <x v="318"/>
    <x v="0"/>
    <x v="1"/>
    <s v="Saturno Inc."/>
    <x v="6"/>
    <s v="INV321PN"/>
    <s v="CAD"/>
    <n v="164"/>
    <n v="8.9294958333333341"/>
    <n v="1464.4373166666669"/>
  </r>
  <r>
    <n v="1180"/>
    <x v="8"/>
    <x v="0"/>
    <x v="0"/>
    <s v="Saturno Inc."/>
    <x v="14"/>
    <s v="INV661BD"/>
    <s v="CAD"/>
    <n v="137"/>
    <n v="4.4626208333333341"/>
    <n v="611.37905416666683"/>
  </r>
  <r>
    <n v="1181"/>
    <x v="51"/>
    <x v="0"/>
    <x v="1"/>
    <s v="Saturno Inc."/>
    <x v="5"/>
    <s v="INV168JW"/>
    <s v="CAD"/>
    <n v="151"/>
    <n v="8.9294958333333341"/>
    <n v="1348.3538708333335"/>
  </r>
  <r>
    <n v="1182"/>
    <x v="138"/>
    <x v="0"/>
    <x v="1"/>
    <s v="Saturno Inc."/>
    <x v="4"/>
    <s v="INV887EF"/>
    <s v="CAD"/>
    <n v="123"/>
    <n v="8.9294958333333341"/>
    <n v="1098.3279875000001"/>
  </r>
  <r>
    <n v="1183"/>
    <x v="169"/>
    <x v="0"/>
    <x v="1"/>
    <s v="Saturno Inc."/>
    <x v="0"/>
    <s v="INV302ZE"/>
    <s v="CAD"/>
    <n v="120"/>
    <n v="8.9294958333333341"/>
    <n v="1071.5395000000001"/>
  </r>
  <r>
    <n v="1184"/>
    <x v="182"/>
    <x v="0"/>
    <x v="1"/>
    <s v="Saturno Inc."/>
    <x v="7"/>
    <s v="INV794UO"/>
    <s v="CAD"/>
    <n v="203"/>
    <n v="8.9294958333333341"/>
    <n v="1812.6876541666668"/>
  </r>
  <r>
    <n v="1185"/>
    <x v="260"/>
    <x v="0"/>
    <x v="0"/>
    <s v="Saturno Inc."/>
    <x v="5"/>
    <s v="INV645ON"/>
    <s v="CAD"/>
    <n v="200"/>
    <n v="4.4626208333333341"/>
    <n v="892.52416666666682"/>
  </r>
  <r>
    <n v="1186"/>
    <x v="4"/>
    <x v="0"/>
    <x v="1"/>
    <s v="Saturno Inc."/>
    <x v="5"/>
    <s v="INV764AD"/>
    <s v="CAD"/>
    <n v="268"/>
    <n v="8.9294958333333341"/>
    <n v="2393.1048833333334"/>
  </r>
  <r>
    <n v="1187"/>
    <x v="222"/>
    <x v="0"/>
    <x v="0"/>
    <s v="Saturno Inc."/>
    <x v="4"/>
    <s v="INV687GG"/>
    <s v="CAD"/>
    <n v="137"/>
    <n v="4.4626208333333341"/>
    <n v="611.37905416666683"/>
  </r>
  <r>
    <n v="1188"/>
    <x v="132"/>
    <x v="0"/>
    <x v="1"/>
    <s v="Saturno Inc."/>
    <x v="10"/>
    <s v="INV844DX"/>
    <s v="CAD"/>
    <n v="54"/>
    <n v="8.9294958333333341"/>
    <n v="482.19277500000004"/>
  </r>
  <r>
    <n v="1189"/>
    <x v="79"/>
    <x v="0"/>
    <x v="1"/>
    <s v="Saturno Inc."/>
    <x v="1"/>
    <s v="INV742FG"/>
    <s v="CAD"/>
    <n v="135"/>
    <n v="8.9294958333333341"/>
    <n v="1205.4819375000002"/>
  </r>
  <r>
    <n v="1190"/>
    <x v="47"/>
    <x v="0"/>
    <x v="1"/>
    <s v="Saturno Inc."/>
    <x v="13"/>
    <s v="INV300RS"/>
    <s v="CAD"/>
    <n v="68"/>
    <n v="8.9294958333333341"/>
    <n v="607.20571666666672"/>
  </r>
  <r>
    <n v="1191"/>
    <x v="161"/>
    <x v="0"/>
    <x v="1"/>
    <s v="Saturno Inc."/>
    <x v="19"/>
    <s v="INV252VX"/>
    <s v="CAD"/>
    <n v="160"/>
    <n v="8.9294958333333341"/>
    <n v="1428.7193333333335"/>
  </r>
  <r>
    <n v="1192"/>
    <x v="298"/>
    <x v="1"/>
    <x v="1"/>
    <s v="Saturno Inc."/>
    <x v="5"/>
    <s v="INV37JW"/>
    <s v="CAD"/>
    <n v="166"/>
    <n v="8.9294958333333341"/>
    <n v="1482.2963083333334"/>
  </r>
  <r>
    <n v="1193"/>
    <x v="197"/>
    <x v="0"/>
    <x v="1"/>
    <s v="Saturno Inc."/>
    <x v="15"/>
    <s v="INV242IS"/>
    <s v="CAD"/>
    <n v="53"/>
    <n v="8.9294958333333341"/>
    <n v="473.26327916666673"/>
  </r>
  <r>
    <n v="1194"/>
    <x v="157"/>
    <x v="0"/>
    <x v="1"/>
    <s v="Saturno Inc."/>
    <x v="19"/>
    <s v="INV657IT"/>
    <s v="CAD"/>
    <n v="240"/>
    <n v="8.9294958333333341"/>
    <n v="2143.0790000000002"/>
  </r>
  <r>
    <n v="1195"/>
    <x v="239"/>
    <x v="0"/>
    <x v="1"/>
    <s v="Saturno Inc."/>
    <x v="7"/>
    <s v="INV624MA"/>
    <s v="CAD"/>
    <n v="235"/>
    <n v="8.9294958333333341"/>
    <n v="2098.4315208333337"/>
  </r>
  <r>
    <n v="1196"/>
    <x v="332"/>
    <x v="0"/>
    <x v="0"/>
    <s v="Saturno Inc."/>
    <x v="11"/>
    <s v="INV935YN"/>
    <s v="CAD"/>
    <n v="105"/>
    <n v="4.4626208333333341"/>
    <n v="468.57518750000008"/>
  </r>
  <r>
    <n v="1197"/>
    <x v="151"/>
    <x v="0"/>
    <x v="1"/>
    <s v="Saturno Inc."/>
    <x v="2"/>
    <s v="INV948MG"/>
    <s v="CAD"/>
    <n v="246"/>
    <n v="8.9294958333333341"/>
    <n v="2196.6559750000001"/>
  </r>
  <r>
    <n v="1198"/>
    <x v="330"/>
    <x v="1"/>
    <x v="1"/>
    <s v="Saturno Inc."/>
    <x v="7"/>
    <s v="INV748AV"/>
    <s v="CAD"/>
    <n v="191"/>
    <n v="8.9294958333333341"/>
    <n v="1705.5337041666669"/>
  </r>
  <r>
    <n v="1199"/>
    <x v="50"/>
    <x v="0"/>
    <x v="1"/>
    <s v="Saturno Inc."/>
    <x v="6"/>
    <s v="INV904ZG"/>
    <s v="CAD"/>
    <n v="76"/>
    <n v="8.9294958333333341"/>
    <n v="678.64168333333339"/>
  </r>
  <r>
    <n v="1200"/>
    <x v="282"/>
    <x v="0"/>
    <x v="1"/>
    <s v="Saturno Inc."/>
    <x v="13"/>
    <s v="INV766XH"/>
    <s v="CAD"/>
    <n v="274"/>
    <n v="8.9294958333333341"/>
    <n v="2446.6818583333334"/>
  </r>
  <r>
    <n v="1201"/>
    <x v="333"/>
    <x v="2"/>
    <x v="1"/>
    <s v="Saturno Inc."/>
    <x v="0"/>
    <s v="INV609ET"/>
    <s v="CAD"/>
    <n v="124"/>
    <n v="11.056579166666667"/>
    <n v="1371.0158166666668"/>
  </r>
  <r>
    <n v="1202"/>
    <x v="334"/>
    <x v="2"/>
    <x v="1"/>
    <s v="Saturno Inc."/>
    <x v="1"/>
    <s v="INV300OD"/>
    <s v="CAD"/>
    <n v="43"/>
    <n v="11.056579166666667"/>
    <n v="475.43290416666667"/>
  </r>
  <r>
    <n v="1203"/>
    <x v="335"/>
    <x v="2"/>
    <x v="1"/>
    <s v="Saturno Inc."/>
    <x v="6"/>
    <s v="INV860DD"/>
    <s v="CAD"/>
    <n v="186"/>
    <n v="11.056579166666667"/>
    <n v="2056.523725"/>
  </r>
  <r>
    <n v="1204"/>
    <x v="336"/>
    <x v="2"/>
    <x v="1"/>
    <s v="Saturno Inc."/>
    <x v="15"/>
    <s v="INV756QI"/>
    <s v="CAD"/>
    <n v="191"/>
    <n v="11.056579166666667"/>
    <n v="2111.8066208333335"/>
  </r>
  <r>
    <n v="1205"/>
    <x v="337"/>
    <x v="2"/>
    <x v="1"/>
    <s v="Saturno Inc."/>
    <x v="2"/>
    <s v="INV0WT"/>
    <s v="CAD"/>
    <n v="223"/>
    <n v="11.056579166666667"/>
    <n v="2465.6171541666668"/>
  </r>
  <r>
    <n v="1206"/>
    <x v="338"/>
    <x v="2"/>
    <x v="0"/>
    <s v="Saturno Inc."/>
    <x v="18"/>
    <s v="INV536YR"/>
    <s v="CAD"/>
    <n v="80"/>
    <n v="4.6327875000000009"/>
    <n v="370.62300000000005"/>
  </r>
  <r>
    <n v="1207"/>
    <x v="339"/>
    <x v="2"/>
    <x v="1"/>
    <s v="Saturno Inc."/>
    <x v="6"/>
    <s v="INV799NB"/>
    <s v="CAD"/>
    <n v="242"/>
    <n v="11.056579166666667"/>
    <n v="2675.6921583333333"/>
  </r>
  <r>
    <n v="1208"/>
    <x v="340"/>
    <x v="2"/>
    <x v="0"/>
    <s v="Saturno Inc."/>
    <x v="3"/>
    <s v="INV973XK"/>
    <s v="CAD"/>
    <n v="300"/>
    <n v="4.6327875000000009"/>
    <n v="1389.8362500000003"/>
  </r>
  <r>
    <n v="1209"/>
    <x v="341"/>
    <x v="2"/>
    <x v="1"/>
    <s v="Saturno Inc."/>
    <x v="9"/>
    <s v="INV926RB"/>
    <s v="CAD"/>
    <n v="54"/>
    <n v="11.056579166666667"/>
    <n v="597.05527500000005"/>
  </r>
  <r>
    <n v="1210"/>
    <x v="342"/>
    <x v="2"/>
    <x v="0"/>
    <s v="Saturno Inc."/>
    <x v="0"/>
    <s v="INV240EQ"/>
    <s v="CAD"/>
    <n v="211"/>
    <n v="4.6327875000000009"/>
    <n v="977.51816250000024"/>
  </r>
  <r>
    <n v="1211"/>
    <x v="343"/>
    <x v="2"/>
    <x v="1"/>
    <s v="Saturno Inc."/>
    <x v="14"/>
    <s v="INV858KR"/>
    <s v="CAD"/>
    <n v="266"/>
    <n v="11.056579166666667"/>
    <n v="2941.0500583333337"/>
  </r>
  <r>
    <n v="1212"/>
    <x v="344"/>
    <x v="0"/>
    <x v="1"/>
    <s v="Saturno Inc."/>
    <x v="12"/>
    <s v="INV926HX"/>
    <s v="CAD"/>
    <n v="98"/>
    <n v="11.056579166666667"/>
    <n v="1083.5447583333334"/>
  </r>
  <r>
    <n v="1213"/>
    <x v="345"/>
    <x v="2"/>
    <x v="0"/>
    <s v="Saturno Inc."/>
    <x v="13"/>
    <s v="INV252JV"/>
    <s v="CAD"/>
    <n v="261"/>
    <n v="4.6327875000000009"/>
    <n v="1209.1575375000002"/>
  </r>
  <r>
    <n v="1214"/>
    <x v="346"/>
    <x v="2"/>
    <x v="1"/>
    <s v="Saturno Inc."/>
    <x v="3"/>
    <s v="INV402HI"/>
    <s v="CAD"/>
    <n v="71"/>
    <n v="11.056579166666667"/>
    <n v="785.01712083333337"/>
  </r>
  <r>
    <n v="1215"/>
    <x v="347"/>
    <x v="2"/>
    <x v="1"/>
    <s v="Saturno Inc."/>
    <x v="11"/>
    <s v="INV493HW"/>
    <s v="CAD"/>
    <n v="262"/>
    <n v="11.056579166666667"/>
    <n v="2896.823741666667"/>
  </r>
  <r>
    <n v="1216"/>
    <x v="348"/>
    <x v="2"/>
    <x v="1"/>
    <s v="Saturno Inc."/>
    <x v="2"/>
    <s v="INV392SR"/>
    <s v="CAD"/>
    <n v="191"/>
    <n v="11.056579166666667"/>
    <n v="2111.8066208333335"/>
  </r>
  <r>
    <n v="1217"/>
    <x v="349"/>
    <x v="2"/>
    <x v="1"/>
    <s v="Saturno Inc."/>
    <x v="6"/>
    <s v="INV612NS"/>
    <s v="CAD"/>
    <n v="263"/>
    <n v="11.056579166666667"/>
    <n v="2907.8803208333334"/>
  </r>
  <r>
    <n v="1218"/>
    <x v="350"/>
    <x v="2"/>
    <x v="1"/>
    <s v="Saturno Inc."/>
    <x v="6"/>
    <s v="INV368GW"/>
    <s v="CAD"/>
    <n v="103"/>
    <n v="11.056579166666667"/>
    <n v="1138.8276541666667"/>
  </r>
  <r>
    <n v="1219"/>
    <x v="351"/>
    <x v="2"/>
    <x v="0"/>
    <s v="Saturno Inc."/>
    <x v="6"/>
    <s v="INV997GP"/>
    <s v="CAD"/>
    <n v="177"/>
    <n v="4.6327875000000009"/>
    <n v="820.00338750000014"/>
  </r>
  <r>
    <n v="1220"/>
    <x v="352"/>
    <x v="2"/>
    <x v="1"/>
    <s v="Saturno Inc."/>
    <x v="5"/>
    <s v="INV800WS"/>
    <s v="CAD"/>
    <n v="274"/>
    <n v="11.056579166666667"/>
    <n v="3029.502691666667"/>
  </r>
  <r>
    <n v="1221"/>
    <x v="353"/>
    <x v="2"/>
    <x v="0"/>
    <s v="Saturno Inc."/>
    <x v="9"/>
    <s v="INV479NE"/>
    <s v="CAD"/>
    <n v="97"/>
    <n v="4.6327875000000009"/>
    <n v="449.3803875000001"/>
  </r>
  <r>
    <n v="1222"/>
    <x v="354"/>
    <x v="2"/>
    <x v="1"/>
    <s v="Saturno Inc."/>
    <x v="0"/>
    <s v="INV569TO"/>
    <s v="CAD"/>
    <n v="75"/>
    <n v="11.056579166666667"/>
    <n v="829.24343750000003"/>
  </r>
  <r>
    <n v="1223"/>
    <x v="355"/>
    <x v="2"/>
    <x v="1"/>
    <s v="Saturno Inc."/>
    <x v="16"/>
    <s v="INV19CZ"/>
    <s v="CAD"/>
    <n v="289"/>
    <n v="11.056579166666667"/>
    <n v="3195.3513791666669"/>
  </r>
  <r>
    <n v="1224"/>
    <x v="356"/>
    <x v="2"/>
    <x v="1"/>
    <s v="Saturno Inc."/>
    <x v="2"/>
    <s v="INV711MD"/>
    <s v="CAD"/>
    <n v="290"/>
    <n v="11.056579166666667"/>
    <n v="3206.4079583333337"/>
  </r>
  <r>
    <n v="1225"/>
    <x v="357"/>
    <x v="0"/>
    <x v="1"/>
    <s v="Saturno Inc."/>
    <x v="0"/>
    <s v="INV896ZE"/>
    <s v="CAD"/>
    <n v="94"/>
    <n v="11.056579166666667"/>
    <n v="1039.3184416666668"/>
  </r>
  <r>
    <n v="1226"/>
    <x v="358"/>
    <x v="2"/>
    <x v="0"/>
    <s v="Saturno Inc."/>
    <x v="0"/>
    <s v="INV625FE"/>
    <s v="CAD"/>
    <n v="201"/>
    <n v="4.6327875000000009"/>
    <n v="931.19028750000018"/>
  </r>
  <r>
    <n v="1227"/>
    <x v="359"/>
    <x v="2"/>
    <x v="1"/>
    <s v="Saturno Inc."/>
    <x v="7"/>
    <s v="INV911PC"/>
    <s v="CAD"/>
    <n v="271"/>
    <n v="11.056579166666667"/>
    <n v="2996.3329541666667"/>
  </r>
  <r>
    <n v="1228"/>
    <x v="360"/>
    <x v="0"/>
    <x v="1"/>
    <s v="Saturno Inc."/>
    <x v="3"/>
    <s v="INV59ZN"/>
    <s v="CAD"/>
    <n v="135"/>
    <n v="11.056579166666667"/>
    <n v="1492.6381875000002"/>
  </r>
  <r>
    <n v="1229"/>
    <x v="361"/>
    <x v="2"/>
    <x v="1"/>
    <s v="Saturno Inc."/>
    <x v="4"/>
    <s v="INV393HA"/>
    <s v="CAD"/>
    <n v="152"/>
    <n v="11.056579166666667"/>
    <n v="1680.6000333333334"/>
  </r>
  <r>
    <n v="1230"/>
    <x v="362"/>
    <x v="2"/>
    <x v="0"/>
    <s v="Saturno Inc."/>
    <x v="1"/>
    <s v="INV655SW"/>
    <s v="CAD"/>
    <n v="214"/>
    <n v="4.6327875000000009"/>
    <n v="991.41652500000021"/>
  </r>
  <r>
    <n v="1231"/>
    <x v="363"/>
    <x v="2"/>
    <x v="0"/>
    <s v="Saturno Inc."/>
    <x v="12"/>
    <s v="INV841DN"/>
    <s v="CAD"/>
    <n v="82"/>
    <n v="4.6327875000000009"/>
    <n v="379.88857500000006"/>
  </r>
  <r>
    <n v="1232"/>
    <x v="364"/>
    <x v="0"/>
    <x v="1"/>
    <s v="Saturno Inc."/>
    <x v="6"/>
    <s v="INV293OD"/>
    <s v="CAD"/>
    <n v="269"/>
    <n v="11.056579166666667"/>
    <n v="2974.2197958333336"/>
  </r>
  <r>
    <n v="1233"/>
    <x v="365"/>
    <x v="2"/>
    <x v="1"/>
    <s v="Saturno Inc."/>
    <x v="4"/>
    <s v="INV450VS"/>
    <s v="CAD"/>
    <n v="56"/>
    <n v="11.056579166666667"/>
    <n v="619.16843333333338"/>
  </r>
  <r>
    <n v="1234"/>
    <x v="346"/>
    <x v="2"/>
    <x v="0"/>
    <s v="Saturno Inc."/>
    <x v="9"/>
    <s v="INV450LP"/>
    <s v="CAD"/>
    <n v="268"/>
    <n v="4.6327875000000009"/>
    <n v="1241.5870500000003"/>
  </r>
  <r>
    <n v="1235"/>
    <x v="366"/>
    <x v="2"/>
    <x v="1"/>
    <s v="Saturno Inc."/>
    <x v="5"/>
    <s v="INV671KS"/>
    <s v="CAD"/>
    <n v="84"/>
    <n v="11.056579166666667"/>
    <n v="928.75265000000002"/>
  </r>
  <r>
    <n v="1236"/>
    <x v="367"/>
    <x v="2"/>
    <x v="1"/>
    <s v="Saturno Inc."/>
    <x v="0"/>
    <s v="INV977NV"/>
    <s v="CAD"/>
    <n v="79"/>
    <n v="11.056579166666667"/>
    <n v="873.46975416666669"/>
  </r>
  <r>
    <n v="1237"/>
    <x v="368"/>
    <x v="2"/>
    <x v="1"/>
    <s v="Saturno Inc."/>
    <x v="16"/>
    <s v="INV688UG"/>
    <s v="CAD"/>
    <n v="103"/>
    <n v="11.056579166666667"/>
    <n v="1138.8276541666667"/>
  </r>
  <r>
    <n v="1238"/>
    <x v="369"/>
    <x v="2"/>
    <x v="0"/>
    <s v="Saturno Inc."/>
    <x v="1"/>
    <s v="INV905SG"/>
    <s v="CAD"/>
    <n v="59"/>
    <n v="4.6327875000000009"/>
    <n v="273.33446250000003"/>
  </r>
  <r>
    <n v="1239"/>
    <x v="370"/>
    <x v="2"/>
    <x v="0"/>
    <s v="Saturno Inc."/>
    <x v="7"/>
    <s v="INV955LC"/>
    <s v="CAD"/>
    <n v="196"/>
    <n v="4.6327875000000009"/>
    <n v="908.02635000000021"/>
  </r>
  <r>
    <n v="1240"/>
    <x v="371"/>
    <x v="2"/>
    <x v="0"/>
    <s v="Saturno Inc."/>
    <x v="3"/>
    <s v="INV830IZ"/>
    <s v="CAD"/>
    <n v="163"/>
    <n v="4.6327875000000009"/>
    <n v="755.14436250000017"/>
  </r>
  <r>
    <n v="1241"/>
    <x v="372"/>
    <x v="2"/>
    <x v="0"/>
    <s v="Saturno Inc."/>
    <x v="5"/>
    <s v="INV232VD"/>
    <s v="CAD"/>
    <n v="185"/>
    <n v="4.6327875000000009"/>
    <n v="857.06568750000019"/>
  </r>
  <r>
    <n v="1242"/>
    <x v="373"/>
    <x v="2"/>
    <x v="1"/>
    <s v="Saturno Inc."/>
    <x v="0"/>
    <s v="INV276OK"/>
    <s v="CAD"/>
    <n v="134"/>
    <n v="11.056579166666667"/>
    <n v="1481.5816083333334"/>
  </r>
  <r>
    <n v="1243"/>
    <x v="374"/>
    <x v="2"/>
    <x v="1"/>
    <s v="Saturno Inc."/>
    <x v="11"/>
    <s v="INV175YK"/>
    <s v="CAD"/>
    <n v="279"/>
    <n v="11.056579166666667"/>
    <n v="3084.7855875"/>
  </r>
  <r>
    <n v="1244"/>
    <x v="375"/>
    <x v="2"/>
    <x v="1"/>
    <s v="Saturno Inc."/>
    <x v="7"/>
    <s v="INV331BP"/>
    <s v="CAD"/>
    <n v="54"/>
    <n v="11.056579166666667"/>
    <n v="597.05527500000005"/>
  </r>
  <r>
    <n v="1245"/>
    <x v="376"/>
    <x v="2"/>
    <x v="1"/>
    <s v="Saturno Inc."/>
    <x v="10"/>
    <s v="INV672GF"/>
    <s v="CAD"/>
    <n v="172"/>
    <n v="11.056579166666667"/>
    <n v="1901.7316166666667"/>
  </r>
  <r>
    <n v="1246"/>
    <x v="377"/>
    <x v="2"/>
    <x v="0"/>
    <s v="Saturno Inc."/>
    <x v="4"/>
    <s v="INV24ON"/>
    <s v="CAD"/>
    <n v="75"/>
    <n v="4.6327875000000009"/>
    <n v="347.45906250000007"/>
  </r>
  <r>
    <n v="1247"/>
    <x v="378"/>
    <x v="2"/>
    <x v="1"/>
    <s v="Saturno Inc."/>
    <x v="4"/>
    <s v="INV721CQ"/>
    <s v="CAD"/>
    <n v="258"/>
    <n v="11.056579166666667"/>
    <n v="2852.5974250000004"/>
  </r>
  <r>
    <n v="1248"/>
    <x v="379"/>
    <x v="2"/>
    <x v="0"/>
    <s v="Saturno Inc."/>
    <x v="0"/>
    <s v="INV68EO"/>
    <s v="CAD"/>
    <n v="189"/>
    <n v="4.6327875000000009"/>
    <n v="875.59683750000022"/>
  </r>
  <r>
    <n v="1249"/>
    <x v="380"/>
    <x v="2"/>
    <x v="1"/>
    <s v="Saturno Inc."/>
    <x v="6"/>
    <s v="INV386XP"/>
    <s v="CAD"/>
    <n v="69"/>
    <n v="11.056579166666667"/>
    <n v="762.90396250000003"/>
  </r>
  <r>
    <n v="1250"/>
    <x v="381"/>
    <x v="0"/>
    <x v="1"/>
    <s v="Saturno Inc."/>
    <x v="5"/>
    <s v="INV159XU"/>
    <s v="CAD"/>
    <n v="119"/>
    <n v="11.056579166666667"/>
    <n v="1315.7329208333333"/>
  </r>
  <r>
    <n v="1251"/>
    <x v="382"/>
    <x v="0"/>
    <x v="1"/>
    <s v="Saturno Inc."/>
    <x v="0"/>
    <s v="INV158SJ"/>
    <s v="CAD"/>
    <n v="256"/>
    <n v="11.056579166666667"/>
    <n v="2830.4842666666668"/>
  </r>
  <r>
    <n v="1252"/>
    <x v="383"/>
    <x v="0"/>
    <x v="0"/>
    <s v="Saturno Inc."/>
    <x v="8"/>
    <s v="INV525OL"/>
    <s v="CAD"/>
    <n v="83"/>
    <n v="4.6327875000000009"/>
    <n v="384.52136250000007"/>
  </r>
  <r>
    <n v="1253"/>
    <x v="384"/>
    <x v="2"/>
    <x v="1"/>
    <s v="Saturno Inc."/>
    <x v="3"/>
    <s v="INV89SO"/>
    <s v="CAD"/>
    <n v="267"/>
    <n v="11.056579166666667"/>
    <n v="2952.1066375"/>
  </r>
  <r>
    <n v="1254"/>
    <x v="385"/>
    <x v="2"/>
    <x v="1"/>
    <s v="Saturno Inc."/>
    <x v="0"/>
    <s v="INV641LQ"/>
    <s v="CAD"/>
    <n v="191"/>
    <n v="11.056579166666667"/>
    <n v="2111.8066208333335"/>
  </r>
  <r>
    <n v="1255"/>
    <x v="355"/>
    <x v="2"/>
    <x v="0"/>
    <s v="Saturno Inc."/>
    <x v="17"/>
    <s v="INV168DI"/>
    <s v="CAD"/>
    <n v="174"/>
    <n v="4.6327875000000009"/>
    <n v="806.10502500000018"/>
  </r>
  <r>
    <n v="1256"/>
    <x v="386"/>
    <x v="2"/>
    <x v="0"/>
    <s v="Saturno Inc."/>
    <x v="0"/>
    <s v="INV450QC"/>
    <s v="CAD"/>
    <n v="43"/>
    <n v="4.6327875000000009"/>
    <n v="199.20986250000004"/>
  </r>
  <r>
    <n v="1257"/>
    <x v="387"/>
    <x v="2"/>
    <x v="0"/>
    <s v="Saturno Inc."/>
    <x v="10"/>
    <s v="INV784DL"/>
    <s v="CAD"/>
    <n v="240"/>
    <n v="4.6327875000000009"/>
    <n v="1111.8690000000001"/>
  </r>
  <r>
    <n v="1258"/>
    <x v="388"/>
    <x v="2"/>
    <x v="0"/>
    <s v="Saturno Inc."/>
    <x v="7"/>
    <s v="INV348JH"/>
    <s v="CAD"/>
    <n v="73"/>
    <n v="4.6327875000000009"/>
    <n v="338.19348750000006"/>
  </r>
  <r>
    <n v="1259"/>
    <x v="389"/>
    <x v="2"/>
    <x v="1"/>
    <s v="Saturno Inc."/>
    <x v="19"/>
    <s v="INV573LV"/>
    <s v="CAD"/>
    <n v="106"/>
    <n v="11.056579166666667"/>
    <n v="1171.9973916666668"/>
  </r>
  <r>
    <n v="1260"/>
    <x v="390"/>
    <x v="2"/>
    <x v="0"/>
    <s v="Saturno Inc."/>
    <x v="4"/>
    <s v="INV137EY"/>
    <s v="CAD"/>
    <n v="146"/>
    <n v="4.6327875000000009"/>
    <n v="676.38697500000012"/>
  </r>
  <r>
    <n v="1261"/>
    <x v="391"/>
    <x v="2"/>
    <x v="0"/>
    <s v="Saturno Inc."/>
    <x v="5"/>
    <s v="INV121HC"/>
    <s v="CAD"/>
    <n v="252"/>
    <n v="4.6327875000000009"/>
    <n v="1167.4624500000002"/>
  </r>
  <r>
    <n v="1262"/>
    <x v="392"/>
    <x v="2"/>
    <x v="0"/>
    <s v="Saturno Inc."/>
    <x v="2"/>
    <s v="INV576XQ"/>
    <s v="CAD"/>
    <n v="220"/>
    <n v="4.6327875000000009"/>
    <n v="1019.2132500000002"/>
  </r>
  <r>
    <n v="1263"/>
    <x v="393"/>
    <x v="2"/>
    <x v="0"/>
    <s v="Saturno Inc."/>
    <x v="2"/>
    <s v="INV658QJ"/>
    <s v="CAD"/>
    <n v="260"/>
    <n v="4.6327875000000009"/>
    <n v="1204.5247500000003"/>
  </r>
  <r>
    <n v="1264"/>
    <x v="394"/>
    <x v="2"/>
    <x v="1"/>
    <s v="Saturno Inc."/>
    <x v="13"/>
    <s v="INV468IC"/>
    <s v="CAD"/>
    <n v="105"/>
    <n v="11.056579166666667"/>
    <n v="1160.9408125"/>
  </r>
  <r>
    <n v="1265"/>
    <x v="337"/>
    <x v="2"/>
    <x v="1"/>
    <s v="Saturno Inc."/>
    <x v="4"/>
    <s v="INV181IH"/>
    <s v="CAD"/>
    <n v="192"/>
    <n v="11.056579166666667"/>
    <n v="2122.8632000000002"/>
  </r>
  <r>
    <n v="1266"/>
    <x v="395"/>
    <x v="2"/>
    <x v="1"/>
    <s v="Saturno Inc."/>
    <x v="13"/>
    <s v="INV676HT"/>
    <s v="CAD"/>
    <n v="132"/>
    <n v="11.056579166666667"/>
    <n v="1459.4684500000001"/>
  </r>
  <r>
    <n v="1267"/>
    <x v="396"/>
    <x v="0"/>
    <x v="0"/>
    <s v="Saturno Inc."/>
    <x v="10"/>
    <s v="INV454IK"/>
    <s v="CAD"/>
    <n v="157"/>
    <n v="4.6327875000000009"/>
    <n v="727.34763750000013"/>
  </r>
  <r>
    <n v="1268"/>
    <x v="397"/>
    <x v="2"/>
    <x v="1"/>
    <s v="Saturno Inc."/>
    <x v="0"/>
    <s v="INV446RK"/>
    <s v="CAD"/>
    <n v="168"/>
    <n v="11.056579166666667"/>
    <n v="1857.5053"/>
  </r>
  <r>
    <n v="1269"/>
    <x v="346"/>
    <x v="2"/>
    <x v="1"/>
    <s v="Saturno Inc."/>
    <x v="5"/>
    <s v="INV272DF"/>
    <s v="CAD"/>
    <n v="127"/>
    <n v="11.056579166666667"/>
    <n v="1404.1855541666666"/>
  </r>
  <r>
    <n v="1270"/>
    <x v="346"/>
    <x v="2"/>
    <x v="0"/>
    <s v="Saturno Inc."/>
    <x v="6"/>
    <s v="INV266ZN"/>
    <s v="CAD"/>
    <n v="155"/>
    <n v="4.6327875000000009"/>
    <n v="718.08206250000012"/>
  </r>
  <r>
    <n v="1271"/>
    <x v="398"/>
    <x v="2"/>
    <x v="1"/>
    <s v="Saturno Inc."/>
    <x v="7"/>
    <s v="INV5NE"/>
    <s v="CAD"/>
    <n v="52"/>
    <n v="11.056579166666667"/>
    <n v="574.94211666666672"/>
  </r>
  <r>
    <n v="1272"/>
    <x v="399"/>
    <x v="2"/>
    <x v="0"/>
    <s v="Saturno Inc."/>
    <x v="11"/>
    <s v="INV354HM"/>
    <s v="CAD"/>
    <n v="260"/>
    <n v="4.6327875000000009"/>
    <n v="1204.5247500000003"/>
  </r>
  <r>
    <n v="1273"/>
    <x v="400"/>
    <x v="2"/>
    <x v="1"/>
    <s v="Saturno Inc."/>
    <x v="3"/>
    <s v="INV516NP"/>
    <s v="CAD"/>
    <n v="67"/>
    <n v="11.056579166666667"/>
    <n v="740.7908041666667"/>
  </r>
  <r>
    <n v="1274"/>
    <x v="401"/>
    <x v="2"/>
    <x v="1"/>
    <s v="Saturno Inc."/>
    <x v="3"/>
    <s v="INV910KD"/>
    <s v="CAD"/>
    <n v="173"/>
    <n v="11.056579166666667"/>
    <n v="1912.7881958333335"/>
  </r>
  <r>
    <n v="1275"/>
    <x v="391"/>
    <x v="2"/>
    <x v="0"/>
    <s v="Saturno Inc."/>
    <x v="1"/>
    <s v="INV884RN"/>
    <s v="CAD"/>
    <n v="83"/>
    <n v="4.6327875000000009"/>
    <n v="384.52136250000007"/>
  </r>
  <r>
    <n v="1276"/>
    <x v="402"/>
    <x v="2"/>
    <x v="0"/>
    <s v="Saturno Inc."/>
    <x v="17"/>
    <s v="INV728HN"/>
    <s v="CAD"/>
    <n v="293"/>
    <n v="4.6327875000000009"/>
    <n v="1357.4067375000002"/>
  </r>
  <r>
    <n v="1277"/>
    <x v="337"/>
    <x v="2"/>
    <x v="1"/>
    <s v="Saturno Inc."/>
    <x v="2"/>
    <s v="INV910GG"/>
    <s v="CAD"/>
    <n v="256"/>
    <n v="11.056579166666667"/>
    <n v="2830.4842666666668"/>
  </r>
  <r>
    <n v="1278"/>
    <x v="403"/>
    <x v="2"/>
    <x v="1"/>
    <s v="Saturno Inc."/>
    <x v="9"/>
    <s v="INV930DB"/>
    <s v="CAD"/>
    <n v="239"/>
    <n v="11.056579166666667"/>
    <n v="2642.5224208333334"/>
  </r>
  <r>
    <n v="1279"/>
    <x v="404"/>
    <x v="2"/>
    <x v="1"/>
    <s v="Saturno Inc."/>
    <x v="0"/>
    <s v="INV255MW"/>
    <s v="CAD"/>
    <n v="64"/>
    <n v="11.056579166666667"/>
    <n v="707.62106666666671"/>
  </r>
  <r>
    <n v="1280"/>
    <x v="405"/>
    <x v="2"/>
    <x v="1"/>
    <s v="Saturno Inc."/>
    <x v="5"/>
    <s v="INV58TZ"/>
    <s v="CAD"/>
    <n v="91"/>
    <n v="11.056579166666667"/>
    <n v="1006.1487041666667"/>
  </r>
  <r>
    <n v="1281"/>
    <x v="406"/>
    <x v="2"/>
    <x v="1"/>
    <s v="Saturno Inc."/>
    <x v="5"/>
    <s v="INV804FZ"/>
    <s v="CAD"/>
    <n v="170"/>
    <n v="11.056579166666667"/>
    <n v="1879.6184583333334"/>
  </r>
  <r>
    <n v="1282"/>
    <x v="407"/>
    <x v="2"/>
    <x v="1"/>
    <s v="Saturno Inc."/>
    <x v="2"/>
    <s v="INV215BL"/>
    <s v="CAD"/>
    <n v="238"/>
    <n v="11.056579166666667"/>
    <n v="2631.4658416666666"/>
  </r>
  <r>
    <n v="1283"/>
    <x v="408"/>
    <x v="2"/>
    <x v="1"/>
    <s v="Saturno Inc."/>
    <x v="0"/>
    <s v="INV243LA"/>
    <s v="CAD"/>
    <n v="200"/>
    <n v="11.056579166666667"/>
    <n v="2211.3158333333336"/>
  </r>
  <r>
    <n v="1284"/>
    <x v="409"/>
    <x v="0"/>
    <x v="1"/>
    <s v="Saturno Inc."/>
    <x v="6"/>
    <s v="INV557HG"/>
    <s v="CAD"/>
    <n v="59"/>
    <n v="11.056579166666667"/>
    <n v="652.33817083333338"/>
  </r>
  <r>
    <n v="1285"/>
    <x v="350"/>
    <x v="2"/>
    <x v="0"/>
    <s v="Saturno Inc."/>
    <x v="5"/>
    <s v="INV828XK"/>
    <s v="CAD"/>
    <n v="80"/>
    <n v="4.6327875000000009"/>
    <n v="370.62300000000005"/>
  </r>
  <r>
    <n v="1286"/>
    <x v="410"/>
    <x v="0"/>
    <x v="1"/>
    <s v="Saturno Inc."/>
    <x v="0"/>
    <s v="INV622JW"/>
    <s v="CAD"/>
    <n v="176"/>
    <n v="11.056579166666667"/>
    <n v="1945.9579333333334"/>
  </r>
  <r>
    <n v="1287"/>
    <x v="352"/>
    <x v="2"/>
    <x v="1"/>
    <s v="Saturno Inc."/>
    <x v="9"/>
    <s v="INV391OQ"/>
    <s v="CAD"/>
    <n v="158"/>
    <n v="11.056579166666667"/>
    <n v="1746.9395083333334"/>
  </r>
  <r>
    <n v="1288"/>
    <x v="364"/>
    <x v="0"/>
    <x v="1"/>
    <s v="Saturno Inc."/>
    <x v="17"/>
    <s v="INV673KO"/>
    <s v="CAD"/>
    <n v="128"/>
    <n v="11.056579166666667"/>
    <n v="1415.2421333333334"/>
  </r>
  <r>
    <n v="1289"/>
    <x v="411"/>
    <x v="0"/>
    <x v="1"/>
    <s v="Saturno Inc."/>
    <x v="7"/>
    <s v="INV399ZR"/>
    <s v="CAD"/>
    <n v="176"/>
    <n v="11.056579166666667"/>
    <n v="1945.9579333333334"/>
  </r>
  <r>
    <n v="1290"/>
    <x v="412"/>
    <x v="2"/>
    <x v="1"/>
    <s v="Saturno Inc."/>
    <x v="2"/>
    <s v="INV491PW"/>
    <s v="CAD"/>
    <n v="104"/>
    <n v="11.056579166666667"/>
    <n v="1149.8842333333334"/>
  </r>
  <r>
    <n v="1291"/>
    <x v="413"/>
    <x v="2"/>
    <x v="0"/>
    <s v="Saturno Inc."/>
    <x v="11"/>
    <s v="INV356FK"/>
    <s v="CAD"/>
    <n v="108"/>
    <n v="4.6327875000000009"/>
    <n v="500.34105000000011"/>
  </r>
  <r>
    <n v="1292"/>
    <x v="414"/>
    <x v="0"/>
    <x v="0"/>
    <s v="Saturno Inc."/>
    <x v="2"/>
    <s v="INV977IC"/>
    <s v="CAD"/>
    <n v="276"/>
    <n v="4.6327875000000009"/>
    <n v="1278.6493500000004"/>
  </r>
  <r>
    <n v="1293"/>
    <x v="415"/>
    <x v="2"/>
    <x v="0"/>
    <s v="Saturno Inc."/>
    <x v="11"/>
    <s v="INV674XI"/>
    <s v="CAD"/>
    <n v="86"/>
    <n v="4.6327875000000009"/>
    <n v="398.41972500000008"/>
  </r>
  <r>
    <n v="1294"/>
    <x v="416"/>
    <x v="2"/>
    <x v="0"/>
    <s v="Saturno Inc."/>
    <x v="5"/>
    <s v="INV587HD"/>
    <s v="CAD"/>
    <n v="184"/>
    <n v="4.6327875000000009"/>
    <n v="852.43290000000013"/>
  </r>
  <r>
    <n v="1295"/>
    <x v="406"/>
    <x v="2"/>
    <x v="1"/>
    <s v="Saturno Inc."/>
    <x v="9"/>
    <s v="INV752VM"/>
    <s v="CAD"/>
    <n v="45"/>
    <n v="11.056579166666667"/>
    <n v="497.54606250000001"/>
  </r>
  <r>
    <n v="1296"/>
    <x v="417"/>
    <x v="2"/>
    <x v="1"/>
    <s v="Saturno Inc."/>
    <x v="2"/>
    <s v="INV6VQ"/>
    <s v="CAD"/>
    <n v="101"/>
    <n v="11.056579166666667"/>
    <n v="1116.7144958333333"/>
  </r>
  <r>
    <n v="1297"/>
    <x v="342"/>
    <x v="2"/>
    <x v="1"/>
    <s v="Saturno Inc."/>
    <x v="0"/>
    <s v="INV73LO"/>
    <s v="CAD"/>
    <n v="230"/>
    <n v="11.056579166666667"/>
    <n v="2543.0132083333333"/>
  </r>
  <r>
    <n v="1298"/>
    <x v="418"/>
    <x v="2"/>
    <x v="0"/>
    <s v="Saturno Inc."/>
    <x v="6"/>
    <s v="INV714XR"/>
    <s v="CAD"/>
    <n v="264"/>
    <n v="4.6327875000000009"/>
    <n v="1223.0559000000003"/>
  </r>
  <r>
    <n v="1299"/>
    <x v="348"/>
    <x v="2"/>
    <x v="1"/>
    <s v="Saturno Inc."/>
    <x v="0"/>
    <s v="INV469WU"/>
    <s v="CAD"/>
    <n v="233"/>
    <n v="11.056579166666667"/>
    <n v="2576.1829458333336"/>
  </r>
  <r>
    <n v="1300"/>
    <x v="419"/>
    <x v="2"/>
    <x v="0"/>
    <s v="Saturno Inc."/>
    <x v="3"/>
    <s v="INV869ZP"/>
    <s v="CAD"/>
    <n v="205"/>
    <n v="4.6327875000000009"/>
    <n v="949.72143750000021"/>
  </r>
  <r>
    <n v="1301"/>
    <x v="420"/>
    <x v="2"/>
    <x v="1"/>
    <s v="Saturno Inc."/>
    <x v="6"/>
    <s v="INV216VI"/>
    <s v="CAD"/>
    <n v="43"/>
    <n v="11.056579166666667"/>
    <n v="475.43290416666667"/>
  </r>
  <r>
    <n v="1302"/>
    <x v="421"/>
    <x v="2"/>
    <x v="1"/>
    <s v="Saturno Inc."/>
    <x v="0"/>
    <s v="INV990BV"/>
    <s v="CAD"/>
    <n v="262"/>
    <n v="11.056579166666667"/>
    <n v="2896.823741666667"/>
  </r>
  <r>
    <n v="1303"/>
    <x v="405"/>
    <x v="2"/>
    <x v="1"/>
    <s v="Saturno Inc."/>
    <x v="4"/>
    <s v="INV260LY"/>
    <s v="CAD"/>
    <n v="83"/>
    <n v="11.056579166666667"/>
    <n v="917.69607083333335"/>
  </r>
  <r>
    <n v="1304"/>
    <x v="385"/>
    <x v="2"/>
    <x v="1"/>
    <s v="Saturno Inc."/>
    <x v="16"/>
    <s v="INV589OO"/>
    <s v="CAD"/>
    <n v="61"/>
    <n v="11.056579166666667"/>
    <n v="674.45132916666671"/>
  </r>
  <r>
    <n v="1305"/>
    <x v="422"/>
    <x v="2"/>
    <x v="0"/>
    <s v="Saturno Inc."/>
    <x v="6"/>
    <s v="INV890FX"/>
    <s v="CAD"/>
    <n v="287"/>
    <n v="4.6327875000000009"/>
    <n v="1329.6100125000003"/>
  </r>
  <r>
    <n v="1306"/>
    <x v="367"/>
    <x v="2"/>
    <x v="1"/>
    <s v="Saturno Inc."/>
    <x v="3"/>
    <s v="INV364QV"/>
    <s v="CAD"/>
    <n v="230"/>
    <n v="11.056579166666667"/>
    <n v="2543.0132083333333"/>
  </r>
  <r>
    <n v="1307"/>
    <x v="423"/>
    <x v="0"/>
    <x v="1"/>
    <s v="Saturno Inc."/>
    <x v="4"/>
    <s v="INV945XA"/>
    <s v="CAD"/>
    <n v="300"/>
    <n v="11.056579166666667"/>
    <n v="3316.9737500000001"/>
  </r>
  <r>
    <n v="1308"/>
    <x v="424"/>
    <x v="2"/>
    <x v="1"/>
    <s v="Saturno Inc."/>
    <x v="13"/>
    <s v="INV537DO"/>
    <s v="CAD"/>
    <n v="151"/>
    <n v="11.056579166666667"/>
    <n v="1669.5434541666668"/>
  </r>
  <r>
    <n v="1309"/>
    <x v="425"/>
    <x v="0"/>
    <x v="1"/>
    <s v="Saturno Inc."/>
    <x v="10"/>
    <s v="INV989NA"/>
    <s v="CAD"/>
    <n v="102"/>
    <n v="11.056579166666667"/>
    <n v="1127.7710750000001"/>
  </r>
  <r>
    <n v="1310"/>
    <x v="363"/>
    <x v="2"/>
    <x v="0"/>
    <s v="Saturno Inc."/>
    <x v="6"/>
    <s v="INV91NH"/>
    <s v="CAD"/>
    <n v="162"/>
    <n v="4.6327875000000009"/>
    <n v="750.51157500000011"/>
  </r>
  <r>
    <n v="1311"/>
    <x v="355"/>
    <x v="2"/>
    <x v="1"/>
    <s v="Saturno Inc."/>
    <x v="4"/>
    <s v="INV721BA"/>
    <s v="CAD"/>
    <n v="282"/>
    <n v="11.056579166666667"/>
    <n v="3117.9553250000004"/>
  </r>
  <r>
    <n v="1312"/>
    <x v="412"/>
    <x v="2"/>
    <x v="1"/>
    <s v="Saturno Inc."/>
    <x v="10"/>
    <s v="INV695DG"/>
    <s v="CAD"/>
    <n v="273"/>
    <n v="11.056579166666667"/>
    <n v="3018.4461125000003"/>
  </r>
  <r>
    <n v="1313"/>
    <x v="426"/>
    <x v="0"/>
    <x v="0"/>
    <s v="Saturno Inc."/>
    <x v="0"/>
    <s v="INV927OT"/>
    <s v="CAD"/>
    <n v="54"/>
    <n v="4.6327875000000009"/>
    <n v="250.17052500000005"/>
  </r>
  <r>
    <n v="1314"/>
    <x v="427"/>
    <x v="2"/>
    <x v="1"/>
    <s v="Saturno Inc."/>
    <x v="13"/>
    <s v="INV239DR"/>
    <s v="CAD"/>
    <n v="173"/>
    <n v="11.056579166666667"/>
    <n v="1912.7881958333335"/>
  </r>
  <r>
    <n v="1315"/>
    <x v="428"/>
    <x v="2"/>
    <x v="1"/>
    <s v="Saturno Inc."/>
    <x v="0"/>
    <s v="INV921ZD"/>
    <s v="CAD"/>
    <n v="65"/>
    <n v="11.056579166666667"/>
    <n v="718.67764583333337"/>
  </r>
  <r>
    <n v="1316"/>
    <x v="429"/>
    <x v="2"/>
    <x v="1"/>
    <s v="Saturno Inc."/>
    <x v="10"/>
    <s v="INV174YS"/>
    <s v="CAD"/>
    <n v="225"/>
    <n v="11.056579166666667"/>
    <n v="2487.7303125000003"/>
  </r>
  <r>
    <n v="1317"/>
    <x v="430"/>
    <x v="2"/>
    <x v="1"/>
    <s v="Saturno Inc."/>
    <x v="4"/>
    <s v="INV56SX"/>
    <s v="CAD"/>
    <n v="95"/>
    <n v="11.056579166666667"/>
    <n v="1050.3750208333333"/>
  </r>
  <r>
    <n v="1318"/>
    <x v="431"/>
    <x v="2"/>
    <x v="1"/>
    <s v="Saturno Inc."/>
    <x v="0"/>
    <s v="INV608EM"/>
    <s v="CAD"/>
    <n v="260"/>
    <n v="11.056579166666667"/>
    <n v="2874.7105833333335"/>
  </r>
  <r>
    <n v="1319"/>
    <x v="342"/>
    <x v="2"/>
    <x v="1"/>
    <s v="Saturno Inc."/>
    <x v="6"/>
    <s v="INV178BI"/>
    <s v="CAD"/>
    <n v="88"/>
    <n v="11.056579166666667"/>
    <n v="972.97896666666668"/>
  </r>
  <r>
    <n v="1320"/>
    <x v="432"/>
    <x v="2"/>
    <x v="1"/>
    <s v="Saturno Inc."/>
    <x v="17"/>
    <s v="INV731HU"/>
    <s v="CAD"/>
    <n v="283"/>
    <n v="11.056579166666667"/>
    <n v="3129.0119041666667"/>
  </r>
  <r>
    <n v="1321"/>
    <x v="334"/>
    <x v="2"/>
    <x v="0"/>
    <s v="Saturno Inc."/>
    <x v="6"/>
    <s v="INV371RE"/>
    <s v="CAD"/>
    <n v="195"/>
    <n v="4.6327875000000009"/>
    <n v="903.39356250000014"/>
  </r>
  <r>
    <n v="1322"/>
    <x v="433"/>
    <x v="2"/>
    <x v="1"/>
    <s v="Saturno Inc."/>
    <x v="0"/>
    <s v="INV204JE"/>
    <s v="CAD"/>
    <n v="172"/>
    <n v="11.056579166666667"/>
    <n v="1901.7316166666667"/>
  </r>
  <r>
    <n v="1323"/>
    <x v="434"/>
    <x v="2"/>
    <x v="0"/>
    <s v="Saturno Inc."/>
    <x v="4"/>
    <s v="INV912QC"/>
    <s v="CAD"/>
    <n v="169"/>
    <n v="4.6327875000000009"/>
    <n v="782.94108750000021"/>
  </r>
  <r>
    <n v="1324"/>
    <x v="435"/>
    <x v="2"/>
    <x v="1"/>
    <s v="Saturno Inc."/>
    <x v="13"/>
    <s v="INV26FG"/>
    <s v="CAD"/>
    <n v="73"/>
    <n v="11.056579166666667"/>
    <n v="807.1302791666667"/>
  </r>
  <r>
    <n v="1325"/>
    <x v="436"/>
    <x v="2"/>
    <x v="0"/>
    <s v="Saturno Inc."/>
    <x v="10"/>
    <s v="INV412NZ"/>
    <s v="CAD"/>
    <n v="294"/>
    <n v="4.6327875000000009"/>
    <n v="1362.0395250000004"/>
  </r>
  <r>
    <n v="1326"/>
    <x v="361"/>
    <x v="2"/>
    <x v="1"/>
    <s v="Saturno Inc."/>
    <x v="6"/>
    <s v="INV462TT"/>
    <s v="CAD"/>
    <n v="271"/>
    <n v="11.056579166666667"/>
    <n v="2996.3329541666667"/>
  </r>
  <r>
    <n v="1327"/>
    <x v="358"/>
    <x v="2"/>
    <x v="0"/>
    <s v="Saturno Inc."/>
    <x v="7"/>
    <s v="INV686KL"/>
    <s v="CAD"/>
    <n v="273"/>
    <n v="4.6327875000000009"/>
    <n v="1264.7509875000003"/>
  </r>
  <r>
    <n v="1328"/>
    <x v="430"/>
    <x v="2"/>
    <x v="1"/>
    <s v="Saturno Inc."/>
    <x v="12"/>
    <s v="INV824ZH"/>
    <s v="CAD"/>
    <n v="189"/>
    <n v="11.056579166666667"/>
    <n v="2089.6934624999999"/>
  </r>
  <r>
    <n v="1329"/>
    <x v="437"/>
    <x v="2"/>
    <x v="0"/>
    <s v="Saturno Inc."/>
    <x v="13"/>
    <s v="INV138CG"/>
    <s v="CAD"/>
    <n v="130"/>
    <n v="4.6327875000000009"/>
    <n v="602.26237500000013"/>
  </r>
  <r>
    <n v="1330"/>
    <x v="404"/>
    <x v="2"/>
    <x v="1"/>
    <s v="Saturno Inc."/>
    <x v="6"/>
    <s v="INV41AW"/>
    <s v="CAD"/>
    <n v="120"/>
    <n v="11.056579166666667"/>
    <n v="1326.7895000000001"/>
  </r>
  <r>
    <n v="1331"/>
    <x v="438"/>
    <x v="2"/>
    <x v="1"/>
    <s v="Saturno Inc."/>
    <x v="5"/>
    <s v="INV997QU"/>
    <s v="CAD"/>
    <n v="48"/>
    <n v="11.056579166666667"/>
    <n v="530.71580000000006"/>
  </r>
  <r>
    <n v="1332"/>
    <x v="439"/>
    <x v="2"/>
    <x v="0"/>
    <s v="Saturno Inc."/>
    <x v="6"/>
    <s v="INV987RO"/>
    <s v="CAD"/>
    <n v="87"/>
    <n v="4.6327875000000009"/>
    <n v="403.05251250000009"/>
  </r>
  <r>
    <n v="1333"/>
    <x v="424"/>
    <x v="2"/>
    <x v="1"/>
    <s v="Saturno Inc."/>
    <x v="3"/>
    <s v="INV495GE"/>
    <s v="CAD"/>
    <n v="194"/>
    <n v="11.056579166666667"/>
    <n v="2144.9763583333333"/>
  </r>
  <r>
    <n v="1334"/>
    <x v="440"/>
    <x v="2"/>
    <x v="1"/>
    <s v="Saturno Inc."/>
    <x v="17"/>
    <s v="INV12UF"/>
    <s v="CAD"/>
    <n v="237"/>
    <n v="11.056579166666667"/>
    <n v="2620.4092625000003"/>
  </r>
  <r>
    <n v="1335"/>
    <x v="346"/>
    <x v="2"/>
    <x v="1"/>
    <s v="Saturno Inc."/>
    <x v="19"/>
    <s v="INV418PG"/>
    <s v="CAD"/>
    <n v="191"/>
    <n v="11.056579166666667"/>
    <n v="2111.8066208333335"/>
  </r>
  <r>
    <n v="1336"/>
    <x v="441"/>
    <x v="2"/>
    <x v="1"/>
    <s v="Saturno Inc."/>
    <x v="6"/>
    <s v="INV464BI"/>
    <s v="CAD"/>
    <n v="122"/>
    <n v="11.056579166666667"/>
    <n v="1348.9026583333334"/>
  </r>
  <r>
    <n v="1337"/>
    <x v="442"/>
    <x v="2"/>
    <x v="1"/>
    <s v="Saturno Inc."/>
    <x v="9"/>
    <s v="INV243IQ"/>
    <s v="CAD"/>
    <n v="46"/>
    <n v="11.056579166666667"/>
    <n v="508.60264166666667"/>
  </r>
  <r>
    <n v="1338"/>
    <x v="443"/>
    <x v="2"/>
    <x v="1"/>
    <s v="Saturno Inc."/>
    <x v="17"/>
    <s v="INV772FI"/>
    <s v="CAD"/>
    <n v="147"/>
    <n v="11.056579166666667"/>
    <n v="1625.3171375000002"/>
  </r>
  <r>
    <n v="1339"/>
    <x v="376"/>
    <x v="2"/>
    <x v="1"/>
    <s v="Saturno Inc."/>
    <x v="14"/>
    <s v="INV366LM"/>
    <s v="CAD"/>
    <n v="246"/>
    <n v="11.056579166666667"/>
    <n v="2719.9184749999999"/>
  </r>
  <r>
    <n v="1340"/>
    <x v="443"/>
    <x v="2"/>
    <x v="1"/>
    <s v="Saturno Inc."/>
    <x v="17"/>
    <s v="INV217NV"/>
    <s v="CAD"/>
    <n v="73"/>
    <n v="11.056579166666667"/>
    <n v="807.1302791666667"/>
  </r>
  <r>
    <n v="1341"/>
    <x v="444"/>
    <x v="2"/>
    <x v="1"/>
    <s v="Saturno Inc."/>
    <x v="6"/>
    <s v="INV837LM"/>
    <s v="CAD"/>
    <n v="185"/>
    <n v="11.056579166666667"/>
    <n v="2045.4671458333335"/>
  </r>
  <r>
    <n v="1342"/>
    <x v="361"/>
    <x v="2"/>
    <x v="0"/>
    <s v="Saturno Inc."/>
    <x v="5"/>
    <s v="INV386VB"/>
    <s v="CAD"/>
    <n v="100"/>
    <n v="4.6327875000000009"/>
    <n v="463.27875000000012"/>
  </r>
  <r>
    <n v="1343"/>
    <x v="392"/>
    <x v="2"/>
    <x v="1"/>
    <s v="Saturno Inc."/>
    <x v="3"/>
    <s v="INV617CQ"/>
    <s v="CAD"/>
    <n v="241"/>
    <n v="11.056579166666667"/>
    <n v="2664.635579166667"/>
  </r>
  <r>
    <n v="1344"/>
    <x v="445"/>
    <x v="2"/>
    <x v="1"/>
    <s v="Saturno Inc."/>
    <x v="1"/>
    <s v="INV537FL"/>
    <s v="CAD"/>
    <n v="177"/>
    <n v="11.056579166666667"/>
    <n v="1957.0145125000001"/>
  </r>
  <r>
    <n v="1345"/>
    <x v="406"/>
    <x v="2"/>
    <x v="0"/>
    <s v="Saturno Inc."/>
    <x v="17"/>
    <s v="INV818CZ"/>
    <s v="CAD"/>
    <n v="231"/>
    <n v="4.6327875000000009"/>
    <n v="1070.1739125000001"/>
  </r>
  <r>
    <n v="1346"/>
    <x v="446"/>
    <x v="2"/>
    <x v="1"/>
    <s v="Saturno Inc."/>
    <x v="6"/>
    <s v="INV497BU"/>
    <s v="CAD"/>
    <n v="253"/>
    <n v="11.056579166666667"/>
    <n v="2797.3145291666669"/>
  </r>
  <r>
    <n v="1347"/>
    <x v="435"/>
    <x v="2"/>
    <x v="1"/>
    <s v="Saturno Inc."/>
    <x v="2"/>
    <s v="INV300CX"/>
    <s v="CAD"/>
    <n v="261"/>
    <n v="11.056579166666667"/>
    <n v="2885.7671625000003"/>
  </r>
  <r>
    <n v="1348"/>
    <x v="434"/>
    <x v="2"/>
    <x v="1"/>
    <s v="Saturno Inc."/>
    <x v="12"/>
    <s v="INV518JS"/>
    <s v="CAD"/>
    <n v="268"/>
    <n v="11.056579166666667"/>
    <n v="2963.1632166666668"/>
  </r>
  <r>
    <n v="1349"/>
    <x v="447"/>
    <x v="2"/>
    <x v="1"/>
    <s v="Saturno Inc."/>
    <x v="3"/>
    <s v="INV421IL"/>
    <s v="CAD"/>
    <n v="227"/>
    <n v="11.056579166666667"/>
    <n v="2509.8434708333334"/>
  </r>
  <r>
    <n v="1350"/>
    <x v="429"/>
    <x v="2"/>
    <x v="1"/>
    <s v="Saturno Inc."/>
    <x v="7"/>
    <s v="INV621YS"/>
    <s v="CAD"/>
    <n v="265"/>
    <n v="11.056579166666667"/>
    <n v="2929.9934791666669"/>
  </r>
  <r>
    <n v="1351"/>
    <x v="415"/>
    <x v="2"/>
    <x v="0"/>
    <s v="Saturno Inc."/>
    <x v="17"/>
    <s v="INV676LF"/>
    <s v="CAD"/>
    <n v="91"/>
    <n v="4.6327875000000009"/>
    <n v="421.58366250000006"/>
  </r>
  <r>
    <n v="1352"/>
    <x v="448"/>
    <x v="2"/>
    <x v="0"/>
    <s v="Saturno Inc."/>
    <x v="2"/>
    <s v="INV378EL"/>
    <s v="CAD"/>
    <n v="87"/>
    <n v="4.6327875000000009"/>
    <n v="403.05251250000009"/>
  </r>
  <r>
    <n v="1353"/>
    <x v="446"/>
    <x v="2"/>
    <x v="0"/>
    <s v="Saturno Inc."/>
    <x v="4"/>
    <s v="INV566EU"/>
    <s v="CAD"/>
    <n v="297"/>
    <n v="4.6327875000000009"/>
    <n v="1375.9378875000002"/>
  </r>
  <r>
    <n v="1354"/>
    <x v="449"/>
    <x v="2"/>
    <x v="0"/>
    <s v="Saturno Inc."/>
    <x v="9"/>
    <s v="INV73FG"/>
    <s v="CAD"/>
    <n v="84"/>
    <n v="4.6327875000000009"/>
    <n v="389.15415000000007"/>
  </r>
  <r>
    <n v="1355"/>
    <x v="450"/>
    <x v="2"/>
    <x v="1"/>
    <s v="Saturno Inc."/>
    <x v="9"/>
    <s v="INV209DR"/>
    <s v="CAD"/>
    <n v="54"/>
    <n v="11.056579166666667"/>
    <n v="597.05527500000005"/>
  </r>
  <r>
    <n v="1356"/>
    <x v="399"/>
    <x v="2"/>
    <x v="0"/>
    <s v="Saturno Inc."/>
    <x v="11"/>
    <s v="INV201XL"/>
    <s v="CAD"/>
    <n v="257"/>
    <n v="4.6327875000000009"/>
    <n v="1190.6263875000002"/>
  </r>
  <r>
    <n v="1357"/>
    <x v="395"/>
    <x v="2"/>
    <x v="1"/>
    <s v="Saturno Inc."/>
    <x v="7"/>
    <s v="INV160JE"/>
    <s v="CAD"/>
    <n v="66"/>
    <n v="11.056579166666667"/>
    <n v="729.73422500000004"/>
  </r>
  <r>
    <n v="1358"/>
    <x v="362"/>
    <x v="2"/>
    <x v="1"/>
    <s v="Saturno Inc."/>
    <x v="5"/>
    <s v="INV789RU"/>
    <s v="CAD"/>
    <n v="52"/>
    <n v="11.056579166666667"/>
    <n v="574.94211666666672"/>
  </r>
  <r>
    <n v="1359"/>
    <x v="372"/>
    <x v="2"/>
    <x v="0"/>
    <s v="Saturno Inc."/>
    <x v="6"/>
    <s v="INV14CK"/>
    <s v="CAD"/>
    <n v="248"/>
    <n v="4.6327875000000009"/>
    <n v="1148.9313000000002"/>
  </r>
  <r>
    <n v="1360"/>
    <x v="366"/>
    <x v="2"/>
    <x v="1"/>
    <s v="Saturno Inc."/>
    <x v="0"/>
    <s v="INV281UT"/>
    <s v="CAD"/>
    <n v="187"/>
    <n v="11.056579166666667"/>
    <n v="2067.5803041666668"/>
  </r>
  <r>
    <n v="1361"/>
    <x v="451"/>
    <x v="2"/>
    <x v="1"/>
    <s v="Saturno Inc."/>
    <x v="4"/>
    <s v="INV4UT"/>
    <s v="CAD"/>
    <n v="50"/>
    <n v="11.056579166666667"/>
    <n v="552.82895833333339"/>
  </r>
  <r>
    <n v="1362"/>
    <x v="452"/>
    <x v="0"/>
    <x v="0"/>
    <s v="Saturno Inc."/>
    <x v="16"/>
    <s v="INV92XG"/>
    <s v="CAD"/>
    <n v="253"/>
    <n v="4.6327875000000009"/>
    <n v="1172.0952375000002"/>
  </r>
  <r>
    <n v="1363"/>
    <x v="345"/>
    <x v="2"/>
    <x v="0"/>
    <s v="Saturno Inc."/>
    <x v="3"/>
    <s v="INV560YQ"/>
    <s v="CAD"/>
    <n v="207"/>
    <n v="4.6327875000000009"/>
    <n v="958.98701250000022"/>
  </r>
  <r>
    <n v="1364"/>
    <x v="436"/>
    <x v="2"/>
    <x v="1"/>
    <s v="Saturno Inc."/>
    <x v="13"/>
    <s v="INV593CZ"/>
    <s v="CAD"/>
    <n v="118"/>
    <n v="11.056579166666667"/>
    <n v="1304.6763416666668"/>
  </r>
  <r>
    <n v="1365"/>
    <x v="453"/>
    <x v="2"/>
    <x v="1"/>
    <s v="Saturno Inc."/>
    <x v="3"/>
    <s v="INV263DH"/>
    <s v="CAD"/>
    <n v="257"/>
    <n v="11.056579166666667"/>
    <n v="2841.5408458333336"/>
  </r>
  <r>
    <n v="1366"/>
    <x v="454"/>
    <x v="2"/>
    <x v="1"/>
    <s v="Saturno Inc."/>
    <x v="17"/>
    <s v="INV145XO"/>
    <s v="CAD"/>
    <n v="217"/>
    <n v="11.056579166666667"/>
    <n v="2399.277679166667"/>
  </r>
  <r>
    <n v="1367"/>
    <x v="349"/>
    <x v="2"/>
    <x v="0"/>
    <s v="Saturno Inc."/>
    <x v="6"/>
    <s v="INV663GB"/>
    <s v="CAD"/>
    <n v="178"/>
    <n v="4.6327875000000009"/>
    <n v="824.63617500000021"/>
  </r>
  <r>
    <n v="1368"/>
    <x v="374"/>
    <x v="2"/>
    <x v="1"/>
    <s v="Saturno Inc."/>
    <x v="16"/>
    <s v="INV357YB"/>
    <s v="CAD"/>
    <n v="136"/>
    <n v="11.056579166666667"/>
    <n v="1503.6947666666667"/>
  </r>
  <r>
    <n v="1369"/>
    <x v="455"/>
    <x v="0"/>
    <x v="1"/>
    <s v="Saturno Inc."/>
    <x v="16"/>
    <s v="INV301OF"/>
    <s v="CAD"/>
    <n v="186"/>
    <n v="11.056579166666667"/>
    <n v="2056.523725"/>
  </r>
  <r>
    <n v="1370"/>
    <x v="456"/>
    <x v="2"/>
    <x v="0"/>
    <s v="Saturno Inc."/>
    <x v="5"/>
    <s v="INV548FN"/>
    <s v="CAD"/>
    <n v="160"/>
    <n v="4.6327875000000009"/>
    <n v="741.24600000000009"/>
  </r>
  <r>
    <n v="1371"/>
    <x v="457"/>
    <x v="2"/>
    <x v="1"/>
    <s v="Saturno Inc."/>
    <x v="2"/>
    <s v="INV946HF"/>
    <s v="CAD"/>
    <n v="284"/>
    <n v="11.056579166666667"/>
    <n v="3140.0684833333335"/>
  </r>
  <r>
    <n v="1372"/>
    <x v="347"/>
    <x v="2"/>
    <x v="0"/>
    <s v="Saturno Inc."/>
    <x v="17"/>
    <s v="INV925GT"/>
    <s v="CAD"/>
    <n v="43"/>
    <n v="4.6327875000000009"/>
    <n v="199.20986250000004"/>
  </r>
  <r>
    <n v="1373"/>
    <x v="458"/>
    <x v="2"/>
    <x v="1"/>
    <s v="Saturno Inc."/>
    <x v="9"/>
    <s v="INV654BG"/>
    <s v="CAD"/>
    <n v="93"/>
    <n v="11.056579166666667"/>
    <n v="1028.2618625"/>
  </r>
  <r>
    <n v="1374"/>
    <x v="459"/>
    <x v="2"/>
    <x v="1"/>
    <s v="Saturno Inc."/>
    <x v="13"/>
    <s v="INV517ZV"/>
    <s v="CAD"/>
    <n v="229"/>
    <n v="11.056579166666667"/>
    <n v="2531.956629166667"/>
  </r>
  <r>
    <n v="1375"/>
    <x v="460"/>
    <x v="0"/>
    <x v="0"/>
    <s v="Saturno Inc."/>
    <x v="0"/>
    <s v="INV623YE"/>
    <s v="CAD"/>
    <n v="293"/>
    <n v="4.6327875000000009"/>
    <n v="1357.4067375000002"/>
  </r>
  <r>
    <n v="1376"/>
    <x v="374"/>
    <x v="2"/>
    <x v="0"/>
    <s v="Saturno Inc."/>
    <x v="5"/>
    <s v="INV516TL"/>
    <s v="CAD"/>
    <n v="55"/>
    <n v="4.6327875000000009"/>
    <n v="254.80331250000006"/>
  </r>
  <r>
    <n v="1377"/>
    <x v="461"/>
    <x v="2"/>
    <x v="1"/>
    <s v="Saturno Inc."/>
    <x v="6"/>
    <s v="INV401SJ"/>
    <s v="CAD"/>
    <n v="186"/>
    <n v="11.056579166666667"/>
    <n v="2056.523725"/>
  </r>
  <r>
    <n v="1378"/>
    <x v="462"/>
    <x v="2"/>
    <x v="1"/>
    <s v="Saturno Inc."/>
    <x v="8"/>
    <s v="INV467QJ"/>
    <s v="CAD"/>
    <n v="143"/>
    <n v="11.056579166666667"/>
    <n v="1581.0908208333335"/>
  </r>
  <r>
    <n v="1379"/>
    <x v="406"/>
    <x v="2"/>
    <x v="1"/>
    <s v="Saturno Inc."/>
    <x v="6"/>
    <s v="INV174IT"/>
    <s v="CAD"/>
    <n v="221"/>
    <n v="11.056579166666667"/>
    <n v="2443.5039958333336"/>
  </r>
  <r>
    <n v="1380"/>
    <x v="336"/>
    <x v="2"/>
    <x v="1"/>
    <s v="Saturno Inc."/>
    <x v="0"/>
    <s v="INV214XL"/>
    <s v="CAD"/>
    <n v="258"/>
    <n v="11.056579166666667"/>
    <n v="2852.5974250000004"/>
  </r>
  <r>
    <n v="1381"/>
    <x v="463"/>
    <x v="2"/>
    <x v="0"/>
    <s v="Saturno Inc."/>
    <x v="7"/>
    <s v="INV206SW"/>
    <s v="CAD"/>
    <n v="239"/>
    <n v="4.6327875000000009"/>
    <n v="1107.2362125000002"/>
  </r>
  <r>
    <n v="1382"/>
    <x v="464"/>
    <x v="2"/>
    <x v="1"/>
    <s v="Saturno Inc."/>
    <x v="5"/>
    <s v="INV414RI"/>
    <s v="CAD"/>
    <n v="272"/>
    <n v="11.056579166666667"/>
    <n v="3007.3895333333335"/>
  </r>
  <r>
    <n v="1383"/>
    <x v="465"/>
    <x v="2"/>
    <x v="0"/>
    <s v="Saturno Inc."/>
    <x v="19"/>
    <s v="INV125CZ"/>
    <s v="CAD"/>
    <n v="179"/>
    <n v="4.6327875000000009"/>
    <n v="829.26896250000016"/>
  </r>
  <r>
    <n v="1384"/>
    <x v="466"/>
    <x v="2"/>
    <x v="1"/>
    <s v="Saturno Inc."/>
    <x v="0"/>
    <s v="INV542TL"/>
    <s v="CAD"/>
    <n v="131"/>
    <n v="11.056579166666667"/>
    <n v="1448.4118708333335"/>
  </r>
  <r>
    <n v="1385"/>
    <x v="365"/>
    <x v="2"/>
    <x v="1"/>
    <s v="Saturno Inc."/>
    <x v="18"/>
    <s v="INV152KW"/>
    <s v="CAD"/>
    <n v="254"/>
    <n v="11.056579166666667"/>
    <n v="2808.3711083333333"/>
  </r>
  <r>
    <n v="1386"/>
    <x v="420"/>
    <x v="2"/>
    <x v="1"/>
    <s v="Saturno Inc."/>
    <x v="1"/>
    <s v="INV978HE"/>
    <s v="CAD"/>
    <n v="92"/>
    <n v="11.056579166666667"/>
    <n v="1017.2052833333333"/>
  </r>
  <r>
    <n v="1387"/>
    <x v="467"/>
    <x v="2"/>
    <x v="0"/>
    <s v="Saturno Inc."/>
    <x v="1"/>
    <s v="INV43QD"/>
    <s v="CAD"/>
    <n v="244"/>
    <n v="4.6327875000000009"/>
    <n v="1130.4001500000002"/>
  </r>
  <r>
    <n v="1388"/>
    <x v="468"/>
    <x v="0"/>
    <x v="1"/>
    <s v="Saturno Inc."/>
    <x v="0"/>
    <s v="INV495XB"/>
    <s v="CAD"/>
    <n v="55"/>
    <n v="11.056579166666667"/>
    <n v="608.11185416666672"/>
  </r>
  <r>
    <n v="1389"/>
    <x v="469"/>
    <x v="2"/>
    <x v="1"/>
    <s v="Saturno Inc."/>
    <x v="7"/>
    <s v="INV725MP"/>
    <s v="CAD"/>
    <n v="165"/>
    <n v="11.056579166666667"/>
    <n v="1824.3355625000002"/>
  </r>
  <r>
    <n v="1390"/>
    <x v="470"/>
    <x v="2"/>
    <x v="1"/>
    <s v="Saturno Inc."/>
    <x v="5"/>
    <s v="INV216KX"/>
    <s v="CAD"/>
    <n v="104"/>
    <n v="11.056579166666667"/>
    <n v="1149.8842333333334"/>
  </r>
  <r>
    <n v="1391"/>
    <x v="362"/>
    <x v="2"/>
    <x v="1"/>
    <s v="Saturno Inc."/>
    <x v="10"/>
    <s v="INV392HL"/>
    <s v="CAD"/>
    <n v="263"/>
    <n v="11.056579166666667"/>
    <n v="2907.8803208333334"/>
  </r>
  <r>
    <n v="1392"/>
    <x v="471"/>
    <x v="2"/>
    <x v="1"/>
    <s v="Saturno Inc."/>
    <x v="10"/>
    <s v="INV86EN"/>
    <s v="CAD"/>
    <n v="159"/>
    <n v="11.056579166666667"/>
    <n v="1757.9960875000002"/>
  </r>
  <r>
    <n v="1393"/>
    <x v="472"/>
    <x v="2"/>
    <x v="0"/>
    <s v="Saturno Inc."/>
    <x v="10"/>
    <s v="INV979GV"/>
    <s v="CAD"/>
    <n v="262"/>
    <n v="4.6327875000000009"/>
    <n v="1213.7903250000002"/>
  </r>
  <r>
    <n v="1394"/>
    <x v="473"/>
    <x v="2"/>
    <x v="1"/>
    <s v="Saturno Inc."/>
    <x v="1"/>
    <s v="INV213SZ"/>
    <s v="CAD"/>
    <n v="264"/>
    <n v="11.056579166666667"/>
    <n v="2918.9369000000002"/>
  </r>
  <r>
    <n v="1395"/>
    <x v="454"/>
    <x v="2"/>
    <x v="0"/>
    <s v="Saturno Inc."/>
    <x v="2"/>
    <s v="INV194HG"/>
    <s v="CAD"/>
    <n v="227"/>
    <n v="4.6327875000000009"/>
    <n v="1051.6427625000001"/>
  </r>
  <r>
    <n v="1396"/>
    <x v="474"/>
    <x v="2"/>
    <x v="1"/>
    <s v="Saturno Inc."/>
    <x v="5"/>
    <s v="INV682RG"/>
    <s v="CAD"/>
    <n v="42"/>
    <n v="11.056579166666667"/>
    <n v="464.37632500000001"/>
  </r>
  <r>
    <n v="1397"/>
    <x v="415"/>
    <x v="2"/>
    <x v="1"/>
    <s v="Saturno Inc."/>
    <x v="10"/>
    <s v="INV952SA"/>
    <s v="CAD"/>
    <n v="127"/>
    <n v="11.056579166666667"/>
    <n v="1404.1855541666666"/>
  </r>
  <r>
    <n v="1398"/>
    <x v="475"/>
    <x v="0"/>
    <x v="1"/>
    <s v="Saturno Inc."/>
    <x v="3"/>
    <s v="INV391AF"/>
    <s v="CAD"/>
    <n v="94"/>
    <n v="11.056579166666667"/>
    <n v="1039.3184416666668"/>
  </r>
  <r>
    <n v="1399"/>
    <x v="335"/>
    <x v="2"/>
    <x v="1"/>
    <s v="Saturno Inc."/>
    <x v="10"/>
    <s v="INV246BI"/>
    <s v="CAD"/>
    <n v="198"/>
    <n v="11.056579166666667"/>
    <n v="2189.202675"/>
  </r>
  <r>
    <n v="1400"/>
    <x v="476"/>
    <x v="2"/>
    <x v="1"/>
    <s v="Saturno Inc."/>
    <x v="16"/>
    <s v="INV897KS"/>
    <s v="CAD"/>
    <n v="235"/>
    <n v="11.056579166666667"/>
    <n v="2598.2961041666667"/>
  </r>
  <r>
    <n v="1401"/>
    <x v="434"/>
    <x v="2"/>
    <x v="0"/>
    <s v="Saturno Inc."/>
    <x v="6"/>
    <s v="INV857RL"/>
    <s v="CAD"/>
    <n v="292"/>
    <n v="4.6327875000000009"/>
    <n v="1352.7739500000002"/>
  </r>
  <r>
    <n v="1402"/>
    <x v="462"/>
    <x v="2"/>
    <x v="1"/>
    <s v="Saturno Inc."/>
    <x v="10"/>
    <s v="INV396LN"/>
    <s v="CAD"/>
    <n v="156"/>
    <n v="11.056579166666667"/>
    <n v="1724.82635"/>
  </r>
  <r>
    <n v="1403"/>
    <x v="477"/>
    <x v="2"/>
    <x v="1"/>
    <s v="Saturno Inc."/>
    <x v="0"/>
    <s v="INV592SE"/>
    <s v="CAD"/>
    <n v="297"/>
    <n v="11.056579166666667"/>
    <n v="3283.8040125000002"/>
  </r>
  <r>
    <n v="1404"/>
    <x v="336"/>
    <x v="2"/>
    <x v="1"/>
    <s v="Saturno Inc."/>
    <x v="5"/>
    <s v="INV885FB"/>
    <s v="CAD"/>
    <n v="77"/>
    <n v="11.056579166666667"/>
    <n v="851.35659583333336"/>
  </r>
  <r>
    <n v="1405"/>
    <x v="478"/>
    <x v="2"/>
    <x v="1"/>
    <s v="Saturno Inc."/>
    <x v="4"/>
    <s v="INV65IA"/>
    <s v="CAD"/>
    <n v="122"/>
    <n v="11.056579166666667"/>
    <n v="1348.9026583333334"/>
  </r>
  <r>
    <n v="1406"/>
    <x v="415"/>
    <x v="2"/>
    <x v="1"/>
    <s v="Saturno Inc."/>
    <x v="16"/>
    <s v="INV510EJ"/>
    <s v="CAD"/>
    <n v="87"/>
    <n v="11.056579166666667"/>
    <n v="961.92238750000001"/>
  </r>
  <r>
    <n v="1407"/>
    <x v="338"/>
    <x v="2"/>
    <x v="1"/>
    <s v="Saturno Inc."/>
    <x v="5"/>
    <s v="INV156WZ"/>
    <s v="CAD"/>
    <n v="218"/>
    <n v="11.056579166666667"/>
    <n v="2410.3342583333333"/>
  </r>
  <r>
    <n v="1408"/>
    <x v="446"/>
    <x v="2"/>
    <x v="1"/>
    <s v="Saturno Inc."/>
    <x v="6"/>
    <s v="INV121HG"/>
    <s v="CAD"/>
    <n v="281"/>
    <n v="11.056579166666667"/>
    <n v="3106.8987458333336"/>
  </r>
  <r>
    <n v="1409"/>
    <x v="345"/>
    <x v="2"/>
    <x v="0"/>
    <s v="Saturno Inc."/>
    <x v="0"/>
    <s v="INV886PS"/>
    <s v="CAD"/>
    <n v="232"/>
    <n v="4.6327875000000009"/>
    <n v="1074.8067000000003"/>
  </r>
  <r>
    <n v="1410"/>
    <x v="429"/>
    <x v="2"/>
    <x v="1"/>
    <s v="Saturno Inc."/>
    <x v="17"/>
    <s v="INV132JE"/>
    <s v="CAD"/>
    <n v="122"/>
    <n v="11.056579166666667"/>
    <n v="1348.9026583333334"/>
  </r>
  <r>
    <n v="1411"/>
    <x v="479"/>
    <x v="2"/>
    <x v="1"/>
    <s v="Saturno Inc."/>
    <x v="7"/>
    <s v="INV266JP"/>
    <s v="CAD"/>
    <n v="256"/>
    <n v="11.056579166666667"/>
    <n v="2830.4842666666668"/>
  </r>
  <r>
    <n v="1412"/>
    <x v="427"/>
    <x v="2"/>
    <x v="1"/>
    <s v="Saturno Inc."/>
    <x v="18"/>
    <s v="INV8UR"/>
    <s v="CAD"/>
    <n v="188"/>
    <n v="11.056579166666667"/>
    <n v="2078.6368833333336"/>
  </r>
  <r>
    <n v="1413"/>
    <x v="438"/>
    <x v="2"/>
    <x v="0"/>
    <s v="Saturno Inc."/>
    <x v="6"/>
    <s v="INV36OX"/>
    <s v="CAD"/>
    <n v="64"/>
    <n v="4.6327875000000009"/>
    <n v="296.49840000000006"/>
  </r>
  <r>
    <n v="1414"/>
    <x v="480"/>
    <x v="2"/>
    <x v="0"/>
    <s v="Saturno Inc."/>
    <x v="0"/>
    <s v="INV732MG"/>
    <s v="CAD"/>
    <n v="228"/>
    <n v="4.6327875000000009"/>
    <n v="1056.2755500000003"/>
  </r>
  <r>
    <n v="1415"/>
    <x v="450"/>
    <x v="2"/>
    <x v="1"/>
    <s v="Saturno Inc."/>
    <x v="3"/>
    <s v="INV694CM"/>
    <s v="CAD"/>
    <n v="161"/>
    <n v="11.056579166666667"/>
    <n v="1780.1092458333335"/>
  </r>
  <r>
    <n v="1416"/>
    <x v="481"/>
    <x v="0"/>
    <x v="0"/>
    <s v="Saturno Inc."/>
    <x v="6"/>
    <s v="INV884YI"/>
    <s v="CAD"/>
    <n v="173"/>
    <n v="4.6327875000000009"/>
    <n v="801.47223750000012"/>
  </r>
  <r>
    <n v="1417"/>
    <x v="456"/>
    <x v="2"/>
    <x v="1"/>
    <s v="Saturno Inc."/>
    <x v="5"/>
    <s v="INV711HH"/>
    <s v="CAD"/>
    <n v="108"/>
    <n v="11.056579166666667"/>
    <n v="1194.1105500000001"/>
  </r>
  <r>
    <n v="1418"/>
    <x v="370"/>
    <x v="2"/>
    <x v="1"/>
    <s v="Saturno Inc."/>
    <x v="5"/>
    <s v="INV443XF"/>
    <s v="CAD"/>
    <n v="104"/>
    <n v="11.056579166666667"/>
    <n v="1149.8842333333334"/>
  </r>
  <r>
    <n v="1419"/>
    <x v="449"/>
    <x v="2"/>
    <x v="0"/>
    <s v="Saturno Inc."/>
    <x v="14"/>
    <s v="INV919UL"/>
    <s v="CAD"/>
    <n v="48"/>
    <n v="4.6327875000000009"/>
    <n v="222.37380000000005"/>
  </r>
  <r>
    <n v="1420"/>
    <x v="420"/>
    <x v="2"/>
    <x v="1"/>
    <s v="Saturno Inc."/>
    <x v="12"/>
    <s v="INV915QO"/>
    <s v="CAD"/>
    <n v="205"/>
    <n v="11.056579166666667"/>
    <n v="2266.598729166667"/>
  </r>
  <r>
    <n v="1421"/>
    <x v="482"/>
    <x v="2"/>
    <x v="0"/>
    <s v="Saturno Inc."/>
    <x v="15"/>
    <s v="INV428FE"/>
    <s v="CAD"/>
    <n v="147"/>
    <n v="4.6327875000000009"/>
    <n v="681.01976250000018"/>
  </r>
  <r>
    <n v="1422"/>
    <x v="483"/>
    <x v="2"/>
    <x v="1"/>
    <s v="Saturno Inc."/>
    <x v="5"/>
    <s v="INV849OF"/>
    <s v="CAD"/>
    <n v="145"/>
    <n v="11.056579166666667"/>
    <n v="1603.2039791666668"/>
  </r>
  <r>
    <n v="1423"/>
    <x v="484"/>
    <x v="2"/>
    <x v="1"/>
    <s v="Saturno Inc."/>
    <x v="6"/>
    <s v="INV297HQ"/>
    <s v="CAD"/>
    <n v="139"/>
    <n v="11.056579166666667"/>
    <n v="1536.8645041666668"/>
  </r>
  <r>
    <n v="1424"/>
    <x v="465"/>
    <x v="2"/>
    <x v="0"/>
    <s v="Saturno Inc."/>
    <x v="0"/>
    <s v="INV534XT"/>
    <s v="CAD"/>
    <n v="166"/>
    <n v="4.6327875000000009"/>
    <n v="769.04272500000013"/>
  </r>
  <r>
    <n v="1425"/>
    <x v="485"/>
    <x v="0"/>
    <x v="1"/>
    <s v="Saturno Inc."/>
    <x v="1"/>
    <s v="INV675NC"/>
    <s v="CAD"/>
    <n v="286"/>
    <n v="11.056579166666667"/>
    <n v="3162.181641666667"/>
  </r>
  <r>
    <n v="1426"/>
    <x v="486"/>
    <x v="2"/>
    <x v="1"/>
    <s v="Saturno Inc."/>
    <x v="17"/>
    <s v="INV266WT"/>
    <s v="CAD"/>
    <n v="280"/>
    <n v="11.056579166666667"/>
    <n v="3095.8421666666668"/>
  </r>
  <r>
    <n v="1427"/>
    <x v="487"/>
    <x v="2"/>
    <x v="1"/>
    <s v="Saturno Inc."/>
    <x v="4"/>
    <s v="INV175RQ"/>
    <s v="CAD"/>
    <n v="247"/>
    <n v="11.056579166666667"/>
    <n v="2730.9750541666667"/>
  </r>
  <r>
    <n v="1428"/>
    <x v="457"/>
    <x v="2"/>
    <x v="0"/>
    <s v="Saturno Inc."/>
    <x v="6"/>
    <s v="INV379RW"/>
    <s v="CAD"/>
    <n v="74"/>
    <n v="4.6327875000000009"/>
    <n v="342.82627500000007"/>
  </r>
  <r>
    <n v="1429"/>
    <x v="457"/>
    <x v="2"/>
    <x v="0"/>
    <s v="Saturno Inc."/>
    <x v="8"/>
    <s v="INV267AZ"/>
    <s v="CAD"/>
    <n v="136"/>
    <n v="4.6327875000000009"/>
    <n v="630.05910000000017"/>
  </r>
  <r>
    <n v="1430"/>
    <x v="385"/>
    <x v="2"/>
    <x v="0"/>
    <s v="Saturno Inc."/>
    <x v="3"/>
    <s v="INV743OE"/>
    <s v="CAD"/>
    <n v="203"/>
    <n v="4.6327875000000009"/>
    <n v="940.45586250000019"/>
  </r>
  <r>
    <n v="1431"/>
    <x v="386"/>
    <x v="2"/>
    <x v="1"/>
    <s v="Saturno Inc."/>
    <x v="17"/>
    <s v="INV399XJ"/>
    <s v="CAD"/>
    <n v="207"/>
    <n v="11.056579166666667"/>
    <n v="2288.7118875000001"/>
  </r>
  <r>
    <n v="1432"/>
    <x v="354"/>
    <x v="2"/>
    <x v="0"/>
    <s v="Saturno Inc."/>
    <x v="0"/>
    <s v="INV608NS"/>
    <s v="CAD"/>
    <n v="276"/>
    <n v="4.6327875000000009"/>
    <n v="1278.6493500000004"/>
  </r>
  <r>
    <n v="1433"/>
    <x v="488"/>
    <x v="2"/>
    <x v="1"/>
    <s v="Saturno Inc."/>
    <x v="8"/>
    <s v="INV52WQ"/>
    <s v="CAD"/>
    <n v="156"/>
    <n v="11.056579166666667"/>
    <n v="1724.82635"/>
  </r>
  <r>
    <n v="1434"/>
    <x v="489"/>
    <x v="2"/>
    <x v="1"/>
    <s v="Saturno Inc."/>
    <x v="6"/>
    <s v="INV35YQ"/>
    <s v="CAD"/>
    <n v="110"/>
    <n v="11.056579166666667"/>
    <n v="1216.2237083333334"/>
  </r>
  <r>
    <n v="1435"/>
    <x v="490"/>
    <x v="0"/>
    <x v="1"/>
    <s v="Saturno Inc."/>
    <x v="0"/>
    <s v="INV550VX"/>
    <s v="CAD"/>
    <n v="122"/>
    <n v="11.056579166666667"/>
    <n v="1348.9026583333334"/>
  </r>
  <r>
    <n v="1436"/>
    <x v="491"/>
    <x v="2"/>
    <x v="1"/>
    <s v="Saturno Inc."/>
    <x v="6"/>
    <s v="INV725JO"/>
    <s v="CAD"/>
    <n v="167"/>
    <n v="11.056579166666667"/>
    <n v="1846.4487208333335"/>
  </r>
  <r>
    <n v="1437"/>
    <x v="370"/>
    <x v="2"/>
    <x v="1"/>
    <s v="Saturno Inc."/>
    <x v="3"/>
    <s v="INV498DI"/>
    <s v="CAD"/>
    <n v="236"/>
    <n v="11.056579166666667"/>
    <n v="2609.3526833333335"/>
  </r>
  <r>
    <n v="1438"/>
    <x v="492"/>
    <x v="2"/>
    <x v="1"/>
    <s v="Saturno Inc."/>
    <x v="6"/>
    <s v="INV732TQ"/>
    <s v="CAD"/>
    <n v="257"/>
    <n v="11.056579166666667"/>
    <n v="2841.5408458333336"/>
  </r>
  <r>
    <n v="1439"/>
    <x v="493"/>
    <x v="2"/>
    <x v="1"/>
    <s v="Saturno Inc."/>
    <x v="16"/>
    <s v="INV728GA"/>
    <s v="CAD"/>
    <n v="259"/>
    <n v="11.056579166666667"/>
    <n v="2863.6540041666667"/>
  </r>
  <r>
    <n v="1440"/>
    <x v="470"/>
    <x v="2"/>
    <x v="1"/>
    <s v="Saturno Inc."/>
    <x v="1"/>
    <s v="INV586XX"/>
    <s v="CAD"/>
    <n v="47"/>
    <n v="11.056579166666667"/>
    <n v="519.65922083333339"/>
  </r>
  <r>
    <n v="1441"/>
    <x v="462"/>
    <x v="2"/>
    <x v="1"/>
    <s v="Saturno Inc."/>
    <x v="0"/>
    <s v="INV740DK"/>
    <s v="CAD"/>
    <n v="116"/>
    <n v="11.056579166666667"/>
    <n v="1282.5631833333334"/>
  </r>
  <r>
    <n v="1442"/>
    <x v="466"/>
    <x v="2"/>
    <x v="1"/>
    <s v="Saturno Inc."/>
    <x v="9"/>
    <s v="INV932GD"/>
    <s v="CAD"/>
    <n v="155"/>
    <n v="11.056579166666667"/>
    <n v="1713.7697708333335"/>
  </r>
  <r>
    <n v="1443"/>
    <x v="346"/>
    <x v="2"/>
    <x v="0"/>
    <s v="Saturno Inc."/>
    <x v="0"/>
    <s v="INV582GD"/>
    <s v="CAD"/>
    <n v="121"/>
    <n v="4.6327875000000009"/>
    <n v="560.56728750000013"/>
  </r>
  <r>
    <n v="1444"/>
    <x v="374"/>
    <x v="2"/>
    <x v="0"/>
    <s v="Saturno Inc."/>
    <x v="2"/>
    <s v="INV342FJ"/>
    <s v="CAD"/>
    <n v="254"/>
    <n v="4.6327875000000009"/>
    <n v="1176.7280250000003"/>
  </r>
  <r>
    <n v="1445"/>
    <x v="341"/>
    <x v="2"/>
    <x v="1"/>
    <s v="Saturno Inc."/>
    <x v="11"/>
    <s v="INV286OP"/>
    <s v="CAD"/>
    <n v="148"/>
    <n v="11.056579166666667"/>
    <n v="1636.3737166666667"/>
  </r>
  <r>
    <n v="1446"/>
    <x v="494"/>
    <x v="2"/>
    <x v="1"/>
    <s v="Saturno Inc."/>
    <x v="6"/>
    <s v="INV667SO"/>
    <s v="CAD"/>
    <n v="203"/>
    <n v="11.056579166666667"/>
    <n v="2244.4855708333334"/>
  </r>
  <r>
    <n v="1447"/>
    <x v="374"/>
    <x v="2"/>
    <x v="1"/>
    <s v="Saturno Inc."/>
    <x v="5"/>
    <s v="INV821WA"/>
    <s v="CAD"/>
    <n v="127"/>
    <n v="11.056579166666667"/>
    <n v="1404.1855541666666"/>
  </r>
  <r>
    <n v="1448"/>
    <x v="347"/>
    <x v="2"/>
    <x v="1"/>
    <s v="Saturno Inc."/>
    <x v="7"/>
    <s v="INV983HU"/>
    <s v="CAD"/>
    <n v="268"/>
    <n v="11.056579166666667"/>
    <n v="2963.1632166666668"/>
  </r>
  <r>
    <n v="1449"/>
    <x v="495"/>
    <x v="2"/>
    <x v="0"/>
    <s v="Saturno Inc."/>
    <x v="16"/>
    <s v="INV90QV"/>
    <s v="CAD"/>
    <n v="203"/>
    <n v="4.6327875000000009"/>
    <n v="940.45586250000019"/>
  </r>
  <r>
    <n v="1450"/>
    <x v="495"/>
    <x v="2"/>
    <x v="1"/>
    <s v="Saturno Inc."/>
    <x v="9"/>
    <s v="INV873NJ"/>
    <s v="CAD"/>
    <n v="225"/>
    <n v="11.056579166666667"/>
    <n v="2487.7303125000003"/>
  </r>
  <r>
    <n v="1451"/>
    <x v="462"/>
    <x v="2"/>
    <x v="0"/>
    <s v="Saturno Inc."/>
    <x v="3"/>
    <s v="INV720UO"/>
    <s v="CAD"/>
    <n v="105"/>
    <n v="4.6327875000000009"/>
    <n v="486.44268750000009"/>
  </r>
  <r>
    <n v="1452"/>
    <x v="407"/>
    <x v="2"/>
    <x v="0"/>
    <s v="Saturno Inc."/>
    <x v="9"/>
    <s v="INV299AP"/>
    <s v="CAD"/>
    <n v="292"/>
    <n v="4.6327875000000009"/>
    <n v="1352.7739500000002"/>
  </r>
  <r>
    <n v="1453"/>
    <x v="496"/>
    <x v="2"/>
    <x v="0"/>
    <s v="Saturno Inc."/>
    <x v="5"/>
    <s v="INV67IT"/>
    <s v="CAD"/>
    <n v="48"/>
    <n v="4.6327875000000009"/>
    <n v="222.37380000000005"/>
  </r>
  <r>
    <n v="1454"/>
    <x v="432"/>
    <x v="2"/>
    <x v="1"/>
    <s v="Saturno Inc."/>
    <x v="14"/>
    <s v="INV327YP"/>
    <s v="CAD"/>
    <n v="169"/>
    <n v="11.056579166666667"/>
    <n v="1868.5618791666668"/>
  </r>
  <r>
    <n v="1455"/>
    <x v="334"/>
    <x v="2"/>
    <x v="1"/>
    <s v="Saturno Inc."/>
    <x v="0"/>
    <s v="INV924GS"/>
    <s v="CAD"/>
    <n v="168"/>
    <n v="11.056579166666667"/>
    <n v="1857.5053"/>
  </r>
  <r>
    <n v="1456"/>
    <x v="346"/>
    <x v="2"/>
    <x v="0"/>
    <s v="Saturno Inc."/>
    <x v="3"/>
    <s v="INV26EZ"/>
    <s v="CAD"/>
    <n v="80"/>
    <n v="4.6327875000000009"/>
    <n v="370.62300000000005"/>
  </r>
  <r>
    <n v="1457"/>
    <x v="398"/>
    <x v="2"/>
    <x v="1"/>
    <s v="Saturno Inc."/>
    <x v="7"/>
    <s v="INV919GT"/>
    <s v="CAD"/>
    <n v="230"/>
    <n v="11.056579166666667"/>
    <n v="2543.0132083333333"/>
  </r>
  <r>
    <n v="1458"/>
    <x v="434"/>
    <x v="2"/>
    <x v="0"/>
    <s v="Saturno Inc."/>
    <x v="17"/>
    <s v="INV188BF"/>
    <s v="CAD"/>
    <n v="283"/>
    <n v="4.6327875000000009"/>
    <n v="1311.0788625000002"/>
  </r>
  <r>
    <n v="1459"/>
    <x v="365"/>
    <x v="2"/>
    <x v="0"/>
    <s v="Saturno Inc."/>
    <x v="17"/>
    <s v="INV216NC"/>
    <s v="CAD"/>
    <n v="124"/>
    <n v="4.6327875000000009"/>
    <n v="574.4656500000001"/>
  </r>
  <r>
    <n v="1460"/>
    <x v="436"/>
    <x v="2"/>
    <x v="1"/>
    <s v="Saturno Inc."/>
    <x v="4"/>
    <s v="INV267JH"/>
    <s v="CAD"/>
    <n v="118"/>
    <n v="11.056579166666667"/>
    <n v="1304.6763416666668"/>
  </r>
  <r>
    <n v="1461"/>
    <x v="497"/>
    <x v="2"/>
    <x v="1"/>
    <s v="Saturno Inc."/>
    <x v="1"/>
    <s v="INV398XU"/>
    <s v="CAD"/>
    <n v="226"/>
    <n v="11.056579166666667"/>
    <n v="2498.7868916666666"/>
  </r>
  <r>
    <n v="1462"/>
    <x v="496"/>
    <x v="2"/>
    <x v="1"/>
    <s v="Saturno Inc."/>
    <x v="0"/>
    <s v="INV340HV"/>
    <s v="CAD"/>
    <n v="156"/>
    <n v="11.056579166666667"/>
    <n v="1724.82635"/>
  </r>
  <r>
    <n v="1463"/>
    <x v="498"/>
    <x v="2"/>
    <x v="0"/>
    <s v="Saturno Inc."/>
    <x v="2"/>
    <s v="INV715RA"/>
    <s v="CAD"/>
    <n v="178"/>
    <n v="4.6327875000000009"/>
    <n v="824.63617500000021"/>
  </r>
  <r>
    <n v="1464"/>
    <x v="499"/>
    <x v="2"/>
    <x v="0"/>
    <s v="Saturno Inc."/>
    <x v="3"/>
    <s v="INV137OF"/>
    <s v="CAD"/>
    <n v="295"/>
    <n v="4.6327875000000009"/>
    <n v="1366.6723125000003"/>
  </r>
  <r>
    <n v="1465"/>
    <x v="500"/>
    <x v="2"/>
    <x v="0"/>
    <s v="Saturno Inc."/>
    <x v="18"/>
    <s v="INV272DC"/>
    <s v="CAD"/>
    <n v="201"/>
    <n v="4.6327875000000009"/>
    <n v="931.19028750000018"/>
  </r>
  <r>
    <n v="1466"/>
    <x v="388"/>
    <x v="2"/>
    <x v="1"/>
    <s v="Saturno Inc."/>
    <x v="2"/>
    <s v="INV46GL"/>
    <s v="CAD"/>
    <n v="111"/>
    <n v="11.056579166666667"/>
    <n v="1227.2802875"/>
  </r>
  <r>
    <n v="1467"/>
    <x v="496"/>
    <x v="2"/>
    <x v="1"/>
    <s v="Saturno Inc."/>
    <x v="17"/>
    <s v="INV874LT"/>
    <s v="CAD"/>
    <n v="170"/>
    <n v="11.056579166666667"/>
    <n v="1879.6184583333334"/>
  </r>
  <r>
    <n v="1468"/>
    <x v="381"/>
    <x v="0"/>
    <x v="1"/>
    <s v="Saturno Inc."/>
    <x v="17"/>
    <s v="INV2OG"/>
    <s v="CAD"/>
    <n v="251"/>
    <n v="11.056579166666667"/>
    <n v="2775.2013708333334"/>
  </r>
  <r>
    <n v="1469"/>
    <x v="436"/>
    <x v="2"/>
    <x v="1"/>
    <s v="Saturno Inc."/>
    <x v="2"/>
    <s v="INV732LG"/>
    <s v="CAD"/>
    <n v="167"/>
    <n v="11.056579166666667"/>
    <n v="1846.4487208333335"/>
  </r>
  <r>
    <n v="1470"/>
    <x v="472"/>
    <x v="2"/>
    <x v="1"/>
    <s v="Saturno Inc."/>
    <x v="8"/>
    <s v="INV774VR"/>
    <s v="CAD"/>
    <n v="62"/>
    <n v="11.056579166666667"/>
    <n v="685.50790833333338"/>
  </r>
  <r>
    <n v="1471"/>
    <x v="338"/>
    <x v="2"/>
    <x v="1"/>
    <s v="Saturno Inc."/>
    <x v="6"/>
    <s v="INV880IT"/>
    <s v="CAD"/>
    <n v="246"/>
    <n v="11.056579166666667"/>
    <n v="2719.9184749999999"/>
  </r>
  <r>
    <n v="1472"/>
    <x v="501"/>
    <x v="0"/>
    <x v="0"/>
    <s v="Saturno Inc."/>
    <x v="12"/>
    <s v="INV878TG"/>
    <s v="CAD"/>
    <n v="72"/>
    <n v="4.6327875000000009"/>
    <n v="333.56070000000005"/>
  </r>
  <r>
    <n v="1473"/>
    <x v="502"/>
    <x v="2"/>
    <x v="0"/>
    <s v="Saturno Inc."/>
    <x v="10"/>
    <s v="INV705QZ"/>
    <s v="CAD"/>
    <n v="198"/>
    <n v="4.6327875000000009"/>
    <n v="917.29192500000022"/>
  </r>
  <r>
    <n v="1474"/>
    <x v="378"/>
    <x v="2"/>
    <x v="1"/>
    <s v="Saturno Inc."/>
    <x v="1"/>
    <s v="INV961MU"/>
    <s v="CAD"/>
    <n v="153"/>
    <n v="11.056579166666667"/>
    <n v="1691.6566125000002"/>
  </r>
  <r>
    <n v="1475"/>
    <x v="435"/>
    <x v="2"/>
    <x v="1"/>
    <s v="Saturno Inc."/>
    <x v="5"/>
    <s v="INV623JT"/>
    <s v="CAD"/>
    <n v="129"/>
    <n v="11.056579166666667"/>
    <n v="1426.2987125000002"/>
  </r>
  <r>
    <n v="1476"/>
    <x v="486"/>
    <x v="2"/>
    <x v="1"/>
    <s v="Saturno Inc."/>
    <x v="6"/>
    <s v="INV510CC"/>
    <s v="CAD"/>
    <n v="276"/>
    <n v="11.056579166666667"/>
    <n v="3051.6158500000001"/>
  </r>
  <r>
    <n v="1477"/>
    <x v="469"/>
    <x v="2"/>
    <x v="1"/>
    <s v="Saturno Inc."/>
    <x v="6"/>
    <s v="INV641DM"/>
    <s v="CAD"/>
    <n v="184"/>
    <n v="11.056579166666667"/>
    <n v="2034.4105666666667"/>
  </r>
  <r>
    <n v="1478"/>
    <x v="503"/>
    <x v="2"/>
    <x v="0"/>
    <s v="Saturno Inc."/>
    <x v="8"/>
    <s v="INV242CL"/>
    <s v="CAD"/>
    <n v="235"/>
    <n v="4.6327875000000009"/>
    <n v="1088.7050625000002"/>
  </r>
  <r>
    <n v="1479"/>
    <x v="444"/>
    <x v="2"/>
    <x v="1"/>
    <s v="Saturno Inc."/>
    <x v="10"/>
    <s v="INV709WV"/>
    <s v="CAD"/>
    <n v="211"/>
    <n v="11.056579166666667"/>
    <n v="2332.9382041666668"/>
  </r>
  <r>
    <n v="1480"/>
    <x v="378"/>
    <x v="2"/>
    <x v="0"/>
    <s v="Saturno Inc."/>
    <x v="7"/>
    <s v="INV431SZ"/>
    <s v="CAD"/>
    <n v="80"/>
    <n v="4.6327875000000009"/>
    <n v="370.62300000000005"/>
  </r>
  <r>
    <n v="1481"/>
    <x v="504"/>
    <x v="0"/>
    <x v="1"/>
    <s v="Saturno Inc."/>
    <x v="0"/>
    <s v="INV349SP"/>
    <s v="CAD"/>
    <n v="280"/>
    <n v="11.056579166666667"/>
    <n v="3095.8421666666668"/>
  </r>
  <r>
    <n v="1482"/>
    <x v="492"/>
    <x v="2"/>
    <x v="0"/>
    <s v="Saturno Inc."/>
    <x v="6"/>
    <s v="INV768SN"/>
    <s v="CAD"/>
    <n v="242"/>
    <n v="4.6327875000000009"/>
    <n v="1121.1345750000003"/>
  </r>
  <r>
    <n v="1483"/>
    <x v="505"/>
    <x v="2"/>
    <x v="1"/>
    <s v="Saturno Inc."/>
    <x v="17"/>
    <s v="INV474SR"/>
    <s v="CAD"/>
    <n v="62"/>
    <n v="11.056579166666667"/>
    <n v="685.50790833333338"/>
  </r>
  <r>
    <n v="1484"/>
    <x v="363"/>
    <x v="2"/>
    <x v="0"/>
    <s v="Saturno Inc."/>
    <x v="1"/>
    <s v="INV954NX"/>
    <s v="CAD"/>
    <n v="266"/>
    <n v="4.6327875000000009"/>
    <n v="1232.3214750000002"/>
  </r>
  <r>
    <n v="1485"/>
    <x v="407"/>
    <x v="2"/>
    <x v="1"/>
    <s v="Saturno Inc."/>
    <x v="15"/>
    <s v="INV199OK"/>
    <s v="CAD"/>
    <n v="217"/>
    <n v="11.056579166666667"/>
    <n v="2399.277679166667"/>
  </r>
  <r>
    <n v="1486"/>
    <x v="487"/>
    <x v="2"/>
    <x v="0"/>
    <s v="Saturno Inc."/>
    <x v="9"/>
    <s v="INV403PV"/>
    <s v="CAD"/>
    <n v="85"/>
    <n v="4.6327875000000009"/>
    <n v="393.78693750000008"/>
  </r>
  <r>
    <n v="1487"/>
    <x v="506"/>
    <x v="2"/>
    <x v="0"/>
    <s v="Saturno Inc."/>
    <x v="19"/>
    <s v="INV574MP"/>
    <s v="CAD"/>
    <n v="88"/>
    <n v="4.6327875000000009"/>
    <n v="407.6853000000001"/>
  </r>
  <r>
    <n v="1488"/>
    <x v="442"/>
    <x v="2"/>
    <x v="1"/>
    <s v="Saturno Inc."/>
    <x v="0"/>
    <s v="INV159MJ"/>
    <s v="CAD"/>
    <n v="232"/>
    <n v="11.056579166666667"/>
    <n v="2565.1263666666669"/>
  </r>
  <r>
    <n v="1489"/>
    <x v="507"/>
    <x v="2"/>
    <x v="1"/>
    <s v="Saturno Inc."/>
    <x v="13"/>
    <s v="INV360BB"/>
    <s v="CAD"/>
    <n v="212"/>
    <n v="11.056579166666667"/>
    <n v="2343.9947833333335"/>
  </r>
  <r>
    <n v="1490"/>
    <x v="508"/>
    <x v="2"/>
    <x v="0"/>
    <s v="Saturno Inc."/>
    <x v="0"/>
    <s v="INV728NZ"/>
    <s v="CAD"/>
    <n v="152"/>
    <n v="4.6327875000000009"/>
    <n v="704.18370000000016"/>
  </r>
  <r>
    <n v="1491"/>
    <x v="509"/>
    <x v="2"/>
    <x v="1"/>
    <s v="Saturno Inc."/>
    <x v="6"/>
    <s v="INV245PC"/>
    <s v="CAD"/>
    <n v="139"/>
    <n v="11.056579166666667"/>
    <n v="1536.8645041666668"/>
  </r>
  <r>
    <n v="1492"/>
    <x v="406"/>
    <x v="2"/>
    <x v="0"/>
    <s v="Saturno Inc."/>
    <x v="0"/>
    <s v="INV566GK"/>
    <s v="CAD"/>
    <n v="244"/>
    <n v="4.6327875000000009"/>
    <n v="1130.4001500000002"/>
  </r>
  <r>
    <n v="1493"/>
    <x v="510"/>
    <x v="0"/>
    <x v="1"/>
    <s v="Saturno Inc."/>
    <x v="9"/>
    <s v="INV507DJ"/>
    <s v="CAD"/>
    <n v="88"/>
    <n v="11.056579166666667"/>
    <n v="972.97896666666668"/>
  </r>
  <r>
    <n v="1494"/>
    <x v="502"/>
    <x v="2"/>
    <x v="0"/>
    <s v="Saturno Inc."/>
    <x v="6"/>
    <s v="INV523QC"/>
    <s v="CAD"/>
    <n v="197"/>
    <n v="4.6327875000000009"/>
    <n v="912.65913750000016"/>
  </r>
  <r>
    <n v="1495"/>
    <x v="511"/>
    <x v="0"/>
    <x v="1"/>
    <s v="Saturno Inc."/>
    <x v="0"/>
    <s v="INV315IC"/>
    <s v="CAD"/>
    <n v="120"/>
    <n v="11.056579166666667"/>
    <n v="1326.7895000000001"/>
  </r>
  <r>
    <n v="1496"/>
    <x v="512"/>
    <x v="0"/>
    <x v="0"/>
    <s v="Saturno Inc."/>
    <x v="2"/>
    <s v="INV400KK"/>
    <s v="CAD"/>
    <n v="192"/>
    <n v="4.6327875000000009"/>
    <n v="889.49520000000018"/>
  </r>
  <r>
    <n v="1497"/>
    <x v="513"/>
    <x v="2"/>
    <x v="1"/>
    <s v="Saturno Inc."/>
    <x v="6"/>
    <s v="INV107KN"/>
    <s v="CAD"/>
    <n v="251"/>
    <n v="11.056579166666667"/>
    <n v="2775.2013708333334"/>
  </r>
  <r>
    <n v="1498"/>
    <x v="406"/>
    <x v="2"/>
    <x v="0"/>
    <s v="Saturno Inc."/>
    <x v="6"/>
    <s v="INV27VO"/>
    <s v="CAD"/>
    <n v="224"/>
    <n v="4.6327875000000009"/>
    <n v="1037.7444000000003"/>
  </r>
  <r>
    <n v="1499"/>
    <x v="514"/>
    <x v="2"/>
    <x v="0"/>
    <s v="Saturno Inc."/>
    <x v="13"/>
    <s v="INV446PC"/>
    <s v="CAD"/>
    <n v="178"/>
    <n v="4.6327875000000009"/>
    <n v="824.63617500000021"/>
  </r>
  <r>
    <n v="1500"/>
    <x v="515"/>
    <x v="2"/>
    <x v="0"/>
    <s v="Saturno Inc."/>
    <x v="3"/>
    <s v="INV552LA"/>
    <s v="CAD"/>
    <n v="78"/>
    <n v="4.6327875000000009"/>
    <n v="361.35742500000009"/>
  </r>
  <r>
    <n v="1501"/>
    <x v="372"/>
    <x v="2"/>
    <x v="1"/>
    <s v="Saturno Inc."/>
    <x v="6"/>
    <s v="INV373PO"/>
    <s v="CAD"/>
    <n v="199"/>
    <n v="11.056579166666667"/>
    <n v="2200.2592541666668"/>
  </r>
  <r>
    <n v="1502"/>
    <x v="334"/>
    <x v="2"/>
    <x v="1"/>
    <s v="Saturno Inc."/>
    <x v="19"/>
    <s v="INV916CC"/>
    <s v="CAD"/>
    <n v="132"/>
    <n v="11.056579166666667"/>
    <n v="1459.4684500000001"/>
  </r>
  <r>
    <n v="1503"/>
    <x v="345"/>
    <x v="2"/>
    <x v="0"/>
    <s v="Saturno Inc."/>
    <x v="0"/>
    <s v="INV904AI"/>
    <s v="CAD"/>
    <n v="83"/>
    <n v="4.6327875000000009"/>
    <n v="384.52136250000007"/>
  </r>
  <r>
    <n v="1504"/>
    <x v="337"/>
    <x v="2"/>
    <x v="1"/>
    <s v="Saturno Inc."/>
    <x v="9"/>
    <s v="INV872YQ"/>
    <s v="CAD"/>
    <n v="73"/>
    <n v="11.056579166666667"/>
    <n v="807.1302791666667"/>
  </r>
  <r>
    <n v="1505"/>
    <x v="343"/>
    <x v="2"/>
    <x v="1"/>
    <s v="Saturno Inc."/>
    <x v="16"/>
    <s v="INV858ME"/>
    <s v="CAD"/>
    <n v="150"/>
    <n v="11.056579166666667"/>
    <n v="1658.4868750000001"/>
  </r>
  <r>
    <n v="1506"/>
    <x v="350"/>
    <x v="2"/>
    <x v="0"/>
    <s v="Saturno Inc."/>
    <x v="4"/>
    <s v="INV595CO"/>
    <s v="CAD"/>
    <n v="175"/>
    <n v="4.6327875000000009"/>
    <n v="810.73781250000013"/>
  </r>
  <r>
    <n v="1507"/>
    <x v="516"/>
    <x v="2"/>
    <x v="0"/>
    <s v="Saturno Inc."/>
    <x v="2"/>
    <s v="INV289QB"/>
    <s v="CAD"/>
    <n v="89"/>
    <n v="4.6327875000000009"/>
    <n v="412.3180875000001"/>
  </r>
  <r>
    <n v="1508"/>
    <x v="517"/>
    <x v="0"/>
    <x v="1"/>
    <s v="Saturno Inc."/>
    <x v="13"/>
    <s v="INV105KV"/>
    <s v="CAD"/>
    <n v="88"/>
    <n v="11.056579166666667"/>
    <n v="972.97896666666668"/>
  </r>
  <r>
    <n v="1509"/>
    <x v="518"/>
    <x v="2"/>
    <x v="0"/>
    <s v="Saturno Inc."/>
    <x v="3"/>
    <s v="INV753XR"/>
    <s v="CAD"/>
    <n v="241"/>
    <n v="4.6327875000000009"/>
    <n v="1116.5017875000003"/>
  </r>
  <r>
    <n v="1510"/>
    <x v="519"/>
    <x v="2"/>
    <x v="1"/>
    <s v="Saturno Inc."/>
    <x v="0"/>
    <s v="INV885ED"/>
    <s v="CAD"/>
    <n v="188"/>
    <n v="11.056579166666667"/>
    <n v="2078.6368833333336"/>
  </r>
  <r>
    <n v="1511"/>
    <x v="461"/>
    <x v="2"/>
    <x v="0"/>
    <s v="Saturno Inc."/>
    <x v="5"/>
    <s v="INV772XK"/>
    <s v="CAD"/>
    <n v="201"/>
    <n v="4.6327875000000009"/>
    <n v="931.19028750000018"/>
  </r>
  <r>
    <n v="1512"/>
    <x v="520"/>
    <x v="2"/>
    <x v="0"/>
    <s v="Saturno Inc."/>
    <x v="6"/>
    <s v="INV110EN"/>
    <s v="CAD"/>
    <n v="183"/>
    <n v="4.6327875000000009"/>
    <n v="847.80011250000018"/>
  </r>
  <r>
    <n v="1513"/>
    <x v="372"/>
    <x v="2"/>
    <x v="1"/>
    <s v="Saturno Inc."/>
    <x v="6"/>
    <s v="INV965IH"/>
    <s v="CAD"/>
    <n v="275"/>
    <n v="11.056579166666667"/>
    <n v="3040.5592708333334"/>
  </r>
  <r>
    <n v="1514"/>
    <x v="521"/>
    <x v="2"/>
    <x v="1"/>
    <s v="Saturno Inc."/>
    <x v="3"/>
    <s v="INV44SF"/>
    <s v="CAD"/>
    <n v="151"/>
    <n v="11.056579166666667"/>
    <n v="1669.5434541666668"/>
  </r>
  <r>
    <n v="1515"/>
    <x v="346"/>
    <x v="2"/>
    <x v="0"/>
    <s v="Saturno Inc."/>
    <x v="0"/>
    <s v="INV641KU"/>
    <s v="CAD"/>
    <n v="133"/>
    <n v="4.6327875000000009"/>
    <n v="616.1607375000001"/>
  </r>
  <r>
    <n v="1516"/>
    <x v="370"/>
    <x v="2"/>
    <x v="1"/>
    <s v="Saturno Inc."/>
    <x v="9"/>
    <s v="INV579MW"/>
    <s v="CAD"/>
    <n v="233"/>
    <n v="11.056579166666667"/>
    <n v="2576.1829458333336"/>
  </r>
  <r>
    <n v="1517"/>
    <x v="522"/>
    <x v="2"/>
    <x v="0"/>
    <s v="Saturno Inc."/>
    <x v="3"/>
    <s v="INV840QA"/>
    <s v="CAD"/>
    <n v="274"/>
    <n v="4.6327875000000009"/>
    <n v="1269.3837750000002"/>
  </r>
  <r>
    <n v="1518"/>
    <x v="358"/>
    <x v="2"/>
    <x v="1"/>
    <s v="Saturno Inc."/>
    <x v="3"/>
    <s v="INV508CG"/>
    <s v="CAD"/>
    <n v="268"/>
    <n v="11.056579166666667"/>
    <n v="2963.1632166666668"/>
  </r>
  <r>
    <n v="1519"/>
    <x v="338"/>
    <x v="2"/>
    <x v="1"/>
    <s v="Saturno Inc."/>
    <x v="2"/>
    <s v="INV337WX"/>
    <s v="CAD"/>
    <n v="263"/>
    <n v="11.056579166666667"/>
    <n v="2907.8803208333334"/>
  </r>
  <r>
    <n v="1520"/>
    <x v="523"/>
    <x v="2"/>
    <x v="1"/>
    <s v="Saturno Inc."/>
    <x v="7"/>
    <s v="INV796EY"/>
    <s v="CAD"/>
    <n v="56"/>
    <n v="11.056579166666667"/>
    <n v="619.16843333333338"/>
  </r>
  <r>
    <n v="1521"/>
    <x v="404"/>
    <x v="2"/>
    <x v="0"/>
    <s v="Saturno Inc."/>
    <x v="0"/>
    <s v="INV641QJ"/>
    <s v="CAD"/>
    <n v="165"/>
    <n v="4.6327875000000009"/>
    <n v="764.40993750000018"/>
  </r>
  <r>
    <n v="1522"/>
    <x v="518"/>
    <x v="2"/>
    <x v="1"/>
    <s v="Saturno Inc."/>
    <x v="15"/>
    <s v="INV644LL"/>
    <s v="CAD"/>
    <n v="213"/>
    <n v="11.056579166666667"/>
    <n v="2355.0513625000003"/>
  </r>
  <r>
    <n v="1523"/>
    <x v="524"/>
    <x v="0"/>
    <x v="1"/>
    <s v="Saturno Inc."/>
    <x v="6"/>
    <s v="INV310QZ"/>
    <s v="CAD"/>
    <n v="98"/>
    <n v="11.056579166666667"/>
    <n v="1083.5447583333334"/>
  </r>
  <r>
    <n v="1524"/>
    <x v="442"/>
    <x v="2"/>
    <x v="1"/>
    <s v="Saturno Inc."/>
    <x v="16"/>
    <s v="INV333RN"/>
    <s v="CAD"/>
    <n v="265"/>
    <n v="11.056579166666667"/>
    <n v="2929.9934791666669"/>
  </r>
  <r>
    <n v="1525"/>
    <x v="385"/>
    <x v="2"/>
    <x v="0"/>
    <s v="Saturno Inc."/>
    <x v="4"/>
    <s v="INV860LB"/>
    <s v="CAD"/>
    <n v="102"/>
    <n v="4.6327875000000009"/>
    <n v="472.54432500000007"/>
  </r>
  <r>
    <n v="1526"/>
    <x v="496"/>
    <x v="2"/>
    <x v="1"/>
    <s v="Saturno Inc."/>
    <x v="6"/>
    <s v="INV166YP"/>
    <s v="CAD"/>
    <n v="251"/>
    <n v="11.056579166666667"/>
    <n v="2775.2013708333334"/>
  </r>
  <r>
    <n v="1527"/>
    <x v="380"/>
    <x v="2"/>
    <x v="1"/>
    <s v="Saturno Inc."/>
    <x v="5"/>
    <s v="INV818YU"/>
    <s v="CAD"/>
    <n v="246"/>
    <n v="11.056579166666667"/>
    <n v="2719.9184749999999"/>
  </r>
  <r>
    <n v="1528"/>
    <x v="525"/>
    <x v="2"/>
    <x v="0"/>
    <s v="Saturno Inc."/>
    <x v="9"/>
    <s v="INV978WX"/>
    <s v="CAD"/>
    <n v="62"/>
    <n v="4.6327875000000009"/>
    <n v="287.23282500000005"/>
  </r>
  <r>
    <n v="1529"/>
    <x v="393"/>
    <x v="2"/>
    <x v="1"/>
    <s v="Saturno Inc."/>
    <x v="17"/>
    <s v="INV178MA"/>
    <s v="CAD"/>
    <n v="134"/>
    <n v="11.056579166666667"/>
    <n v="1481.5816083333334"/>
  </r>
  <r>
    <n v="1530"/>
    <x v="334"/>
    <x v="2"/>
    <x v="1"/>
    <s v="Saturno Inc."/>
    <x v="4"/>
    <s v="INV922PQ"/>
    <s v="CAD"/>
    <n v="270"/>
    <n v="11.056579166666667"/>
    <n v="2985.2763750000004"/>
  </r>
  <r>
    <n v="1531"/>
    <x v="526"/>
    <x v="2"/>
    <x v="0"/>
    <s v="Saturno Inc."/>
    <x v="5"/>
    <s v="INV303SB"/>
    <s v="CAD"/>
    <n v="256"/>
    <n v="4.6327875000000009"/>
    <n v="1185.9936000000002"/>
  </r>
  <r>
    <n v="1532"/>
    <x v="376"/>
    <x v="2"/>
    <x v="1"/>
    <s v="Saturno Inc."/>
    <x v="13"/>
    <s v="INV547HG"/>
    <s v="CAD"/>
    <n v="185"/>
    <n v="11.056579166666667"/>
    <n v="2045.4671458333335"/>
  </r>
  <r>
    <n v="1533"/>
    <x v="465"/>
    <x v="2"/>
    <x v="1"/>
    <s v="Saturno Inc."/>
    <x v="6"/>
    <s v="INV438NB"/>
    <s v="CAD"/>
    <n v="299"/>
    <n v="11.056579166666667"/>
    <n v="3305.9171708333333"/>
  </r>
  <r>
    <n v="1534"/>
    <x v="475"/>
    <x v="0"/>
    <x v="0"/>
    <s v="Saturno Inc."/>
    <x v="17"/>
    <s v="INV799QJ"/>
    <s v="CAD"/>
    <n v="60"/>
    <n v="4.6327875000000009"/>
    <n v="277.96725000000004"/>
  </r>
  <r>
    <n v="1535"/>
    <x v="527"/>
    <x v="2"/>
    <x v="1"/>
    <s v="Saturno Inc."/>
    <x v="11"/>
    <s v="INV820NU"/>
    <s v="CAD"/>
    <n v="249"/>
    <n v="11.056579166666667"/>
    <n v="2753.0882125000003"/>
  </r>
  <r>
    <n v="1536"/>
    <x v="395"/>
    <x v="2"/>
    <x v="1"/>
    <s v="Saturno Inc."/>
    <x v="16"/>
    <s v="INV761QH"/>
    <s v="CAD"/>
    <n v="136"/>
    <n v="11.056579166666667"/>
    <n v="1503.6947666666667"/>
  </r>
  <r>
    <n v="1537"/>
    <x v="476"/>
    <x v="2"/>
    <x v="1"/>
    <s v="Saturno Inc."/>
    <x v="5"/>
    <s v="INV830AE"/>
    <s v="CAD"/>
    <n v="71"/>
    <n v="11.056579166666667"/>
    <n v="785.01712083333337"/>
  </r>
  <r>
    <n v="1538"/>
    <x v="405"/>
    <x v="2"/>
    <x v="0"/>
    <s v="Saturno Inc."/>
    <x v="10"/>
    <s v="INV70AR"/>
    <s v="CAD"/>
    <n v="288"/>
    <n v="4.6327875000000009"/>
    <n v="1334.2428000000002"/>
  </r>
  <r>
    <n v="1539"/>
    <x v="452"/>
    <x v="0"/>
    <x v="0"/>
    <s v="Saturno Inc."/>
    <x v="19"/>
    <s v="INV525AW"/>
    <s v="CAD"/>
    <n v="58"/>
    <n v="4.6327875000000009"/>
    <n v="268.70167500000008"/>
  </r>
  <r>
    <n v="1540"/>
    <x v="387"/>
    <x v="2"/>
    <x v="1"/>
    <s v="Saturno Inc."/>
    <x v="4"/>
    <s v="INV995DI"/>
    <s v="CAD"/>
    <n v="285"/>
    <n v="11.056579166666667"/>
    <n v="3151.1250625000002"/>
  </r>
  <r>
    <n v="1541"/>
    <x v="353"/>
    <x v="2"/>
    <x v="1"/>
    <s v="Saturno Inc."/>
    <x v="0"/>
    <s v="INV149PW"/>
    <s v="CAD"/>
    <n v="48"/>
    <n v="11.056579166666667"/>
    <n v="530.71580000000006"/>
  </r>
  <r>
    <n v="1542"/>
    <x v="517"/>
    <x v="0"/>
    <x v="1"/>
    <s v="Saturno Inc."/>
    <x v="1"/>
    <s v="INV413XD"/>
    <s v="CAD"/>
    <n v="121"/>
    <n v="11.056579166666667"/>
    <n v="1337.8460791666666"/>
  </r>
  <r>
    <n v="1543"/>
    <x v="528"/>
    <x v="0"/>
    <x v="1"/>
    <s v="Saturno Inc."/>
    <x v="17"/>
    <s v="INV897KJ"/>
    <s v="CAD"/>
    <n v="133"/>
    <n v="11.056579166666667"/>
    <n v="1470.5250291666669"/>
  </r>
  <r>
    <n v="1544"/>
    <x v="529"/>
    <x v="2"/>
    <x v="0"/>
    <s v="Saturno Inc."/>
    <x v="2"/>
    <s v="INV291GB"/>
    <s v="CAD"/>
    <n v="159"/>
    <n v="4.6327875000000009"/>
    <n v="736.61321250000015"/>
  </r>
  <r>
    <n v="1545"/>
    <x v="465"/>
    <x v="2"/>
    <x v="1"/>
    <s v="Saturno Inc."/>
    <x v="3"/>
    <s v="INV945JY"/>
    <s v="CAD"/>
    <n v="61"/>
    <n v="11.056579166666667"/>
    <n v="674.45132916666671"/>
  </r>
  <r>
    <n v="1546"/>
    <x v="398"/>
    <x v="2"/>
    <x v="1"/>
    <s v="Saturno Inc."/>
    <x v="18"/>
    <s v="INV263MD"/>
    <s v="CAD"/>
    <n v="70"/>
    <n v="11.056579166666667"/>
    <n v="773.9605416666667"/>
  </r>
  <r>
    <n v="1547"/>
    <x v="530"/>
    <x v="2"/>
    <x v="0"/>
    <s v="Saturno Inc."/>
    <x v="0"/>
    <s v="INV996XS"/>
    <s v="CAD"/>
    <n v="96"/>
    <n v="4.6327875000000009"/>
    <n v="444.74760000000009"/>
  </r>
  <r>
    <n v="1548"/>
    <x v="531"/>
    <x v="2"/>
    <x v="1"/>
    <s v="Saturno Inc."/>
    <x v="9"/>
    <s v="INV457KT"/>
    <s v="CAD"/>
    <n v="212"/>
    <n v="11.056579166666667"/>
    <n v="2343.9947833333335"/>
  </r>
  <r>
    <n v="1549"/>
    <x v="353"/>
    <x v="2"/>
    <x v="1"/>
    <s v="Saturno Inc."/>
    <x v="2"/>
    <s v="INV929KN"/>
    <s v="CAD"/>
    <n v="206"/>
    <n v="11.056579166666667"/>
    <n v="2277.6553083333333"/>
  </r>
  <r>
    <n v="1550"/>
    <x v="523"/>
    <x v="2"/>
    <x v="1"/>
    <s v="Saturno Inc."/>
    <x v="0"/>
    <s v="INV705RG"/>
    <s v="CAD"/>
    <n v="257"/>
    <n v="11.056579166666667"/>
    <n v="2841.5408458333336"/>
  </r>
  <r>
    <n v="1551"/>
    <x v="462"/>
    <x v="2"/>
    <x v="0"/>
    <s v="Saturno Inc."/>
    <x v="6"/>
    <s v="INV249WE"/>
    <s v="CAD"/>
    <n v="50"/>
    <n v="4.6327875000000009"/>
    <n v="231.63937500000006"/>
  </r>
  <r>
    <n v="1552"/>
    <x v="532"/>
    <x v="2"/>
    <x v="1"/>
    <s v="Saturno Inc."/>
    <x v="6"/>
    <s v="INV810BX"/>
    <s v="CAD"/>
    <n v="79"/>
    <n v="11.056579166666667"/>
    <n v="873.46975416666669"/>
  </r>
  <r>
    <n v="1553"/>
    <x v="492"/>
    <x v="2"/>
    <x v="1"/>
    <s v="Saturno Inc."/>
    <x v="0"/>
    <s v="INV894KD"/>
    <s v="CAD"/>
    <n v="87"/>
    <n v="11.056579166666667"/>
    <n v="961.92238750000001"/>
  </r>
  <r>
    <n v="1554"/>
    <x v="463"/>
    <x v="2"/>
    <x v="1"/>
    <s v="Saturno Inc."/>
    <x v="2"/>
    <s v="INV405FW"/>
    <s v="CAD"/>
    <n v="113"/>
    <n v="11.056579166666667"/>
    <n v="1249.3934458333333"/>
  </r>
  <r>
    <n v="1555"/>
    <x v="533"/>
    <x v="2"/>
    <x v="0"/>
    <s v="Saturno Inc."/>
    <x v="4"/>
    <s v="INV713TX"/>
    <s v="CAD"/>
    <n v="236"/>
    <n v="4.6327875000000009"/>
    <n v="1093.3378500000001"/>
  </r>
  <r>
    <n v="1556"/>
    <x v="361"/>
    <x v="2"/>
    <x v="1"/>
    <s v="Saturno Inc."/>
    <x v="11"/>
    <s v="INV447KK"/>
    <s v="CAD"/>
    <n v="147"/>
    <n v="11.056579166666667"/>
    <n v="1625.3171375000002"/>
  </r>
  <r>
    <n v="1557"/>
    <x v="373"/>
    <x v="2"/>
    <x v="1"/>
    <s v="Saturno Inc."/>
    <x v="12"/>
    <s v="INV512OS"/>
    <s v="CAD"/>
    <n v="44"/>
    <n v="11.056579166666667"/>
    <n v="486.48948333333334"/>
  </r>
  <r>
    <n v="1558"/>
    <x v="444"/>
    <x v="2"/>
    <x v="1"/>
    <s v="Saturno Inc."/>
    <x v="14"/>
    <s v="INV512LV"/>
    <s v="CAD"/>
    <n v="287"/>
    <n v="11.056579166666667"/>
    <n v="3173.2382208333333"/>
  </r>
  <r>
    <n v="1559"/>
    <x v="492"/>
    <x v="2"/>
    <x v="1"/>
    <s v="Saturno Inc."/>
    <x v="1"/>
    <s v="INV954AW"/>
    <s v="CAD"/>
    <n v="288"/>
    <n v="11.056579166666667"/>
    <n v="3184.2948000000001"/>
  </r>
  <r>
    <n v="1560"/>
    <x v="450"/>
    <x v="2"/>
    <x v="1"/>
    <s v="Saturno Inc."/>
    <x v="5"/>
    <s v="INV676ZW"/>
    <s v="CAD"/>
    <n v="219"/>
    <n v="11.056579166666667"/>
    <n v="2421.3908375000001"/>
  </r>
  <r>
    <n v="1561"/>
    <x v="534"/>
    <x v="2"/>
    <x v="0"/>
    <s v="Saturno Inc."/>
    <x v="4"/>
    <s v="INV347GQ"/>
    <s v="CAD"/>
    <n v="84"/>
    <n v="4.6327875000000009"/>
    <n v="389.15415000000007"/>
  </r>
  <r>
    <n v="1562"/>
    <x v="535"/>
    <x v="2"/>
    <x v="1"/>
    <s v="Saturno Inc."/>
    <x v="9"/>
    <s v="INV637LT"/>
    <s v="CAD"/>
    <n v="190"/>
    <n v="11.056579166666667"/>
    <n v="2100.7500416666667"/>
  </r>
  <r>
    <n v="1563"/>
    <x v="536"/>
    <x v="2"/>
    <x v="0"/>
    <s v="Saturno Inc."/>
    <x v="0"/>
    <s v="INV791KG"/>
    <s v="CAD"/>
    <n v="182"/>
    <n v="4.6327875000000009"/>
    <n v="843.16732500000012"/>
  </r>
  <r>
    <n v="1564"/>
    <x v="537"/>
    <x v="0"/>
    <x v="1"/>
    <s v="Saturno Inc."/>
    <x v="2"/>
    <s v="INV508AO"/>
    <s v="CAD"/>
    <n v="44"/>
    <n v="11.056579166666667"/>
    <n v="486.48948333333334"/>
  </r>
  <r>
    <n v="1565"/>
    <x v="430"/>
    <x v="2"/>
    <x v="1"/>
    <s v="Saturno Inc."/>
    <x v="6"/>
    <s v="INV667GU"/>
    <s v="CAD"/>
    <n v="224"/>
    <n v="11.056579166666667"/>
    <n v="2476.6737333333335"/>
  </r>
  <r>
    <n v="1566"/>
    <x v="538"/>
    <x v="2"/>
    <x v="1"/>
    <s v="Saturno Inc."/>
    <x v="12"/>
    <s v="INV692PV"/>
    <s v="CAD"/>
    <n v="216"/>
    <n v="11.056579166666667"/>
    <n v="2388.2211000000002"/>
  </r>
  <r>
    <n v="1567"/>
    <x v="539"/>
    <x v="2"/>
    <x v="1"/>
    <s v="Saturno Inc."/>
    <x v="0"/>
    <s v="INV827UW"/>
    <s v="CAD"/>
    <n v="109"/>
    <n v="11.056579166666667"/>
    <n v="1205.1671291666667"/>
  </r>
  <r>
    <n v="1568"/>
    <x v="450"/>
    <x v="2"/>
    <x v="1"/>
    <s v="Saturno Inc."/>
    <x v="7"/>
    <s v="INV648ZT"/>
    <s v="CAD"/>
    <n v="230"/>
    <n v="11.056579166666667"/>
    <n v="2543.0132083333333"/>
  </r>
  <r>
    <n v="1569"/>
    <x v="516"/>
    <x v="2"/>
    <x v="1"/>
    <s v="Saturno Inc."/>
    <x v="6"/>
    <s v="INV838AU"/>
    <s v="CAD"/>
    <n v="232"/>
    <n v="11.056579166666667"/>
    <n v="2565.1263666666669"/>
  </r>
  <r>
    <n v="1570"/>
    <x v="445"/>
    <x v="2"/>
    <x v="1"/>
    <s v="Saturno Inc."/>
    <x v="1"/>
    <s v="INV171KJ"/>
    <s v="CAD"/>
    <n v="191"/>
    <n v="11.056579166666667"/>
    <n v="2111.8066208333335"/>
  </r>
  <r>
    <n v="1571"/>
    <x v="518"/>
    <x v="2"/>
    <x v="0"/>
    <s v="Saturno Inc."/>
    <x v="3"/>
    <s v="INV228TB"/>
    <s v="CAD"/>
    <n v="294"/>
    <n v="4.6327875000000009"/>
    <n v="1362.0395250000004"/>
  </r>
  <r>
    <n v="1572"/>
    <x v="540"/>
    <x v="2"/>
    <x v="0"/>
    <s v="Saturno Inc."/>
    <x v="6"/>
    <s v="INV394NJ"/>
    <s v="CAD"/>
    <n v="216"/>
    <n v="4.6327875000000009"/>
    <n v="1000.6821000000002"/>
  </r>
  <r>
    <n v="1573"/>
    <x v="487"/>
    <x v="2"/>
    <x v="1"/>
    <s v="Saturno Inc."/>
    <x v="1"/>
    <s v="INV41YW"/>
    <s v="CAD"/>
    <n v="273"/>
    <n v="11.056579166666667"/>
    <n v="3018.4461125000003"/>
  </r>
  <r>
    <n v="1574"/>
    <x v="502"/>
    <x v="2"/>
    <x v="1"/>
    <s v="Saturno Inc."/>
    <x v="5"/>
    <s v="INV746WT"/>
    <s v="CAD"/>
    <n v="197"/>
    <n v="11.056579166666667"/>
    <n v="2178.1460958333337"/>
  </r>
  <r>
    <n v="1575"/>
    <x v="397"/>
    <x v="2"/>
    <x v="1"/>
    <s v="Saturno Inc."/>
    <x v="13"/>
    <s v="INV21HU"/>
    <s v="CAD"/>
    <n v="131"/>
    <n v="11.056579166666667"/>
    <n v="1448.4118708333335"/>
  </r>
  <r>
    <n v="1576"/>
    <x v="540"/>
    <x v="2"/>
    <x v="1"/>
    <s v="Saturno Inc."/>
    <x v="3"/>
    <s v="INV631OS"/>
    <s v="CAD"/>
    <n v="287"/>
    <n v="11.056579166666667"/>
    <n v="3173.2382208333333"/>
  </r>
  <r>
    <n v="1577"/>
    <x v="521"/>
    <x v="2"/>
    <x v="0"/>
    <s v="Saturno Inc."/>
    <x v="14"/>
    <s v="INV621AJ"/>
    <s v="CAD"/>
    <n v="189"/>
    <n v="4.6327875000000009"/>
    <n v="875.59683750000022"/>
  </r>
  <r>
    <n v="1578"/>
    <x v="363"/>
    <x v="2"/>
    <x v="0"/>
    <s v="Saturno Inc."/>
    <x v="6"/>
    <s v="INV664QP"/>
    <s v="CAD"/>
    <n v="252"/>
    <n v="4.6327875000000009"/>
    <n v="1167.4624500000002"/>
  </r>
  <r>
    <n v="1579"/>
    <x v="541"/>
    <x v="2"/>
    <x v="1"/>
    <s v="Saturno Inc."/>
    <x v="1"/>
    <s v="INV817VO"/>
    <s v="CAD"/>
    <n v="216"/>
    <n v="11.056579166666667"/>
    <n v="2388.2211000000002"/>
  </r>
  <r>
    <n v="1580"/>
    <x v="430"/>
    <x v="2"/>
    <x v="0"/>
    <s v="Saturno Inc."/>
    <x v="9"/>
    <s v="INV814JO"/>
    <s v="CAD"/>
    <n v="158"/>
    <n v="4.6327875000000009"/>
    <n v="731.9804250000002"/>
  </r>
  <r>
    <n v="1581"/>
    <x v="542"/>
    <x v="2"/>
    <x v="1"/>
    <s v="Saturno Inc."/>
    <x v="11"/>
    <s v="INV477KC"/>
    <s v="CAD"/>
    <n v="173"/>
    <n v="11.056579166666667"/>
    <n v="1912.7881958333335"/>
  </r>
  <r>
    <n v="1582"/>
    <x v="543"/>
    <x v="0"/>
    <x v="0"/>
    <s v="Saturno Inc."/>
    <x v="5"/>
    <s v="INV178AO"/>
    <s v="CAD"/>
    <n v="282"/>
    <n v="4.6327875000000009"/>
    <n v="1306.4460750000003"/>
  </r>
  <r>
    <n v="1583"/>
    <x v="342"/>
    <x v="2"/>
    <x v="1"/>
    <s v="Saturno Inc."/>
    <x v="14"/>
    <s v="INV702FG"/>
    <s v="CAD"/>
    <n v="243"/>
    <n v="11.056579166666667"/>
    <n v="2686.7487375000001"/>
  </r>
  <r>
    <n v="1584"/>
    <x v="544"/>
    <x v="2"/>
    <x v="1"/>
    <s v="Saturno Inc."/>
    <x v="6"/>
    <s v="INV223PL"/>
    <s v="CAD"/>
    <n v="215"/>
    <n v="11.056579166666667"/>
    <n v="2377.1645208333334"/>
  </r>
  <r>
    <n v="1585"/>
    <x v="545"/>
    <x v="2"/>
    <x v="1"/>
    <s v="Saturno Inc."/>
    <x v="11"/>
    <s v="INV924MF"/>
    <s v="CAD"/>
    <n v="172"/>
    <n v="11.056579166666667"/>
    <n v="1901.7316166666667"/>
  </r>
  <r>
    <n v="1586"/>
    <x v="436"/>
    <x v="2"/>
    <x v="1"/>
    <s v="Saturno Inc."/>
    <x v="17"/>
    <s v="INV123ZD"/>
    <s v="CAD"/>
    <n v="153"/>
    <n v="11.056579166666667"/>
    <n v="1691.6566125000002"/>
  </r>
  <r>
    <n v="1587"/>
    <x v="467"/>
    <x v="2"/>
    <x v="0"/>
    <s v="Saturno Inc."/>
    <x v="17"/>
    <s v="INV447MG"/>
    <s v="CAD"/>
    <n v="228"/>
    <n v="4.6327875000000009"/>
    <n v="1056.2755500000003"/>
  </r>
  <r>
    <n v="1588"/>
    <x v="487"/>
    <x v="2"/>
    <x v="1"/>
    <s v="Saturno Inc."/>
    <x v="5"/>
    <s v="INV248KR"/>
    <s v="CAD"/>
    <n v="117"/>
    <n v="11.056579166666667"/>
    <n v="1293.6197625"/>
  </r>
  <r>
    <n v="1589"/>
    <x v="546"/>
    <x v="2"/>
    <x v="1"/>
    <s v="Saturno Inc."/>
    <x v="6"/>
    <s v="INV728WF"/>
    <s v="CAD"/>
    <n v="296"/>
    <n v="11.056579166666667"/>
    <n v="3272.7474333333334"/>
  </r>
  <r>
    <n v="1590"/>
    <x v="547"/>
    <x v="2"/>
    <x v="1"/>
    <s v="Saturno Inc."/>
    <x v="5"/>
    <s v="INV334JD"/>
    <s v="CAD"/>
    <n v="211"/>
    <n v="11.056579166666667"/>
    <n v="2332.9382041666668"/>
  </r>
  <r>
    <n v="1591"/>
    <x v="548"/>
    <x v="2"/>
    <x v="1"/>
    <s v="Saturno Inc."/>
    <x v="13"/>
    <s v="INV501WY"/>
    <s v="CAD"/>
    <n v="183"/>
    <n v="11.056579166666667"/>
    <n v="2023.3539875000001"/>
  </r>
  <r>
    <n v="1592"/>
    <x v="371"/>
    <x v="2"/>
    <x v="1"/>
    <s v="Saturno Inc."/>
    <x v="2"/>
    <s v="INV542XK"/>
    <s v="CAD"/>
    <n v="278"/>
    <n v="11.056579166666667"/>
    <n v="3073.7290083333337"/>
  </r>
  <r>
    <n v="1593"/>
    <x v="442"/>
    <x v="2"/>
    <x v="1"/>
    <s v="Saturno Inc."/>
    <x v="10"/>
    <s v="INV175SU"/>
    <s v="CAD"/>
    <n v="121"/>
    <n v="11.056579166666667"/>
    <n v="1337.8460791666666"/>
  </r>
  <r>
    <n v="1594"/>
    <x v="361"/>
    <x v="2"/>
    <x v="1"/>
    <s v="Saturno Inc."/>
    <x v="4"/>
    <s v="INV247QV"/>
    <s v="CAD"/>
    <n v="94"/>
    <n v="11.056579166666667"/>
    <n v="1039.3184416666668"/>
  </r>
  <r>
    <n v="1595"/>
    <x v="549"/>
    <x v="2"/>
    <x v="1"/>
    <s v="Saturno Inc."/>
    <x v="6"/>
    <s v="INV665BY"/>
    <s v="CAD"/>
    <n v="216"/>
    <n v="11.056579166666667"/>
    <n v="2388.2211000000002"/>
  </r>
  <r>
    <n v="1596"/>
    <x v="473"/>
    <x v="2"/>
    <x v="0"/>
    <s v="Saturno Inc."/>
    <x v="1"/>
    <s v="INV180VQ"/>
    <s v="CAD"/>
    <n v="112"/>
    <n v="4.6327875000000009"/>
    <n v="518.87220000000013"/>
  </r>
  <r>
    <n v="1597"/>
    <x v="550"/>
    <x v="0"/>
    <x v="1"/>
    <s v="Saturno Inc."/>
    <x v="6"/>
    <s v="INV459ZU"/>
    <s v="CAD"/>
    <n v="176"/>
    <n v="11.056579166666667"/>
    <n v="1945.9579333333334"/>
  </r>
  <r>
    <n v="1598"/>
    <x v="464"/>
    <x v="2"/>
    <x v="0"/>
    <s v="Saturno Inc."/>
    <x v="5"/>
    <s v="INV888GK"/>
    <s v="CAD"/>
    <n v="198"/>
    <n v="4.6327875000000009"/>
    <n v="917.29192500000022"/>
  </r>
  <r>
    <n v="1599"/>
    <x v="551"/>
    <x v="2"/>
    <x v="0"/>
    <s v="Saturno Inc."/>
    <x v="9"/>
    <s v="INV138UK"/>
    <s v="CAD"/>
    <n v="209"/>
    <n v="4.6327875000000009"/>
    <n v="968.25258750000023"/>
  </r>
  <r>
    <n v="1600"/>
    <x v="379"/>
    <x v="2"/>
    <x v="1"/>
    <s v="Saturno Inc."/>
    <x v="19"/>
    <s v="INV169VK"/>
    <s v="CAD"/>
    <n v="132"/>
    <n v="11.056579166666667"/>
    <n v="1459.4684500000001"/>
  </r>
  <r>
    <n v="1601"/>
    <x v="552"/>
    <x v="2"/>
    <x v="1"/>
    <s v="Saturno Inc."/>
    <x v="11"/>
    <s v="INV935XZ"/>
    <s v="CAD"/>
    <n v="222"/>
    <n v="11.056579166666667"/>
    <n v="2454.560575"/>
  </r>
  <r>
    <n v="1602"/>
    <x v="382"/>
    <x v="0"/>
    <x v="1"/>
    <s v="Saturno Inc."/>
    <x v="13"/>
    <s v="INV496AA"/>
    <s v="CAD"/>
    <n v="174"/>
    <n v="11.056579166666667"/>
    <n v="1923.844775"/>
  </r>
  <r>
    <n v="1603"/>
    <x v="335"/>
    <x v="2"/>
    <x v="1"/>
    <s v="Saturno Inc."/>
    <x v="2"/>
    <s v="INV802ES"/>
    <s v="CAD"/>
    <n v="60"/>
    <n v="11.056579166666667"/>
    <n v="663.39475000000004"/>
  </r>
  <r>
    <n v="1604"/>
    <x v="408"/>
    <x v="2"/>
    <x v="0"/>
    <s v="Saturno Inc."/>
    <x v="1"/>
    <s v="INV733TM"/>
    <s v="CAD"/>
    <n v="250"/>
    <n v="4.6327875000000009"/>
    <n v="1158.1968750000003"/>
  </r>
  <r>
    <n v="1605"/>
    <x v="553"/>
    <x v="2"/>
    <x v="1"/>
    <s v="Saturno Inc."/>
    <x v="4"/>
    <s v="INV275CH"/>
    <s v="CAD"/>
    <n v="168"/>
    <n v="11.056579166666667"/>
    <n v="1857.5053"/>
  </r>
  <r>
    <n v="1606"/>
    <x v="405"/>
    <x v="2"/>
    <x v="0"/>
    <s v="Saturno Inc."/>
    <x v="7"/>
    <s v="INV452LO"/>
    <s v="CAD"/>
    <n v="59"/>
    <n v="4.6327875000000009"/>
    <n v="273.33446250000003"/>
  </r>
  <r>
    <n v="1607"/>
    <x v="372"/>
    <x v="2"/>
    <x v="1"/>
    <s v="Saturno Inc."/>
    <x v="5"/>
    <s v="INV456PD"/>
    <s v="CAD"/>
    <n v="224"/>
    <n v="11.056579166666667"/>
    <n v="2476.6737333333335"/>
  </r>
  <r>
    <n v="1608"/>
    <x v="554"/>
    <x v="2"/>
    <x v="1"/>
    <s v="Saturno Inc."/>
    <x v="9"/>
    <s v="INV743FM"/>
    <s v="CAD"/>
    <n v="255"/>
    <n v="11.056579166666667"/>
    <n v="2819.4276875"/>
  </r>
  <r>
    <n v="1609"/>
    <x v="369"/>
    <x v="2"/>
    <x v="1"/>
    <s v="Saturno Inc."/>
    <x v="4"/>
    <s v="INV400PR"/>
    <s v="CAD"/>
    <n v="202"/>
    <n v="11.056579166666667"/>
    <n v="2233.4289916666667"/>
  </r>
  <r>
    <n v="1610"/>
    <x v="555"/>
    <x v="2"/>
    <x v="1"/>
    <s v="Saturno Inc."/>
    <x v="0"/>
    <s v="INV19UL"/>
    <s v="CAD"/>
    <n v="99"/>
    <n v="11.056579166666667"/>
    <n v="1094.6013375"/>
  </r>
  <r>
    <n v="1611"/>
    <x v="556"/>
    <x v="2"/>
    <x v="1"/>
    <s v="Saturno Inc."/>
    <x v="2"/>
    <s v="INV136NB"/>
    <s v="CAD"/>
    <n v="291"/>
    <n v="11.056579166666667"/>
    <n v="3217.4645375"/>
  </r>
  <r>
    <n v="1612"/>
    <x v="363"/>
    <x v="2"/>
    <x v="0"/>
    <s v="Saturno Inc."/>
    <x v="16"/>
    <s v="INV193VN"/>
    <s v="CAD"/>
    <n v="144"/>
    <n v="4.6327875000000009"/>
    <n v="667.12140000000011"/>
  </r>
  <r>
    <n v="1613"/>
    <x v="415"/>
    <x v="2"/>
    <x v="0"/>
    <s v="Saturno Inc."/>
    <x v="19"/>
    <s v="INV661HM"/>
    <s v="CAD"/>
    <n v="173"/>
    <n v="4.6327875000000009"/>
    <n v="801.47223750000012"/>
  </r>
  <r>
    <n v="1614"/>
    <x v="427"/>
    <x v="2"/>
    <x v="1"/>
    <s v="Saturno Inc."/>
    <x v="4"/>
    <s v="INV243YG"/>
    <s v="CAD"/>
    <n v="218"/>
    <n v="11.056579166666667"/>
    <n v="2410.3342583333333"/>
  </r>
  <r>
    <n v="1615"/>
    <x v="432"/>
    <x v="2"/>
    <x v="1"/>
    <s v="Saturno Inc."/>
    <x v="6"/>
    <s v="INV341PH"/>
    <s v="CAD"/>
    <n v="102"/>
    <n v="11.056579166666667"/>
    <n v="1127.7710750000001"/>
  </r>
  <r>
    <n v="1616"/>
    <x v="509"/>
    <x v="2"/>
    <x v="1"/>
    <s v="Saturno Inc."/>
    <x v="3"/>
    <s v="INV356JI"/>
    <s v="CAD"/>
    <n v="275"/>
    <n v="11.056579166666667"/>
    <n v="3040.5592708333334"/>
  </r>
  <r>
    <n v="1617"/>
    <x v="389"/>
    <x v="2"/>
    <x v="1"/>
    <s v="Saturno Inc."/>
    <x v="10"/>
    <s v="INV717OT"/>
    <s v="CAD"/>
    <n v="90"/>
    <n v="11.056579166666667"/>
    <n v="995.09212500000001"/>
  </r>
  <r>
    <n v="1618"/>
    <x v="519"/>
    <x v="2"/>
    <x v="1"/>
    <s v="Saturno Inc."/>
    <x v="6"/>
    <s v="INV249ND"/>
    <s v="CAD"/>
    <n v="248"/>
    <n v="11.056579166666667"/>
    <n v="2742.0316333333335"/>
  </r>
  <r>
    <n v="1619"/>
    <x v="344"/>
    <x v="0"/>
    <x v="0"/>
    <s v="Saturno Inc."/>
    <x v="13"/>
    <s v="INV341ED"/>
    <s v="CAD"/>
    <n v="243"/>
    <n v="4.6327875000000009"/>
    <n v="1125.7673625000002"/>
  </r>
  <r>
    <n v="1620"/>
    <x v="463"/>
    <x v="2"/>
    <x v="1"/>
    <s v="Saturno Inc."/>
    <x v="12"/>
    <s v="INV85NF"/>
    <s v="CAD"/>
    <n v="249"/>
    <n v="11.056579166666667"/>
    <n v="2753.0882125000003"/>
  </r>
  <r>
    <n v="1621"/>
    <x v="557"/>
    <x v="0"/>
    <x v="1"/>
    <s v="Saturno Inc."/>
    <x v="7"/>
    <s v="INV421PQ"/>
    <s v="CAD"/>
    <n v="166"/>
    <n v="11.056579166666667"/>
    <n v="1835.3921416666667"/>
  </r>
  <r>
    <n v="1622"/>
    <x v="558"/>
    <x v="2"/>
    <x v="1"/>
    <s v="Saturno Inc."/>
    <x v="6"/>
    <s v="INV283AK"/>
    <s v="CAD"/>
    <n v="50"/>
    <n v="11.056579166666667"/>
    <n v="552.82895833333339"/>
  </r>
  <r>
    <n v="1623"/>
    <x v="418"/>
    <x v="2"/>
    <x v="0"/>
    <s v="Saturno Inc."/>
    <x v="6"/>
    <s v="INV615HR"/>
    <s v="CAD"/>
    <n v="59"/>
    <n v="4.6327875000000009"/>
    <n v="273.33446250000003"/>
  </r>
  <r>
    <n v="1624"/>
    <x v="477"/>
    <x v="2"/>
    <x v="1"/>
    <s v="Saturno Inc."/>
    <x v="7"/>
    <s v="INV213DN"/>
    <s v="CAD"/>
    <n v="147"/>
    <n v="11.056579166666667"/>
    <n v="1625.3171375000002"/>
  </r>
  <r>
    <n v="1625"/>
    <x v="499"/>
    <x v="2"/>
    <x v="1"/>
    <s v="Saturno Inc."/>
    <x v="10"/>
    <s v="INV795BG"/>
    <s v="CAD"/>
    <n v="65"/>
    <n v="11.056579166666667"/>
    <n v="718.67764583333337"/>
  </r>
  <r>
    <n v="1626"/>
    <x v="334"/>
    <x v="2"/>
    <x v="0"/>
    <s v="Saturno Inc."/>
    <x v="11"/>
    <s v="INV388SP"/>
    <s v="CAD"/>
    <n v="159"/>
    <n v="4.6327875000000009"/>
    <n v="736.61321250000015"/>
  </r>
  <r>
    <n v="1627"/>
    <x v="373"/>
    <x v="2"/>
    <x v="1"/>
    <s v="Saturno Inc."/>
    <x v="6"/>
    <s v="INV687UT"/>
    <s v="CAD"/>
    <n v="238"/>
    <n v="11.056579166666667"/>
    <n v="2631.4658416666666"/>
  </r>
  <r>
    <n v="1628"/>
    <x v="559"/>
    <x v="2"/>
    <x v="1"/>
    <s v="Saturno Inc."/>
    <x v="6"/>
    <s v="INV455WX"/>
    <s v="CAD"/>
    <n v="176"/>
    <n v="11.056579166666667"/>
    <n v="1945.9579333333334"/>
  </r>
  <r>
    <n v="1629"/>
    <x v="374"/>
    <x v="2"/>
    <x v="0"/>
    <s v="Saturno Inc."/>
    <x v="2"/>
    <s v="INV385IK"/>
    <s v="CAD"/>
    <n v="83"/>
    <n v="4.6327875000000009"/>
    <n v="384.52136250000007"/>
  </r>
  <r>
    <n v="1630"/>
    <x v="526"/>
    <x v="2"/>
    <x v="0"/>
    <s v="Saturno Inc."/>
    <x v="10"/>
    <s v="INV673HT"/>
    <s v="CAD"/>
    <n v="50"/>
    <n v="4.6327875000000009"/>
    <n v="231.63937500000006"/>
  </r>
  <r>
    <n v="1631"/>
    <x v="363"/>
    <x v="2"/>
    <x v="0"/>
    <s v="Saturno Inc."/>
    <x v="6"/>
    <s v="INV596PD"/>
    <s v="CAD"/>
    <n v="189"/>
    <n v="4.6327875000000009"/>
    <n v="875.59683750000022"/>
  </r>
  <r>
    <n v="1632"/>
    <x v="349"/>
    <x v="2"/>
    <x v="1"/>
    <s v="Saturno Inc."/>
    <x v="0"/>
    <s v="INV893AM"/>
    <s v="CAD"/>
    <n v="226"/>
    <n v="11.056579166666667"/>
    <n v="2498.7868916666666"/>
  </r>
  <r>
    <n v="1633"/>
    <x v="467"/>
    <x v="2"/>
    <x v="1"/>
    <s v="Saturno Inc."/>
    <x v="4"/>
    <s v="INV419CA"/>
    <s v="CAD"/>
    <n v="156"/>
    <n v="11.056579166666667"/>
    <n v="1724.82635"/>
  </r>
  <r>
    <n v="1634"/>
    <x v="523"/>
    <x v="2"/>
    <x v="0"/>
    <s v="Saturno Inc."/>
    <x v="3"/>
    <s v="INV916LN"/>
    <s v="CAD"/>
    <n v="117"/>
    <n v="4.6327875000000009"/>
    <n v="542.03613750000011"/>
  </r>
  <r>
    <n v="1635"/>
    <x v="432"/>
    <x v="2"/>
    <x v="1"/>
    <s v="Saturno Inc."/>
    <x v="19"/>
    <s v="INV31CF"/>
    <s v="CAD"/>
    <n v="208"/>
    <n v="11.056579166666667"/>
    <n v="2299.7684666666669"/>
  </r>
  <r>
    <n v="1636"/>
    <x v="535"/>
    <x v="2"/>
    <x v="1"/>
    <s v="Saturno Inc."/>
    <x v="9"/>
    <s v="INV503EV"/>
    <s v="CAD"/>
    <n v="157"/>
    <n v="11.056579166666667"/>
    <n v="1735.8829291666668"/>
  </r>
  <r>
    <n v="1637"/>
    <x v="336"/>
    <x v="2"/>
    <x v="1"/>
    <s v="Saturno Inc."/>
    <x v="6"/>
    <s v="INV786HC"/>
    <s v="CAD"/>
    <n v="57"/>
    <n v="11.056579166666667"/>
    <n v="630.22501250000005"/>
  </r>
  <r>
    <n v="1638"/>
    <x v="518"/>
    <x v="2"/>
    <x v="0"/>
    <s v="Saturno Inc."/>
    <x v="1"/>
    <s v="INV195CT"/>
    <s v="CAD"/>
    <n v="180"/>
    <n v="4.6327875000000009"/>
    <n v="833.90175000000022"/>
  </r>
  <r>
    <n v="1639"/>
    <x v="442"/>
    <x v="2"/>
    <x v="0"/>
    <s v="Saturno Inc."/>
    <x v="17"/>
    <s v="INV535NK"/>
    <s v="CAD"/>
    <n v="299"/>
    <n v="4.6327875000000009"/>
    <n v="1385.2034625000003"/>
  </r>
  <r>
    <n v="1640"/>
    <x v="560"/>
    <x v="2"/>
    <x v="1"/>
    <s v="Saturno Inc."/>
    <x v="6"/>
    <s v="INV715KX"/>
    <s v="CAD"/>
    <n v="107"/>
    <n v="11.056579166666667"/>
    <n v="1183.0539708333333"/>
  </r>
  <r>
    <n v="1641"/>
    <x v="463"/>
    <x v="2"/>
    <x v="0"/>
    <s v="Saturno Inc."/>
    <x v="15"/>
    <s v="INV725KX"/>
    <s v="CAD"/>
    <n v="184"/>
    <n v="4.6327875000000009"/>
    <n v="852.43290000000013"/>
  </r>
  <r>
    <n v="1642"/>
    <x v="457"/>
    <x v="2"/>
    <x v="1"/>
    <s v="Saturno Inc."/>
    <x v="14"/>
    <s v="INV30RI"/>
    <s v="CAD"/>
    <n v="271"/>
    <n v="11.056579166666667"/>
    <n v="2996.3329541666667"/>
  </r>
  <r>
    <n v="1643"/>
    <x v="479"/>
    <x v="2"/>
    <x v="0"/>
    <s v="Saturno Inc."/>
    <x v="0"/>
    <s v="INV121PN"/>
    <s v="CAD"/>
    <n v="255"/>
    <n v="4.6327875000000009"/>
    <n v="1181.3608125000003"/>
  </r>
  <r>
    <n v="1644"/>
    <x v="498"/>
    <x v="2"/>
    <x v="0"/>
    <s v="Saturno Inc."/>
    <x v="5"/>
    <s v="INV718XR"/>
    <s v="CAD"/>
    <n v="68"/>
    <n v="4.6327875000000009"/>
    <n v="315.02955000000009"/>
  </r>
  <r>
    <n v="1645"/>
    <x v="413"/>
    <x v="2"/>
    <x v="1"/>
    <s v="Saturno Inc."/>
    <x v="8"/>
    <s v="INV342UT"/>
    <s v="CAD"/>
    <n v="229"/>
    <n v="11.056579166666667"/>
    <n v="2531.956629166667"/>
  </r>
  <r>
    <n v="1646"/>
    <x v="561"/>
    <x v="2"/>
    <x v="0"/>
    <s v="Saturno Inc."/>
    <x v="0"/>
    <s v="INV442FN"/>
    <s v="CAD"/>
    <n v="88"/>
    <n v="4.6327875000000009"/>
    <n v="407.6853000000001"/>
  </r>
  <r>
    <n v="1647"/>
    <x v="454"/>
    <x v="2"/>
    <x v="0"/>
    <s v="Saturno Inc."/>
    <x v="0"/>
    <s v="INV657FG"/>
    <s v="CAD"/>
    <n v="140"/>
    <n v="4.6327875000000009"/>
    <n v="648.59025000000008"/>
  </r>
  <r>
    <n v="1648"/>
    <x v="562"/>
    <x v="0"/>
    <x v="1"/>
    <s v="Saturno Inc."/>
    <x v="1"/>
    <s v="INV125ZO"/>
    <s v="CAD"/>
    <n v="222"/>
    <n v="11.056579166666667"/>
    <n v="2454.560575"/>
  </r>
  <r>
    <n v="1649"/>
    <x v="563"/>
    <x v="0"/>
    <x v="1"/>
    <s v="Saturno Inc."/>
    <x v="6"/>
    <s v="INV789JD"/>
    <s v="CAD"/>
    <n v="224"/>
    <n v="11.056579166666667"/>
    <n v="2476.6737333333335"/>
  </r>
  <r>
    <n v="1650"/>
    <x v="384"/>
    <x v="2"/>
    <x v="0"/>
    <s v="Saturno Inc."/>
    <x v="7"/>
    <s v="INV325BN"/>
    <s v="CAD"/>
    <n v="42"/>
    <n v="4.6327875000000009"/>
    <n v="194.57707500000004"/>
  </r>
  <r>
    <n v="1651"/>
    <x v="462"/>
    <x v="2"/>
    <x v="1"/>
    <s v="Saturno Inc."/>
    <x v="6"/>
    <s v="INV587UC"/>
    <s v="CAD"/>
    <n v="296"/>
    <n v="11.056579166666667"/>
    <n v="3272.7474333333334"/>
  </r>
  <r>
    <n v="1652"/>
    <x v="410"/>
    <x v="0"/>
    <x v="1"/>
    <s v="Saturno Inc."/>
    <x v="9"/>
    <s v="INV960PV"/>
    <s v="CAD"/>
    <n v="292"/>
    <n v="11.056579166666667"/>
    <n v="3228.5211166666668"/>
  </r>
  <r>
    <n v="1653"/>
    <x v="454"/>
    <x v="2"/>
    <x v="1"/>
    <s v="Saturno Inc."/>
    <x v="3"/>
    <s v="INV703VZ"/>
    <s v="CAD"/>
    <n v="218"/>
    <n v="11.056579166666667"/>
    <n v="2410.3342583333333"/>
  </r>
  <r>
    <n v="1654"/>
    <x v="339"/>
    <x v="2"/>
    <x v="1"/>
    <s v="Saturno Inc."/>
    <x v="14"/>
    <s v="INV750RS"/>
    <s v="CAD"/>
    <n v="178"/>
    <n v="11.056579166666667"/>
    <n v="1968.0710916666667"/>
  </r>
  <r>
    <n v="1655"/>
    <x v="503"/>
    <x v="2"/>
    <x v="0"/>
    <s v="Saturno Inc."/>
    <x v="4"/>
    <s v="INV696NU"/>
    <s v="CAD"/>
    <n v="60"/>
    <n v="4.6327875000000009"/>
    <n v="277.96725000000004"/>
  </r>
  <r>
    <n v="1656"/>
    <x v="564"/>
    <x v="2"/>
    <x v="1"/>
    <s v="Saturno Inc."/>
    <x v="4"/>
    <s v="INV71UI"/>
    <s v="CAD"/>
    <n v="118"/>
    <n v="11.056579166666667"/>
    <n v="1304.6763416666668"/>
  </r>
  <r>
    <n v="1657"/>
    <x v="422"/>
    <x v="2"/>
    <x v="0"/>
    <s v="Saturno Inc."/>
    <x v="3"/>
    <s v="INV117RG"/>
    <s v="CAD"/>
    <n v="107"/>
    <n v="4.6327875000000009"/>
    <n v="495.7082625000001"/>
  </r>
  <r>
    <n v="1658"/>
    <x v="420"/>
    <x v="2"/>
    <x v="0"/>
    <s v="Saturno Inc."/>
    <x v="3"/>
    <s v="INV530SR"/>
    <s v="CAD"/>
    <n v="112"/>
    <n v="4.6327875000000009"/>
    <n v="518.87220000000013"/>
  </r>
  <r>
    <n v="1659"/>
    <x v="406"/>
    <x v="2"/>
    <x v="1"/>
    <s v="Saturno Inc."/>
    <x v="7"/>
    <s v="INV290ST"/>
    <s v="CAD"/>
    <n v="57"/>
    <n v="11.056579166666667"/>
    <n v="630.22501250000005"/>
  </r>
  <r>
    <n v="1660"/>
    <x v="439"/>
    <x v="2"/>
    <x v="1"/>
    <s v="Saturno Inc."/>
    <x v="6"/>
    <s v="INV478UO"/>
    <s v="CAD"/>
    <n v="41"/>
    <n v="11.056579166666667"/>
    <n v="453.31974583333334"/>
  </r>
  <r>
    <n v="1661"/>
    <x v="565"/>
    <x v="0"/>
    <x v="1"/>
    <s v="Saturno Inc."/>
    <x v="6"/>
    <s v="INV290AW"/>
    <s v="CAD"/>
    <n v="92"/>
    <n v="11.056579166666667"/>
    <n v="1017.2052833333333"/>
  </r>
  <r>
    <n v="1662"/>
    <x v="423"/>
    <x v="0"/>
    <x v="1"/>
    <s v="Saturno Inc."/>
    <x v="6"/>
    <s v="INV874VH"/>
    <s v="CAD"/>
    <n v="111"/>
    <n v="11.056579166666667"/>
    <n v="1227.2802875"/>
  </r>
  <r>
    <n v="1663"/>
    <x v="390"/>
    <x v="2"/>
    <x v="1"/>
    <s v="Saturno Inc."/>
    <x v="8"/>
    <s v="INV608TG"/>
    <s v="CAD"/>
    <n v="142"/>
    <n v="11.056579166666667"/>
    <n v="1570.0342416666667"/>
  </r>
  <r>
    <n v="1664"/>
    <x v="549"/>
    <x v="2"/>
    <x v="0"/>
    <s v="Saturno Inc."/>
    <x v="2"/>
    <s v="INV527PJ"/>
    <s v="CAD"/>
    <n v="58"/>
    <n v="4.6327875000000009"/>
    <n v="268.70167500000008"/>
  </r>
  <r>
    <n v="1665"/>
    <x v="358"/>
    <x v="2"/>
    <x v="0"/>
    <s v="Saturno Inc."/>
    <x v="16"/>
    <s v="INV562TF"/>
    <s v="CAD"/>
    <n v="134"/>
    <n v="4.6327875000000009"/>
    <n v="620.79352500000016"/>
  </r>
  <r>
    <n v="1666"/>
    <x v="523"/>
    <x v="2"/>
    <x v="0"/>
    <s v="Saturno Inc."/>
    <x v="12"/>
    <s v="INV511JR"/>
    <s v="CAD"/>
    <n v="76"/>
    <n v="4.6327875000000009"/>
    <n v="352.09185000000008"/>
  </r>
  <r>
    <n v="1667"/>
    <x v="370"/>
    <x v="2"/>
    <x v="0"/>
    <s v="Saturno Inc."/>
    <x v="4"/>
    <s v="INV100CL"/>
    <s v="CAD"/>
    <n v="224"/>
    <n v="4.6327875000000009"/>
    <n v="1037.7444000000003"/>
  </r>
  <r>
    <n v="1668"/>
    <x v="407"/>
    <x v="2"/>
    <x v="0"/>
    <s v="Saturno Inc."/>
    <x v="6"/>
    <s v="INV844OZ"/>
    <s v="CAD"/>
    <n v="159"/>
    <n v="4.6327875000000009"/>
    <n v="736.61321250000015"/>
  </r>
  <r>
    <n v="1669"/>
    <x v="394"/>
    <x v="2"/>
    <x v="0"/>
    <s v="Saturno Inc."/>
    <x v="0"/>
    <s v="INV325BX"/>
    <s v="CAD"/>
    <n v="51"/>
    <n v="4.6327875000000009"/>
    <n v="236.27216250000004"/>
  </r>
  <r>
    <n v="1670"/>
    <x v="447"/>
    <x v="2"/>
    <x v="1"/>
    <s v="Saturno Inc."/>
    <x v="3"/>
    <s v="INV261SC"/>
    <s v="CAD"/>
    <n v="266"/>
    <n v="11.056579166666667"/>
    <n v="2941.0500583333337"/>
  </r>
  <r>
    <n v="1671"/>
    <x v="449"/>
    <x v="2"/>
    <x v="1"/>
    <s v="Saturno Inc."/>
    <x v="15"/>
    <s v="INV434VV"/>
    <s v="CAD"/>
    <n v="197"/>
    <n v="11.056579166666667"/>
    <n v="2178.1460958333337"/>
  </r>
  <r>
    <n v="1672"/>
    <x v="566"/>
    <x v="2"/>
    <x v="1"/>
    <s v="Saturno Inc."/>
    <x v="6"/>
    <s v="INV281TG"/>
    <s v="CAD"/>
    <n v="63"/>
    <n v="11.056579166666667"/>
    <n v="696.56448750000004"/>
  </r>
  <r>
    <n v="1673"/>
    <x v="567"/>
    <x v="2"/>
    <x v="0"/>
    <s v="Saturno Inc."/>
    <x v="19"/>
    <s v="INV689GM"/>
    <s v="CAD"/>
    <n v="222"/>
    <n v="4.6327875000000009"/>
    <n v="1028.4788250000001"/>
  </r>
  <r>
    <n v="1674"/>
    <x v="480"/>
    <x v="2"/>
    <x v="1"/>
    <s v="Saturno Inc."/>
    <x v="7"/>
    <s v="INV289DQ"/>
    <s v="CAD"/>
    <n v="171"/>
    <n v="11.056579166666667"/>
    <n v="1890.6750375000001"/>
  </r>
  <r>
    <n v="1675"/>
    <x v="568"/>
    <x v="2"/>
    <x v="1"/>
    <s v="Saturno Inc."/>
    <x v="12"/>
    <s v="INV510RE"/>
    <s v="CAD"/>
    <n v="182"/>
    <n v="11.056579166666667"/>
    <n v="2012.2974083333334"/>
  </r>
  <r>
    <n v="1676"/>
    <x v="488"/>
    <x v="2"/>
    <x v="0"/>
    <s v="Saturno Inc."/>
    <x v="3"/>
    <s v="INV762QX"/>
    <s v="CAD"/>
    <n v="61"/>
    <n v="4.6327875000000009"/>
    <n v="282.60003750000004"/>
  </r>
  <r>
    <n v="1677"/>
    <x v="376"/>
    <x v="2"/>
    <x v="0"/>
    <s v="Saturno Inc."/>
    <x v="2"/>
    <s v="INV187LA"/>
    <s v="CAD"/>
    <n v="291"/>
    <n v="4.6327875000000009"/>
    <n v="1348.1411625000003"/>
  </r>
  <r>
    <n v="1678"/>
    <x v="465"/>
    <x v="2"/>
    <x v="1"/>
    <s v="Saturno Inc."/>
    <x v="8"/>
    <s v="INV987HL"/>
    <s v="CAD"/>
    <n v="211"/>
    <n v="11.056579166666667"/>
    <n v="2332.9382041666668"/>
  </r>
  <r>
    <n v="1679"/>
    <x v="352"/>
    <x v="2"/>
    <x v="1"/>
    <s v="Saturno Inc."/>
    <x v="4"/>
    <s v="INV495MT"/>
    <s v="CAD"/>
    <n v="236"/>
    <n v="11.056579166666667"/>
    <n v="2609.3526833333335"/>
  </r>
  <r>
    <n v="1680"/>
    <x v="559"/>
    <x v="2"/>
    <x v="1"/>
    <s v="Saturno Inc."/>
    <x v="2"/>
    <s v="INV711TC"/>
    <s v="CAD"/>
    <n v="253"/>
    <n v="11.056579166666667"/>
    <n v="2797.3145291666669"/>
  </r>
  <r>
    <n v="1681"/>
    <x v="569"/>
    <x v="2"/>
    <x v="1"/>
    <s v="Saturno Inc."/>
    <x v="2"/>
    <s v="INV752GI"/>
    <s v="CAD"/>
    <n v="224"/>
    <n v="11.056579166666667"/>
    <n v="2476.6737333333335"/>
  </r>
  <r>
    <n v="1682"/>
    <x v="349"/>
    <x v="2"/>
    <x v="1"/>
    <s v="Saturno Inc."/>
    <x v="6"/>
    <s v="INV216IG"/>
    <s v="CAD"/>
    <n v="65"/>
    <n v="11.056579166666667"/>
    <n v="718.67764583333337"/>
  </r>
  <r>
    <n v="1683"/>
    <x v="570"/>
    <x v="2"/>
    <x v="1"/>
    <s v="Saturno Inc."/>
    <x v="9"/>
    <s v="INV353LN"/>
    <s v="CAD"/>
    <n v="149"/>
    <n v="11.056579166666667"/>
    <n v="1647.4302958333335"/>
  </r>
  <r>
    <n v="1684"/>
    <x v="427"/>
    <x v="2"/>
    <x v="1"/>
    <s v="Saturno Inc."/>
    <x v="17"/>
    <s v="INV925QO"/>
    <s v="CAD"/>
    <n v="46"/>
    <n v="11.056579166666667"/>
    <n v="508.60264166666667"/>
  </r>
  <r>
    <n v="1685"/>
    <x v="465"/>
    <x v="2"/>
    <x v="0"/>
    <s v="Saturno Inc."/>
    <x v="7"/>
    <s v="INV336GH"/>
    <s v="CAD"/>
    <n v="282"/>
    <n v="4.6327875000000009"/>
    <n v="1306.4460750000003"/>
  </r>
  <r>
    <n v="1686"/>
    <x v="430"/>
    <x v="2"/>
    <x v="1"/>
    <s v="Saturno Inc."/>
    <x v="7"/>
    <s v="INV346DI"/>
    <s v="CAD"/>
    <n v="199"/>
    <n v="11.056579166666667"/>
    <n v="2200.2592541666668"/>
  </r>
  <r>
    <n v="1687"/>
    <x v="500"/>
    <x v="2"/>
    <x v="1"/>
    <s v="Saturno Inc."/>
    <x v="10"/>
    <s v="INV739BV"/>
    <s v="CAD"/>
    <n v="250"/>
    <n v="11.056579166666667"/>
    <n v="2764.1447916666666"/>
  </r>
  <r>
    <n v="1688"/>
    <x v="404"/>
    <x v="2"/>
    <x v="1"/>
    <s v="Saturno Inc."/>
    <x v="10"/>
    <s v="INV110XU"/>
    <s v="CAD"/>
    <n v="250"/>
    <n v="11.056579166666667"/>
    <n v="2764.1447916666666"/>
  </r>
  <r>
    <n v="1689"/>
    <x v="361"/>
    <x v="2"/>
    <x v="0"/>
    <s v="Saturno Inc."/>
    <x v="2"/>
    <s v="INV209KU"/>
    <s v="CAD"/>
    <n v="119"/>
    <n v="4.6327875000000009"/>
    <n v="551.30171250000012"/>
  </r>
  <r>
    <n v="1690"/>
    <x v="571"/>
    <x v="2"/>
    <x v="1"/>
    <s v="Saturno Inc."/>
    <x v="0"/>
    <s v="INV492VM"/>
    <s v="CAD"/>
    <n v="253"/>
    <n v="11.056579166666667"/>
    <n v="2797.3145291666669"/>
  </r>
  <r>
    <n v="1691"/>
    <x v="496"/>
    <x v="2"/>
    <x v="0"/>
    <s v="Saturno Inc."/>
    <x v="17"/>
    <s v="INV82BB"/>
    <s v="CAD"/>
    <n v="202"/>
    <n v="4.6327875000000009"/>
    <n v="935.82307500000024"/>
  </r>
  <r>
    <n v="1692"/>
    <x v="450"/>
    <x v="2"/>
    <x v="1"/>
    <s v="Saturno Inc."/>
    <x v="6"/>
    <s v="INV942KC"/>
    <s v="CAD"/>
    <n v="226"/>
    <n v="11.056579166666667"/>
    <n v="2498.7868916666666"/>
  </r>
  <r>
    <n v="1693"/>
    <x v="430"/>
    <x v="2"/>
    <x v="1"/>
    <s v="Saturno Inc."/>
    <x v="6"/>
    <s v="INV487KF"/>
    <s v="CAD"/>
    <n v="230"/>
    <n v="11.056579166666667"/>
    <n v="2543.0132083333333"/>
  </r>
  <r>
    <n v="1694"/>
    <x v="471"/>
    <x v="2"/>
    <x v="0"/>
    <s v="Saturno Inc."/>
    <x v="6"/>
    <s v="INV579VZ"/>
    <s v="CAD"/>
    <n v="102"/>
    <n v="4.6327875000000009"/>
    <n v="472.54432500000007"/>
  </r>
  <r>
    <n v="1695"/>
    <x v="391"/>
    <x v="2"/>
    <x v="1"/>
    <s v="Saturno Inc."/>
    <x v="3"/>
    <s v="INV241QT"/>
    <s v="CAD"/>
    <n v="294"/>
    <n v="11.056579166666667"/>
    <n v="3250.6342750000003"/>
  </r>
  <r>
    <n v="1696"/>
    <x v="572"/>
    <x v="2"/>
    <x v="0"/>
    <s v="Saturno Inc."/>
    <x v="7"/>
    <s v="INV272ZN"/>
    <s v="CAD"/>
    <n v="136"/>
    <n v="4.6327875000000009"/>
    <n v="630.05910000000017"/>
  </r>
  <r>
    <n v="1697"/>
    <x v="573"/>
    <x v="0"/>
    <x v="0"/>
    <s v="Saturno Inc."/>
    <x v="19"/>
    <s v="INV177RG"/>
    <s v="CAD"/>
    <n v="227"/>
    <n v="4.6327875000000009"/>
    <n v="1051.6427625000001"/>
  </r>
  <r>
    <n v="1698"/>
    <x v="458"/>
    <x v="2"/>
    <x v="1"/>
    <s v="Saturno Inc."/>
    <x v="4"/>
    <s v="INV208JR"/>
    <s v="CAD"/>
    <n v="202"/>
    <n v="11.056579166666667"/>
    <n v="2233.4289916666667"/>
  </r>
  <r>
    <n v="1699"/>
    <x v="415"/>
    <x v="2"/>
    <x v="1"/>
    <s v="Saturno Inc."/>
    <x v="14"/>
    <s v="INV18DU"/>
    <s v="CAD"/>
    <n v="74"/>
    <n v="11.056579166666667"/>
    <n v="818.18685833333336"/>
  </r>
  <r>
    <n v="1700"/>
    <x v="448"/>
    <x v="2"/>
    <x v="1"/>
    <s v="Saturno Inc."/>
    <x v="8"/>
    <s v="INV210RI"/>
    <s v="CAD"/>
    <n v="134"/>
    <n v="11.056579166666667"/>
    <n v="1481.5816083333334"/>
  </r>
  <r>
    <n v="1701"/>
    <x v="374"/>
    <x v="2"/>
    <x v="0"/>
    <s v="Saturno Inc."/>
    <x v="9"/>
    <s v="INV827GS"/>
    <s v="CAD"/>
    <n v="145"/>
    <n v="4.6327875000000009"/>
    <n v="671.75418750000017"/>
  </r>
  <r>
    <n v="1702"/>
    <x v="369"/>
    <x v="2"/>
    <x v="1"/>
    <s v="Saturno Inc."/>
    <x v="6"/>
    <s v="INV205WG"/>
    <s v="CAD"/>
    <n v="179"/>
    <n v="11.056579166666667"/>
    <n v="1979.1276708333335"/>
  </r>
  <r>
    <n v="1703"/>
    <x v="446"/>
    <x v="2"/>
    <x v="1"/>
    <s v="Saturno Inc."/>
    <x v="10"/>
    <s v="INV632RS"/>
    <s v="CAD"/>
    <n v="286"/>
    <n v="11.056579166666667"/>
    <n v="3162.181641666667"/>
  </r>
  <r>
    <n v="1704"/>
    <x v="574"/>
    <x v="2"/>
    <x v="1"/>
    <s v="Saturno Inc."/>
    <x v="11"/>
    <s v="INV998RB"/>
    <s v="CAD"/>
    <n v="298"/>
    <n v="11.056579166666667"/>
    <n v="3294.860591666667"/>
  </r>
  <r>
    <n v="1705"/>
    <x v="358"/>
    <x v="2"/>
    <x v="0"/>
    <s v="Saturno Inc."/>
    <x v="0"/>
    <s v="INV834MU"/>
    <s v="CAD"/>
    <n v="83"/>
    <n v="4.6327875000000009"/>
    <n v="384.52136250000007"/>
  </r>
  <r>
    <n v="1706"/>
    <x v="485"/>
    <x v="0"/>
    <x v="0"/>
    <s v="Saturno Inc."/>
    <x v="5"/>
    <s v="INV493ES"/>
    <s v="CAD"/>
    <n v="189"/>
    <n v="4.6327875000000009"/>
    <n v="875.59683750000022"/>
  </r>
  <r>
    <n v="1707"/>
    <x v="487"/>
    <x v="2"/>
    <x v="1"/>
    <s v="Saturno Inc."/>
    <x v="3"/>
    <s v="INV40RY"/>
    <s v="CAD"/>
    <n v="98"/>
    <n v="11.056579166666667"/>
    <n v="1083.5447583333334"/>
  </r>
  <r>
    <n v="1708"/>
    <x v="458"/>
    <x v="2"/>
    <x v="0"/>
    <s v="Saturno Inc."/>
    <x v="6"/>
    <s v="INV30VG"/>
    <s v="CAD"/>
    <n v="251"/>
    <n v="4.6327875000000009"/>
    <n v="1162.8296625000003"/>
  </r>
  <r>
    <n v="1709"/>
    <x v="575"/>
    <x v="2"/>
    <x v="1"/>
    <s v="Saturno Inc."/>
    <x v="2"/>
    <s v="INV337BP"/>
    <s v="CAD"/>
    <n v="296"/>
    <n v="11.056579166666667"/>
    <n v="3272.7474333333334"/>
  </r>
  <r>
    <n v="1710"/>
    <x v="354"/>
    <x v="2"/>
    <x v="0"/>
    <s v="Saturno Inc."/>
    <x v="6"/>
    <s v="INV53GE"/>
    <s v="CAD"/>
    <n v="207"/>
    <n v="4.6327875000000009"/>
    <n v="958.98701250000022"/>
  </r>
  <r>
    <n v="1711"/>
    <x v="405"/>
    <x v="2"/>
    <x v="0"/>
    <s v="Saturno Inc."/>
    <x v="6"/>
    <s v="INV618IZ"/>
    <s v="CAD"/>
    <n v="90"/>
    <n v="4.6327875000000009"/>
    <n v="416.95087500000011"/>
  </r>
  <r>
    <n v="1712"/>
    <x v="448"/>
    <x v="2"/>
    <x v="1"/>
    <s v="Saturno Inc."/>
    <x v="14"/>
    <s v="INV793TL"/>
    <s v="CAD"/>
    <n v="152"/>
    <n v="11.056579166666667"/>
    <n v="1680.6000333333334"/>
  </r>
  <r>
    <n v="1713"/>
    <x v="576"/>
    <x v="0"/>
    <x v="1"/>
    <s v="Saturno Inc."/>
    <x v="6"/>
    <s v="INV501RK"/>
    <s v="CAD"/>
    <n v="265"/>
    <n v="11.056579166666667"/>
    <n v="2929.9934791666669"/>
  </r>
  <r>
    <n v="1714"/>
    <x v="350"/>
    <x v="2"/>
    <x v="0"/>
    <s v="Saturno Inc."/>
    <x v="4"/>
    <s v="INV661PG"/>
    <s v="CAD"/>
    <n v="140"/>
    <n v="4.6327875000000009"/>
    <n v="648.59025000000008"/>
  </r>
  <r>
    <n v="1715"/>
    <x v="403"/>
    <x v="2"/>
    <x v="1"/>
    <s v="Saturno Inc."/>
    <x v="14"/>
    <s v="INV692DI"/>
    <s v="CAD"/>
    <n v="66"/>
    <n v="11.056579166666667"/>
    <n v="729.73422500000004"/>
  </r>
  <r>
    <n v="1716"/>
    <x v="487"/>
    <x v="2"/>
    <x v="1"/>
    <s v="Saturno Inc."/>
    <x v="13"/>
    <s v="INV478RD"/>
    <s v="CAD"/>
    <n v="200"/>
    <n v="11.056579166666667"/>
    <n v="2211.3158333333336"/>
  </r>
  <r>
    <n v="1717"/>
    <x v="469"/>
    <x v="2"/>
    <x v="0"/>
    <s v="Saturno Inc."/>
    <x v="2"/>
    <s v="INV543FZ"/>
    <s v="CAD"/>
    <n v="117"/>
    <n v="4.6327875000000009"/>
    <n v="542.03613750000011"/>
  </r>
  <r>
    <n v="1718"/>
    <x v="354"/>
    <x v="2"/>
    <x v="1"/>
    <s v="Saturno Inc."/>
    <x v="3"/>
    <s v="INV240TS"/>
    <s v="CAD"/>
    <n v="160"/>
    <n v="11.056579166666667"/>
    <n v="1769.0526666666667"/>
  </r>
  <r>
    <n v="1719"/>
    <x v="498"/>
    <x v="2"/>
    <x v="0"/>
    <s v="Saturno Inc."/>
    <x v="6"/>
    <s v="INV156XL"/>
    <s v="CAD"/>
    <n v="287"/>
    <n v="4.6327875000000009"/>
    <n v="1329.6100125000003"/>
  </r>
  <r>
    <n v="1720"/>
    <x v="387"/>
    <x v="2"/>
    <x v="0"/>
    <s v="Saturno Inc."/>
    <x v="5"/>
    <s v="INV856GE"/>
    <s v="CAD"/>
    <n v="216"/>
    <n v="4.6327875000000009"/>
    <n v="1000.6821000000002"/>
  </r>
  <r>
    <n v="1721"/>
    <x v="382"/>
    <x v="0"/>
    <x v="1"/>
    <s v="Saturno Inc."/>
    <x v="2"/>
    <s v="INV391DY"/>
    <s v="CAD"/>
    <n v="41"/>
    <n v="11.056579166666667"/>
    <n v="453.31974583333334"/>
  </r>
  <r>
    <n v="1722"/>
    <x v="408"/>
    <x v="2"/>
    <x v="0"/>
    <s v="Saturno Inc."/>
    <x v="5"/>
    <s v="INV110BT"/>
    <s v="CAD"/>
    <n v="45"/>
    <n v="4.6327875000000009"/>
    <n v="208.47543750000006"/>
  </r>
  <r>
    <n v="1723"/>
    <x v="577"/>
    <x v="2"/>
    <x v="1"/>
    <s v="Saturno Inc."/>
    <x v="6"/>
    <s v="INV379SR"/>
    <s v="CAD"/>
    <n v="72"/>
    <n v="11.056579166666667"/>
    <n v="796.07370000000003"/>
  </r>
  <r>
    <n v="1724"/>
    <x v="429"/>
    <x v="2"/>
    <x v="1"/>
    <s v="Saturno Inc."/>
    <x v="2"/>
    <s v="INV935QM"/>
    <s v="CAD"/>
    <n v="159"/>
    <n v="11.056579166666667"/>
    <n v="1757.9960875000002"/>
  </r>
  <r>
    <n v="1725"/>
    <x v="417"/>
    <x v="2"/>
    <x v="1"/>
    <s v="Saturno Inc."/>
    <x v="6"/>
    <s v="INV780EM"/>
    <s v="CAD"/>
    <n v="96"/>
    <n v="11.056579166666667"/>
    <n v="1061.4316000000001"/>
  </r>
  <r>
    <n v="1726"/>
    <x v="545"/>
    <x v="2"/>
    <x v="1"/>
    <s v="Saturno Inc."/>
    <x v="4"/>
    <s v="INV310TQ"/>
    <s v="CAD"/>
    <n v="134"/>
    <n v="11.056579166666667"/>
    <n v="1481.5816083333334"/>
  </r>
  <r>
    <n v="1727"/>
    <x v="487"/>
    <x v="2"/>
    <x v="0"/>
    <s v="Saturno Inc."/>
    <x v="6"/>
    <s v="INV413KJ"/>
    <s v="CAD"/>
    <n v="179"/>
    <n v="4.6327875000000009"/>
    <n v="829.26896250000016"/>
  </r>
  <r>
    <n v="1728"/>
    <x v="567"/>
    <x v="2"/>
    <x v="0"/>
    <s v="Saturno Inc."/>
    <x v="9"/>
    <s v="INV723XH"/>
    <s v="CAD"/>
    <n v="191"/>
    <n v="4.6327875000000009"/>
    <n v="884.86241250000023"/>
  </r>
  <r>
    <n v="1729"/>
    <x v="518"/>
    <x v="2"/>
    <x v="1"/>
    <s v="Saturno Inc."/>
    <x v="15"/>
    <s v="INV590GA"/>
    <s v="CAD"/>
    <n v="253"/>
    <n v="11.056579166666667"/>
    <n v="2797.3145291666669"/>
  </r>
  <r>
    <n v="1730"/>
    <x v="578"/>
    <x v="2"/>
    <x v="1"/>
    <s v="Saturno Inc."/>
    <x v="13"/>
    <s v="INV109SL"/>
    <s v="CAD"/>
    <n v="171"/>
    <n v="11.056579166666667"/>
    <n v="1890.6750375000001"/>
  </r>
  <r>
    <n v="1731"/>
    <x v="467"/>
    <x v="2"/>
    <x v="1"/>
    <s v="Saturno Inc."/>
    <x v="6"/>
    <s v="INV133WU"/>
    <s v="CAD"/>
    <n v="246"/>
    <n v="11.056579166666667"/>
    <n v="2719.9184749999999"/>
  </r>
  <r>
    <n v="1732"/>
    <x v="449"/>
    <x v="2"/>
    <x v="0"/>
    <s v="Saturno Inc."/>
    <x v="0"/>
    <s v="INV525UR"/>
    <s v="CAD"/>
    <n v="117"/>
    <n v="4.6327875000000009"/>
    <n v="542.03613750000011"/>
  </r>
  <r>
    <n v="1733"/>
    <x v="513"/>
    <x v="2"/>
    <x v="1"/>
    <s v="Saturno Inc."/>
    <x v="4"/>
    <s v="INV129ZD"/>
    <s v="CAD"/>
    <n v="107"/>
    <n v="11.056579166666667"/>
    <n v="1183.0539708333333"/>
  </r>
  <r>
    <n v="1734"/>
    <x v="412"/>
    <x v="2"/>
    <x v="1"/>
    <s v="Saturno Inc."/>
    <x v="11"/>
    <s v="INV628CX"/>
    <s v="CAD"/>
    <n v="247"/>
    <n v="11.056579166666667"/>
    <n v="2730.9750541666667"/>
  </r>
  <r>
    <n v="1735"/>
    <x v="579"/>
    <x v="2"/>
    <x v="1"/>
    <s v="Saturno Inc."/>
    <x v="17"/>
    <s v="INV658UC"/>
    <s v="CAD"/>
    <n v="112"/>
    <n v="11.056579166666667"/>
    <n v="1238.3368666666668"/>
  </r>
  <r>
    <n v="1736"/>
    <x v="580"/>
    <x v="2"/>
    <x v="1"/>
    <s v="Saturno Inc."/>
    <x v="8"/>
    <s v="INV349CB"/>
    <s v="CAD"/>
    <n v="69"/>
    <n v="11.056579166666667"/>
    <n v="762.90396250000003"/>
  </r>
  <r>
    <n v="1737"/>
    <x v="581"/>
    <x v="2"/>
    <x v="1"/>
    <s v="Saturno Inc."/>
    <x v="6"/>
    <s v="INV146IE"/>
    <s v="CAD"/>
    <n v="254"/>
    <n v="11.056579166666667"/>
    <n v="2808.3711083333333"/>
  </r>
  <r>
    <n v="1738"/>
    <x v="541"/>
    <x v="2"/>
    <x v="1"/>
    <s v="Saturno Inc."/>
    <x v="3"/>
    <s v="INV327BY"/>
    <s v="CAD"/>
    <n v="186"/>
    <n v="11.056579166666667"/>
    <n v="2056.523725"/>
  </r>
  <r>
    <n v="1739"/>
    <x v="341"/>
    <x v="2"/>
    <x v="0"/>
    <s v="Saturno Inc."/>
    <x v="7"/>
    <s v="INV964RU"/>
    <s v="CAD"/>
    <n v="103"/>
    <n v="4.6327875000000009"/>
    <n v="477.17711250000008"/>
  </r>
  <r>
    <n v="1740"/>
    <x v="391"/>
    <x v="2"/>
    <x v="1"/>
    <s v="Saturno Inc."/>
    <x v="6"/>
    <s v="INV866HE"/>
    <s v="CAD"/>
    <n v="123"/>
    <n v="11.056579166666667"/>
    <n v="1359.9592375"/>
  </r>
  <r>
    <n v="1741"/>
    <x v="503"/>
    <x v="2"/>
    <x v="0"/>
    <s v="Saturno Inc."/>
    <x v="5"/>
    <s v="INV158KU"/>
    <s v="CAD"/>
    <n v="92"/>
    <n v="4.6327875000000009"/>
    <n v="426.21645000000007"/>
  </r>
  <r>
    <n v="1742"/>
    <x v="580"/>
    <x v="2"/>
    <x v="0"/>
    <s v="Saturno Inc."/>
    <x v="12"/>
    <s v="INV147KF"/>
    <s v="CAD"/>
    <n v="278"/>
    <n v="4.6327875000000009"/>
    <n v="1287.9149250000003"/>
  </r>
  <r>
    <n v="1743"/>
    <x v="439"/>
    <x v="2"/>
    <x v="1"/>
    <s v="Saturno Inc."/>
    <x v="19"/>
    <s v="INV607WY"/>
    <s v="CAD"/>
    <n v="271"/>
    <n v="11.056579166666667"/>
    <n v="2996.3329541666667"/>
  </r>
  <r>
    <n v="1744"/>
    <x v="582"/>
    <x v="2"/>
    <x v="1"/>
    <s v="Saturno Inc."/>
    <x v="9"/>
    <s v="INV162JU"/>
    <s v="CAD"/>
    <n v="137"/>
    <n v="11.056579166666667"/>
    <n v="1514.7513458333335"/>
  </r>
  <r>
    <n v="1745"/>
    <x v="372"/>
    <x v="2"/>
    <x v="0"/>
    <s v="Saturno Inc."/>
    <x v="4"/>
    <s v="INV223XK"/>
    <s v="CAD"/>
    <n v="255"/>
    <n v="4.6327875000000009"/>
    <n v="1181.3608125000003"/>
  </r>
  <r>
    <n v="1746"/>
    <x v="403"/>
    <x v="2"/>
    <x v="1"/>
    <s v="Saturno Inc."/>
    <x v="0"/>
    <s v="INV119CK"/>
    <s v="CAD"/>
    <n v="163"/>
    <n v="11.056579166666667"/>
    <n v="1802.2224041666668"/>
  </r>
  <r>
    <n v="1747"/>
    <x v="449"/>
    <x v="2"/>
    <x v="1"/>
    <s v="Saturno Inc."/>
    <x v="17"/>
    <s v="INV393HW"/>
    <s v="CAD"/>
    <n v="67"/>
    <n v="11.056579166666667"/>
    <n v="740.7908041666667"/>
  </r>
  <r>
    <n v="1748"/>
    <x v="362"/>
    <x v="2"/>
    <x v="0"/>
    <s v="Saturno Inc."/>
    <x v="16"/>
    <s v="INV144NZ"/>
    <s v="CAD"/>
    <n v="63"/>
    <n v="4.6327875000000009"/>
    <n v="291.86561250000005"/>
  </r>
  <r>
    <n v="1749"/>
    <x v="454"/>
    <x v="2"/>
    <x v="0"/>
    <s v="Saturno Inc."/>
    <x v="10"/>
    <s v="INV699DU"/>
    <s v="CAD"/>
    <n v="287"/>
    <n v="4.6327875000000009"/>
    <n v="1329.6100125000003"/>
  </r>
  <r>
    <n v="1750"/>
    <x v="430"/>
    <x v="2"/>
    <x v="1"/>
    <s v="Saturno Inc."/>
    <x v="2"/>
    <s v="INV631UD"/>
    <s v="CAD"/>
    <n v="50"/>
    <n v="11.056579166666667"/>
    <n v="552.82895833333339"/>
  </r>
  <r>
    <n v="1751"/>
    <x v="521"/>
    <x v="2"/>
    <x v="0"/>
    <s v="Saturno Inc."/>
    <x v="15"/>
    <s v="INV928CL"/>
    <s v="CAD"/>
    <n v="264"/>
    <n v="4.6327875000000009"/>
    <n v="1223.0559000000003"/>
  </r>
  <r>
    <n v="1752"/>
    <x v="581"/>
    <x v="2"/>
    <x v="1"/>
    <s v="Saturno Inc."/>
    <x v="3"/>
    <s v="INV873TY"/>
    <s v="CAD"/>
    <n v="56"/>
    <n v="11.056579166666667"/>
    <n v="619.16843333333338"/>
  </r>
  <r>
    <n v="1753"/>
    <x v="423"/>
    <x v="0"/>
    <x v="1"/>
    <s v="Saturno Inc."/>
    <x v="10"/>
    <s v="INV407TP"/>
    <s v="CAD"/>
    <n v="228"/>
    <n v="11.056579166666667"/>
    <n v="2520.9000500000002"/>
  </r>
  <r>
    <n v="1754"/>
    <x v="361"/>
    <x v="2"/>
    <x v="1"/>
    <s v="Saturno Inc."/>
    <x v="14"/>
    <s v="INV866CH"/>
    <s v="CAD"/>
    <n v="137"/>
    <n v="11.056579166666667"/>
    <n v="1514.7513458333335"/>
  </r>
  <r>
    <n v="1755"/>
    <x v="343"/>
    <x v="2"/>
    <x v="0"/>
    <s v="Saturno Inc."/>
    <x v="4"/>
    <s v="INV169SN"/>
    <s v="CAD"/>
    <n v="77"/>
    <n v="4.6327875000000009"/>
    <n v="356.72463750000009"/>
  </r>
  <r>
    <n v="1756"/>
    <x v="517"/>
    <x v="0"/>
    <x v="1"/>
    <s v="Saturno Inc."/>
    <x v="16"/>
    <s v="INV631MT"/>
    <s v="CAD"/>
    <n v="188"/>
    <n v="11.056579166666667"/>
    <n v="2078.6368833333336"/>
  </r>
  <r>
    <n v="1757"/>
    <x v="401"/>
    <x v="2"/>
    <x v="1"/>
    <s v="Saturno Inc."/>
    <x v="3"/>
    <s v="INV33ZP"/>
    <s v="CAD"/>
    <n v="68"/>
    <n v="11.056579166666667"/>
    <n v="751.84738333333337"/>
  </r>
  <r>
    <n v="1758"/>
    <x v="401"/>
    <x v="2"/>
    <x v="1"/>
    <s v="Saturno Inc."/>
    <x v="3"/>
    <s v="INV391HT"/>
    <s v="CAD"/>
    <n v="150"/>
    <n v="11.056579166666667"/>
    <n v="1658.4868750000001"/>
  </r>
  <r>
    <n v="1759"/>
    <x v="465"/>
    <x v="2"/>
    <x v="0"/>
    <s v="Saturno Inc."/>
    <x v="6"/>
    <s v="INV905GC"/>
    <s v="CAD"/>
    <n v="248"/>
    <n v="4.6327875000000009"/>
    <n v="1148.9313000000002"/>
  </r>
  <r>
    <n v="1760"/>
    <x v="583"/>
    <x v="2"/>
    <x v="1"/>
    <s v="Saturno Inc."/>
    <x v="3"/>
    <s v="INV828RM"/>
    <s v="CAD"/>
    <n v="226"/>
    <n v="11.056579166666667"/>
    <n v="2498.7868916666666"/>
  </r>
  <r>
    <n v="1761"/>
    <x v="432"/>
    <x v="2"/>
    <x v="1"/>
    <s v="Saturno Inc."/>
    <x v="5"/>
    <s v="INV912QP"/>
    <s v="CAD"/>
    <n v="192"/>
    <n v="11.056579166666667"/>
    <n v="2122.8632000000002"/>
  </r>
  <r>
    <n v="1762"/>
    <x v="516"/>
    <x v="2"/>
    <x v="1"/>
    <s v="Saturno Inc."/>
    <x v="5"/>
    <s v="INV273DZ"/>
    <s v="CAD"/>
    <n v="247"/>
    <n v="11.056579166666667"/>
    <n v="2730.9750541666667"/>
  </r>
  <r>
    <n v="1763"/>
    <x v="474"/>
    <x v="2"/>
    <x v="1"/>
    <s v="Saturno Inc."/>
    <x v="12"/>
    <s v="INV268BQ"/>
    <s v="CAD"/>
    <n v="72"/>
    <n v="11.056579166666667"/>
    <n v="796.07370000000003"/>
  </r>
  <r>
    <n v="1764"/>
    <x v="485"/>
    <x v="0"/>
    <x v="1"/>
    <s v="Saturno Inc."/>
    <x v="6"/>
    <s v="INV805OG"/>
    <s v="CAD"/>
    <n v="258"/>
    <n v="11.056579166666667"/>
    <n v="2852.5974250000004"/>
  </r>
  <r>
    <n v="1765"/>
    <x v="341"/>
    <x v="2"/>
    <x v="0"/>
    <s v="Saturno Inc."/>
    <x v="12"/>
    <s v="INV479CR"/>
    <s v="CAD"/>
    <n v="249"/>
    <n v="4.6327875000000009"/>
    <n v="1153.5640875000001"/>
  </r>
  <r>
    <n v="1766"/>
    <x v="539"/>
    <x v="2"/>
    <x v="1"/>
    <s v="Saturno Inc."/>
    <x v="9"/>
    <s v="INV399WV"/>
    <s v="CAD"/>
    <n v="112"/>
    <n v="11.056579166666667"/>
    <n v="1238.3368666666668"/>
  </r>
  <r>
    <n v="1767"/>
    <x v="416"/>
    <x v="2"/>
    <x v="1"/>
    <s v="Saturno Inc."/>
    <x v="9"/>
    <s v="INV551MR"/>
    <s v="CAD"/>
    <n v="252"/>
    <n v="11.056579166666667"/>
    <n v="2786.2579500000002"/>
  </r>
  <r>
    <n v="1768"/>
    <x v="459"/>
    <x v="2"/>
    <x v="1"/>
    <s v="Saturno Inc."/>
    <x v="3"/>
    <s v="INV245YP"/>
    <s v="CAD"/>
    <n v="101"/>
    <n v="11.056579166666667"/>
    <n v="1116.7144958333333"/>
  </r>
  <r>
    <n v="1769"/>
    <x v="434"/>
    <x v="2"/>
    <x v="0"/>
    <s v="Saturno Inc."/>
    <x v="16"/>
    <s v="INV31IH"/>
    <s v="CAD"/>
    <n v="121"/>
    <n v="4.6327875000000009"/>
    <n v="560.56728750000013"/>
  </r>
  <r>
    <n v="1770"/>
    <x v="540"/>
    <x v="2"/>
    <x v="1"/>
    <s v="Saturno Inc."/>
    <x v="6"/>
    <s v="INV937KL"/>
    <s v="CAD"/>
    <n v="255"/>
    <n v="11.056579166666667"/>
    <n v="2819.4276875"/>
  </r>
  <r>
    <n v="1771"/>
    <x v="497"/>
    <x v="2"/>
    <x v="1"/>
    <s v="Saturno Inc."/>
    <x v="13"/>
    <s v="INV807BP"/>
    <s v="CAD"/>
    <n v="167"/>
    <n v="11.056579166666667"/>
    <n v="1846.4487208333335"/>
  </r>
  <r>
    <n v="1772"/>
    <x v="584"/>
    <x v="0"/>
    <x v="0"/>
    <s v="Saturno Inc."/>
    <x v="8"/>
    <s v="INV679SE"/>
    <s v="CAD"/>
    <n v="235"/>
    <n v="4.6327875000000009"/>
    <n v="1088.7050625000002"/>
  </r>
  <r>
    <n v="1773"/>
    <x v="494"/>
    <x v="2"/>
    <x v="0"/>
    <s v="Saturno Inc."/>
    <x v="3"/>
    <s v="INV497DU"/>
    <s v="CAD"/>
    <n v="80"/>
    <n v="4.6327875000000009"/>
    <n v="370.62300000000005"/>
  </r>
  <r>
    <n v="1774"/>
    <x v="437"/>
    <x v="2"/>
    <x v="1"/>
    <s v="Saturno Inc."/>
    <x v="5"/>
    <s v="INV664BN"/>
    <s v="CAD"/>
    <n v="211"/>
    <n v="11.056579166666667"/>
    <n v="2332.9382041666668"/>
  </r>
  <r>
    <n v="1775"/>
    <x v="382"/>
    <x v="0"/>
    <x v="1"/>
    <s v="Saturno Inc."/>
    <x v="6"/>
    <s v="INV919IR"/>
    <s v="CAD"/>
    <n v="275"/>
    <n v="11.056579166666667"/>
    <n v="3040.5592708333334"/>
  </r>
  <r>
    <n v="1776"/>
    <x v="585"/>
    <x v="0"/>
    <x v="0"/>
    <s v="Saturno Inc."/>
    <x v="10"/>
    <s v="INV23CX"/>
    <s v="CAD"/>
    <n v="241"/>
    <n v="4.6327875000000009"/>
    <n v="1116.5017875000003"/>
  </r>
  <r>
    <n v="1777"/>
    <x v="586"/>
    <x v="2"/>
    <x v="1"/>
    <s v="Saturno Inc."/>
    <x v="5"/>
    <s v="INV138IR"/>
    <s v="CAD"/>
    <n v="261"/>
    <n v="11.056579166666667"/>
    <n v="2885.7671625000003"/>
  </r>
  <r>
    <n v="1778"/>
    <x v="516"/>
    <x v="2"/>
    <x v="1"/>
    <s v="Saturno Inc."/>
    <x v="7"/>
    <s v="INV518YH"/>
    <s v="CAD"/>
    <n v="221"/>
    <n v="11.056579166666667"/>
    <n v="2443.5039958333336"/>
  </r>
  <r>
    <n v="1779"/>
    <x v="384"/>
    <x v="2"/>
    <x v="0"/>
    <s v="Saturno Inc."/>
    <x v="3"/>
    <s v="INV250IW"/>
    <s v="CAD"/>
    <n v="208"/>
    <n v="4.6327875000000009"/>
    <n v="963.61980000000017"/>
  </r>
  <r>
    <n v="1780"/>
    <x v="554"/>
    <x v="2"/>
    <x v="0"/>
    <s v="Saturno Inc."/>
    <x v="5"/>
    <s v="INV277KA"/>
    <s v="CAD"/>
    <n v="57"/>
    <n v="4.6327875000000009"/>
    <n v="264.06888750000007"/>
  </r>
  <r>
    <n v="1781"/>
    <x v="587"/>
    <x v="2"/>
    <x v="1"/>
    <s v="Saturno Inc."/>
    <x v="6"/>
    <s v="INV237AO"/>
    <s v="CAD"/>
    <n v="183"/>
    <n v="11.056579166666667"/>
    <n v="2023.3539875000001"/>
  </r>
  <r>
    <n v="1782"/>
    <x v="448"/>
    <x v="2"/>
    <x v="1"/>
    <s v="Saturno Inc."/>
    <x v="0"/>
    <s v="INV937VA"/>
    <s v="CAD"/>
    <n v="112"/>
    <n v="11.056579166666667"/>
    <n v="1238.3368666666668"/>
  </r>
  <r>
    <n v="1783"/>
    <x v="415"/>
    <x v="2"/>
    <x v="1"/>
    <s v="Saturno Inc."/>
    <x v="14"/>
    <s v="INV267SB"/>
    <s v="CAD"/>
    <n v="59"/>
    <n v="11.056579166666667"/>
    <n v="652.33817083333338"/>
  </r>
  <r>
    <n v="1784"/>
    <x v="588"/>
    <x v="0"/>
    <x v="1"/>
    <s v="Saturno Inc."/>
    <x v="0"/>
    <s v="INV510ET"/>
    <s v="CAD"/>
    <n v="74"/>
    <n v="11.056579166666667"/>
    <n v="818.18685833333336"/>
  </r>
  <r>
    <n v="1785"/>
    <x v="384"/>
    <x v="2"/>
    <x v="1"/>
    <s v="Saturno Inc."/>
    <x v="6"/>
    <s v="INV884LN"/>
    <s v="CAD"/>
    <n v="80"/>
    <n v="11.056579166666667"/>
    <n v="884.52633333333335"/>
  </r>
  <r>
    <n v="1786"/>
    <x v="390"/>
    <x v="2"/>
    <x v="0"/>
    <s v="Saturno Inc."/>
    <x v="8"/>
    <s v="INV431JY"/>
    <s v="CAD"/>
    <n v="134"/>
    <n v="4.6327875000000009"/>
    <n v="620.79352500000016"/>
  </r>
  <r>
    <n v="1787"/>
    <x v="509"/>
    <x v="2"/>
    <x v="1"/>
    <s v="Saturno Inc."/>
    <x v="8"/>
    <s v="INV903KT"/>
    <s v="CAD"/>
    <n v="79"/>
    <n v="11.056579166666667"/>
    <n v="873.46975416666669"/>
  </r>
  <r>
    <n v="1788"/>
    <x v="384"/>
    <x v="2"/>
    <x v="0"/>
    <s v="Saturno Inc."/>
    <x v="7"/>
    <s v="INV215TL"/>
    <s v="CAD"/>
    <n v="176"/>
    <n v="4.6327875000000009"/>
    <n v="815.37060000000019"/>
  </r>
  <r>
    <n v="1789"/>
    <x v="474"/>
    <x v="2"/>
    <x v="1"/>
    <s v="Saturno Inc."/>
    <x v="6"/>
    <s v="INV448XU"/>
    <s v="CAD"/>
    <n v="54"/>
    <n v="11.056579166666667"/>
    <n v="597.05527500000005"/>
  </r>
  <r>
    <n v="1790"/>
    <x v="479"/>
    <x v="2"/>
    <x v="0"/>
    <s v="Saturno Inc."/>
    <x v="17"/>
    <s v="INV694BG"/>
    <s v="CAD"/>
    <n v="89"/>
    <n v="4.6327875000000009"/>
    <n v="412.3180875000001"/>
  </r>
  <r>
    <n v="1791"/>
    <x v="589"/>
    <x v="2"/>
    <x v="0"/>
    <s v="Saturno Inc."/>
    <x v="9"/>
    <s v="INV419WH"/>
    <s v="CAD"/>
    <n v="220"/>
    <n v="4.6327875000000009"/>
    <n v="1019.2132500000002"/>
  </r>
  <r>
    <n v="1792"/>
    <x v="590"/>
    <x v="2"/>
    <x v="1"/>
    <s v="Saturno Inc."/>
    <x v="4"/>
    <s v="INV272AJ"/>
    <s v="CAD"/>
    <n v="206"/>
    <n v="11.056579166666667"/>
    <n v="2277.6553083333333"/>
  </r>
  <r>
    <n v="1793"/>
    <x v="591"/>
    <x v="2"/>
    <x v="1"/>
    <s v="Saturno Inc."/>
    <x v="7"/>
    <s v="INV135CZ"/>
    <s v="CAD"/>
    <n v="252"/>
    <n v="11.056579166666667"/>
    <n v="2786.2579500000002"/>
  </r>
  <r>
    <n v="1794"/>
    <x v="559"/>
    <x v="2"/>
    <x v="1"/>
    <s v="Saturno Inc."/>
    <x v="1"/>
    <s v="INV762QY"/>
    <s v="CAD"/>
    <n v="275"/>
    <n v="11.056579166666667"/>
    <n v="3040.5592708333334"/>
  </r>
  <r>
    <n v="1795"/>
    <x v="418"/>
    <x v="2"/>
    <x v="0"/>
    <s v="Saturno Inc."/>
    <x v="8"/>
    <s v="INV742KI"/>
    <s v="CAD"/>
    <n v="73"/>
    <n v="4.6327875000000009"/>
    <n v="338.19348750000006"/>
  </r>
  <r>
    <n v="1796"/>
    <x v="592"/>
    <x v="2"/>
    <x v="0"/>
    <s v="Saturno Inc."/>
    <x v="6"/>
    <s v="INV990VZ"/>
    <s v="CAD"/>
    <n v="233"/>
    <n v="4.6327875000000009"/>
    <n v="1079.4394875000003"/>
  </r>
  <r>
    <n v="1797"/>
    <x v="420"/>
    <x v="2"/>
    <x v="1"/>
    <s v="Saturno Inc."/>
    <x v="2"/>
    <s v="INV553OS"/>
    <s v="CAD"/>
    <n v="109"/>
    <n v="11.056579166666667"/>
    <n v="1205.1671291666667"/>
  </r>
  <r>
    <n v="1798"/>
    <x v="593"/>
    <x v="2"/>
    <x v="0"/>
    <s v="Saturno Inc."/>
    <x v="6"/>
    <s v="INV969DR"/>
    <s v="CAD"/>
    <n v="63"/>
    <n v="4.6327875000000009"/>
    <n v="291.86561250000005"/>
  </r>
  <r>
    <n v="1799"/>
    <x v="469"/>
    <x v="2"/>
    <x v="1"/>
    <s v="Saturno Inc."/>
    <x v="7"/>
    <s v="INV155EV"/>
    <s v="CAD"/>
    <n v="232"/>
    <n v="11.056579166666667"/>
    <n v="2565.1263666666669"/>
  </r>
  <r>
    <n v="1800"/>
    <x v="521"/>
    <x v="2"/>
    <x v="1"/>
    <s v="Saturno Inc."/>
    <x v="10"/>
    <s v="INV500PD"/>
    <s v="CAD"/>
    <n v="186"/>
    <n v="11.056579166666667"/>
    <n v="2056.523725"/>
  </r>
  <r>
    <n v="1801"/>
    <x v="498"/>
    <x v="2"/>
    <x v="0"/>
    <s v="Saturno Inc."/>
    <x v="5"/>
    <s v="INV602HZ"/>
    <s v="CAD"/>
    <n v="279"/>
    <n v="4.6327875000000009"/>
    <n v="1292.5477125000002"/>
  </r>
  <r>
    <n v="1802"/>
    <x v="502"/>
    <x v="2"/>
    <x v="1"/>
    <s v="Saturno Inc."/>
    <x v="6"/>
    <s v="INV57VU"/>
    <s v="CAD"/>
    <n v="245"/>
    <n v="11.056579166666667"/>
    <n v="2708.8618958333336"/>
  </r>
  <r>
    <n v="1803"/>
    <x v="554"/>
    <x v="2"/>
    <x v="0"/>
    <s v="Saturno Inc."/>
    <x v="8"/>
    <s v="INV608NR"/>
    <s v="CAD"/>
    <n v="153"/>
    <n v="4.6327875000000009"/>
    <n v="708.81648750000011"/>
  </r>
  <r>
    <n v="1804"/>
    <x v="415"/>
    <x v="2"/>
    <x v="1"/>
    <s v="Saturno Inc."/>
    <x v="6"/>
    <s v="INV871GP"/>
    <s v="CAD"/>
    <n v="216"/>
    <n v="11.056579166666667"/>
    <n v="2388.2211000000002"/>
  </r>
  <r>
    <n v="1805"/>
    <x v="517"/>
    <x v="0"/>
    <x v="1"/>
    <s v="Saturno Inc."/>
    <x v="2"/>
    <s v="INV483JY"/>
    <s v="CAD"/>
    <n v="43"/>
    <n v="11.056579166666667"/>
    <n v="475.43290416666667"/>
  </r>
  <r>
    <n v="1806"/>
    <x v="361"/>
    <x v="2"/>
    <x v="1"/>
    <s v="Saturno Inc."/>
    <x v="1"/>
    <s v="INV607EL"/>
    <s v="CAD"/>
    <n v="223"/>
    <n v="11.056579166666667"/>
    <n v="2465.6171541666668"/>
  </r>
  <r>
    <n v="1807"/>
    <x v="594"/>
    <x v="0"/>
    <x v="1"/>
    <s v="Saturno Inc."/>
    <x v="18"/>
    <s v="INV378TK"/>
    <s v="CAD"/>
    <n v="218"/>
    <n v="11.056579166666667"/>
    <n v="2410.3342583333333"/>
  </r>
  <r>
    <n v="1808"/>
    <x v="518"/>
    <x v="2"/>
    <x v="1"/>
    <s v="Saturno Inc."/>
    <x v="13"/>
    <s v="INV357MA"/>
    <s v="CAD"/>
    <n v="47"/>
    <n v="11.056579166666667"/>
    <n v="519.65922083333339"/>
  </r>
  <r>
    <n v="1809"/>
    <x v="409"/>
    <x v="0"/>
    <x v="1"/>
    <s v="Saturno Inc."/>
    <x v="0"/>
    <s v="INV911SH"/>
    <s v="CAD"/>
    <n v="134"/>
    <n v="11.056579166666667"/>
    <n v="1481.5816083333334"/>
  </r>
  <r>
    <n v="1810"/>
    <x v="579"/>
    <x v="2"/>
    <x v="0"/>
    <s v="Saturno Inc."/>
    <x v="2"/>
    <s v="INV85JY"/>
    <s v="CAD"/>
    <n v="219"/>
    <n v="4.6327875000000009"/>
    <n v="1014.5804625000002"/>
  </r>
  <r>
    <n v="1811"/>
    <x v="485"/>
    <x v="0"/>
    <x v="1"/>
    <s v="Saturno Inc."/>
    <x v="3"/>
    <s v="INV561MJ"/>
    <s v="CAD"/>
    <n v="289"/>
    <n v="11.056579166666667"/>
    <n v="3195.3513791666669"/>
  </r>
  <r>
    <n v="1812"/>
    <x v="397"/>
    <x v="2"/>
    <x v="0"/>
    <s v="Saturno Inc."/>
    <x v="3"/>
    <s v="INV255IO"/>
    <s v="CAD"/>
    <n v="156"/>
    <n v="4.6327875000000009"/>
    <n v="722.71485000000018"/>
  </r>
  <r>
    <n v="1813"/>
    <x v="595"/>
    <x v="2"/>
    <x v="1"/>
    <s v="Saturno Inc."/>
    <x v="5"/>
    <s v="INV802CR"/>
    <s v="CAD"/>
    <n v="293"/>
    <n v="11.056579166666667"/>
    <n v="3239.5776958333336"/>
  </r>
  <r>
    <n v="1814"/>
    <x v="596"/>
    <x v="2"/>
    <x v="1"/>
    <s v="Saturno Inc."/>
    <x v="16"/>
    <s v="INV574NL"/>
    <s v="CAD"/>
    <n v="50"/>
    <n v="11.056579166666667"/>
    <n v="552.82895833333339"/>
  </r>
  <r>
    <n v="1815"/>
    <x v="571"/>
    <x v="2"/>
    <x v="1"/>
    <s v="Saturno Inc."/>
    <x v="15"/>
    <s v="INV268XN"/>
    <s v="CAD"/>
    <n v="59"/>
    <n v="11.056579166666667"/>
    <n v="652.33817083333338"/>
  </r>
  <r>
    <n v="1816"/>
    <x v="406"/>
    <x v="2"/>
    <x v="1"/>
    <s v="Saturno Inc."/>
    <x v="11"/>
    <s v="INV7JJ"/>
    <s v="CAD"/>
    <n v="285"/>
    <n v="11.056579166666667"/>
    <n v="3151.1250625000002"/>
  </r>
  <r>
    <n v="1817"/>
    <x v="535"/>
    <x v="2"/>
    <x v="0"/>
    <s v="Saturno Inc."/>
    <x v="6"/>
    <s v="INV95KM"/>
    <s v="CAD"/>
    <n v="49"/>
    <n v="4.6327875000000009"/>
    <n v="227.00658750000005"/>
  </r>
  <r>
    <n v="1818"/>
    <x v="406"/>
    <x v="2"/>
    <x v="0"/>
    <s v="Saturno Inc."/>
    <x v="6"/>
    <s v="INV952LG"/>
    <s v="CAD"/>
    <n v="188"/>
    <n v="4.6327875000000009"/>
    <n v="870.96405000000016"/>
  </r>
  <r>
    <n v="1819"/>
    <x v="462"/>
    <x v="2"/>
    <x v="0"/>
    <s v="Saturno Inc."/>
    <x v="2"/>
    <s v="INV436TR"/>
    <s v="CAD"/>
    <n v="300"/>
    <n v="4.6327875000000009"/>
    <n v="1389.8362500000003"/>
  </r>
  <r>
    <n v="1820"/>
    <x v="497"/>
    <x v="2"/>
    <x v="1"/>
    <s v="Saturno Inc."/>
    <x v="16"/>
    <s v="INV655PT"/>
    <s v="CAD"/>
    <n v="185"/>
    <n v="11.056579166666667"/>
    <n v="2045.4671458333335"/>
  </r>
  <r>
    <n v="1821"/>
    <x v="366"/>
    <x v="2"/>
    <x v="1"/>
    <s v="Saturno Inc."/>
    <x v="17"/>
    <s v="INV231NK"/>
    <s v="CAD"/>
    <n v="252"/>
    <n v="11.056579166666667"/>
    <n v="2786.2579500000002"/>
  </r>
  <r>
    <n v="1822"/>
    <x v="447"/>
    <x v="2"/>
    <x v="1"/>
    <s v="Saturno Inc."/>
    <x v="10"/>
    <s v="INV3RW"/>
    <s v="CAD"/>
    <n v="156"/>
    <n v="11.056579166666667"/>
    <n v="1724.82635"/>
  </r>
  <r>
    <n v="1823"/>
    <x v="479"/>
    <x v="2"/>
    <x v="1"/>
    <s v="Saturno Inc."/>
    <x v="16"/>
    <s v="INV899AD"/>
    <s v="CAD"/>
    <n v="112"/>
    <n v="11.056579166666667"/>
    <n v="1238.3368666666668"/>
  </r>
  <r>
    <n v="1824"/>
    <x v="495"/>
    <x v="2"/>
    <x v="1"/>
    <s v="Saturno Inc."/>
    <x v="6"/>
    <s v="INV27HE"/>
    <s v="CAD"/>
    <n v="299"/>
    <n v="11.056579166666667"/>
    <n v="3305.9171708333333"/>
  </r>
  <r>
    <n v="1825"/>
    <x v="499"/>
    <x v="2"/>
    <x v="1"/>
    <s v="Saturno Inc."/>
    <x v="0"/>
    <s v="INV688OI"/>
    <s v="CAD"/>
    <n v="172"/>
    <n v="11.056579166666667"/>
    <n v="1901.7316166666667"/>
  </r>
  <r>
    <n v="1826"/>
    <x v="539"/>
    <x v="2"/>
    <x v="1"/>
    <s v="Saturno Inc."/>
    <x v="17"/>
    <s v="INV468WD"/>
    <s v="CAD"/>
    <n v="218"/>
    <n v="11.056579166666667"/>
    <n v="2410.3342583333333"/>
  </r>
  <r>
    <n v="1827"/>
    <x v="387"/>
    <x v="2"/>
    <x v="1"/>
    <s v="Saturno Inc."/>
    <x v="3"/>
    <s v="INV420FL"/>
    <s v="CAD"/>
    <n v="197"/>
    <n v="11.056579166666667"/>
    <n v="2178.1460958333337"/>
  </r>
  <r>
    <n v="1828"/>
    <x v="575"/>
    <x v="2"/>
    <x v="0"/>
    <s v="Saturno Inc."/>
    <x v="3"/>
    <s v="INV725VO"/>
    <s v="CAD"/>
    <n v="275"/>
    <n v="4.6327875000000009"/>
    <n v="1274.0165625000002"/>
  </r>
  <r>
    <n v="1829"/>
    <x v="363"/>
    <x v="2"/>
    <x v="0"/>
    <s v="Saturno Inc."/>
    <x v="4"/>
    <s v="INV49EC"/>
    <s v="CAD"/>
    <n v="89"/>
    <n v="4.6327875000000009"/>
    <n v="412.3180875000001"/>
  </r>
  <r>
    <n v="1830"/>
    <x v="597"/>
    <x v="2"/>
    <x v="0"/>
    <s v="Saturno Inc."/>
    <x v="4"/>
    <s v="INV281XB"/>
    <s v="CAD"/>
    <n v="126"/>
    <n v="4.6327875000000009"/>
    <n v="583.73122500000011"/>
  </r>
  <r>
    <n v="1831"/>
    <x v="337"/>
    <x v="2"/>
    <x v="1"/>
    <s v="Saturno Inc."/>
    <x v="3"/>
    <s v="INV904KX"/>
    <s v="CAD"/>
    <n v="204"/>
    <n v="11.056579166666667"/>
    <n v="2255.5421500000002"/>
  </r>
  <r>
    <n v="1832"/>
    <x v="540"/>
    <x v="2"/>
    <x v="0"/>
    <s v="Saturno Inc."/>
    <x v="6"/>
    <s v="INV634VH"/>
    <s v="CAD"/>
    <n v="277"/>
    <n v="4.6327875000000009"/>
    <n v="1283.2821375000003"/>
  </r>
  <r>
    <n v="1833"/>
    <x v="433"/>
    <x v="2"/>
    <x v="1"/>
    <s v="Saturno Inc."/>
    <x v="2"/>
    <s v="INV410FW"/>
    <s v="CAD"/>
    <n v="298"/>
    <n v="11.056579166666667"/>
    <n v="3294.860591666667"/>
  </r>
  <r>
    <n v="1834"/>
    <x v="355"/>
    <x v="2"/>
    <x v="1"/>
    <s v="Saturno Inc."/>
    <x v="10"/>
    <s v="INV651YI"/>
    <s v="CAD"/>
    <n v="207"/>
    <n v="11.056579166666667"/>
    <n v="2288.7118875000001"/>
  </r>
  <r>
    <n v="1835"/>
    <x v="505"/>
    <x v="2"/>
    <x v="1"/>
    <s v="Saturno Inc."/>
    <x v="2"/>
    <s v="INV150GV"/>
    <s v="CAD"/>
    <n v="239"/>
    <n v="11.056579166666667"/>
    <n v="2642.5224208333334"/>
  </r>
  <r>
    <n v="1836"/>
    <x v="598"/>
    <x v="0"/>
    <x v="1"/>
    <s v="Saturno Inc."/>
    <x v="13"/>
    <s v="INV729FC"/>
    <s v="CAD"/>
    <n v="175"/>
    <n v="11.056579166666667"/>
    <n v="1934.9013541666668"/>
  </r>
  <r>
    <n v="1837"/>
    <x v="599"/>
    <x v="2"/>
    <x v="0"/>
    <s v="Saturno Inc."/>
    <x v="0"/>
    <s v="INV115PL"/>
    <s v="CAD"/>
    <n v="110"/>
    <n v="4.6327875000000009"/>
    <n v="509.60662500000012"/>
  </r>
  <r>
    <n v="1838"/>
    <x v="336"/>
    <x v="2"/>
    <x v="0"/>
    <s v="Saturno Inc."/>
    <x v="1"/>
    <s v="INV847DE"/>
    <s v="CAD"/>
    <n v="266"/>
    <n v="4.6327875000000009"/>
    <n v="1232.3214750000002"/>
  </r>
  <r>
    <n v="1839"/>
    <x v="521"/>
    <x v="2"/>
    <x v="1"/>
    <s v="Saturno Inc."/>
    <x v="16"/>
    <s v="INV412BZ"/>
    <s v="CAD"/>
    <n v="202"/>
    <n v="11.056579166666667"/>
    <n v="2233.4289916666667"/>
  </r>
  <r>
    <n v="1840"/>
    <x v="408"/>
    <x v="2"/>
    <x v="0"/>
    <s v="Saturno Inc."/>
    <x v="2"/>
    <s v="INV508KT"/>
    <s v="CAD"/>
    <n v="43"/>
    <n v="4.6327875000000009"/>
    <n v="199.20986250000004"/>
  </r>
  <r>
    <n v="1841"/>
    <x v="447"/>
    <x v="2"/>
    <x v="0"/>
    <s v="Saturno Inc."/>
    <x v="1"/>
    <s v="INV145VY"/>
    <s v="CAD"/>
    <n v="107"/>
    <n v="4.6327875000000009"/>
    <n v="495.7082625000001"/>
  </r>
  <r>
    <n v="1842"/>
    <x v="600"/>
    <x v="2"/>
    <x v="1"/>
    <s v="Saturno Inc."/>
    <x v="3"/>
    <s v="INV419OP"/>
    <s v="CAD"/>
    <n v="298"/>
    <n v="11.056579166666667"/>
    <n v="3294.860591666667"/>
  </r>
  <r>
    <n v="1843"/>
    <x v="492"/>
    <x v="2"/>
    <x v="1"/>
    <s v="Saturno Inc."/>
    <x v="5"/>
    <s v="INV124DZ"/>
    <s v="CAD"/>
    <n v="64"/>
    <n v="11.056579166666667"/>
    <n v="707.62106666666671"/>
  </r>
  <r>
    <n v="1844"/>
    <x v="428"/>
    <x v="2"/>
    <x v="1"/>
    <s v="Saturno Inc."/>
    <x v="17"/>
    <s v="INV603WT"/>
    <s v="CAD"/>
    <n v="79"/>
    <n v="11.056579166666667"/>
    <n v="873.46975416666669"/>
  </r>
  <r>
    <n v="1845"/>
    <x v="553"/>
    <x v="2"/>
    <x v="0"/>
    <s v="Saturno Inc."/>
    <x v="6"/>
    <s v="INV498IX"/>
    <s v="CAD"/>
    <n v="176"/>
    <n v="4.6327875000000009"/>
    <n v="815.37060000000019"/>
  </r>
  <r>
    <n v="1846"/>
    <x v="453"/>
    <x v="2"/>
    <x v="1"/>
    <s v="Saturno Inc."/>
    <x v="12"/>
    <s v="INV505LJ"/>
    <s v="CAD"/>
    <n v="88"/>
    <n v="11.056579166666667"/>
    <n v="972.97896666666668"/>
  </r>
  <r>
    <n v="1847"/>
    <x v="601"/>
    <x v="0"/>
    <x v="0"/>
    <s v="Saturno Inc."/>
    <x v="10"/>
    <s v="INV962BU"/>
    <s v="CAD"/>
    <n v="223"/>
    <n v="4.6327875000000009"/>
    <n v="1033.1116125000003"/>
  </r>
  <r>
    <n v="1848"/>
    <x v="413"/>
    <x v="2"/>
    <x v="1"/>
    <s v="Saturno Inc."/>
    <x v="19"/>
    <s v="INV856LQ"/>
    <s v="CAD"/>
    <n v="40"/>
    <n v="11.056579166666667"/>
    <n v="442.26316666666668"/>
  </r>
  <r>
    <n v="1849"/>
    <x v="602"/>
    <x v="2"/>
    <x v="1"/>
    <s v="Saturno Inc."/>
    <x v="2"/>
    <s v="INV643ZG"/>
    <s v="CAD"/>
    <n v="288"/>
    <n v="11.056579166666667"/>
    <n v="3184.2948000000001"/>
  </r>
  <r>
    <n v="1850"/>
    <x v="446"/>
    <x v="2"/>
    <x v="1"/>
    <s v="Saturno Inc."/>
    <x v="7"/>
    <s v="INV892QW"/>
    <s v="CAD"/>
    <n v="128"/>
    <n v="11.056579166666667"/>
    <n v="1415.2421333333334"/>
  </r>
  <r>
    <n v="1851"/>
    <x v="396"/>
    <x v="0"/>
    <x v="1"/>
    <s v="Saturno Inc."/>
    <x v="6"/>
    <s v="INV382VB"/>
    <s v="CAD"/>
    <n v="147"/>
    <n v="11.056579166666667"/>
    <n v="1625.3171375000002"/>
  </r>
  <r>
    <n v="1852"/>
    <x v="603"/>
    <x v="0"/>
    <x v="1"/>
    <s v="Saturno Inc."/>
    <x v="2"/>
    <s v="INV730KB"/>
    <s v="CAD"/>
    <n v="193"/>
    <n v="11.056579166666667"/>
    <n v="2133.919779166667"/>
  </r>
  <r>
    <n v="1853"/>
    <x v="348"/>
    <x v="2"/>
    <x v="1"/>
    <s v="Saturno Inc."/>
    <x v="10"/>
    <s v="INV384JC"/>
    <s v="CAD"/>
    <n v="236"/>
    <n v="11.056579166666667"/>
    <n v="2609.3526833333335"/>
  </r>
  <r>
    <n v="1854"/>
    <x v="344"/>
    <x v="0"/>
    <x v="0"/>
    <s v="Saturno Inc."/>
    <x v="13"/>
    <s v="INV701MN"/>
    <s v="CAD"/>
    <n v="268"/>
    <n v="4.6327875000000009"/>
    <n v="1241.5870500000003"/>
  </r>
  <r>
    <n v="1855"/>
    <x v="586"/>
    <x v="2"/>
    <x v="0"/>
    <s v="Saturno Inc."/>
    <x v="7"/>
    <s v="INV285AG"/>
    <s v="CAD"/>
    <n v="176"/>
    <n v="4.6327875000000009"/>
    <n v="815.37060000000019"/>
  </r>
  <r>
    <n v="1856"/>
    <x v="369"/>
    <x v="2"/>
    <x v="0"/>
    <s v="Saturno Inc."/>
    <x v="0"/>
    <s v="INV462EA"/>
    <s v="CAD"/>
    <n v="199"/>
    <n v="4.6327875000000009"/>
    <n v="921.92471250000017"/>
  </r>
  <r>
    <n v="1857"/>
    <x v="418"/>
    <x v="2"/>
    <x v="1"/>
    <s v="Saturno Inc."/>
    <x v="6"/>
    <s v="INV912WW"/>
    <s v="CAD"/>
    <n v="123"/>
    <n v="11.056579166666667"/>
    <n v="1359.9592375"/>
  </r>
  <r>
    <n v="1858"/>
    <x v="503"/>
    <x v="2"/>
    <x v="1"/>
    <s v="Saturno Inc."/>
    <x v="6"/>
    <s v="INV397XL"/>
    <s v="CAD"/>
    <n v="53"/>
    <n v="11.056579166666667"/>
    <n v="585.99869583333339"/>
  </r>
  <r>
    <n v="1859"/>
    <x v="604"/>
    <x v="2"/>
    <x v="1"/>
    <s v="Saturno Inc."/>
    <x v="10"/>
    <s v="INV226BU"/>
    <s v="CAD"/>
    <n v="65"/>
    <n v="11.056579166666667"/>
    <n v="718.67764583333337"/>
  </r>
  <r>
    <n v="1860"/>
    <x v="490"/>
    <x v="0"/>
    <x v="1"/>
    <s v="Saturno Inc."/>
    <x v="9"/>
    <s v="INV842XL"/>
    <s v="CAD"/>
    <n v="57"/>
    <n v="11.056579166666667"/>
    <n v="630.22501250000005"/>
  </r>
  <r>
    <n v="1861"/>
    <x v="512"/>
    <x v="0"/>
    <x v="0"/>
    <s v="Saturno Inc."/>
    <x v="5"/>
    <s v="INV927XU"/>
    <s v="CAD"/>
    <n v="287"/>
    <n v="4.6327875000000009"/>
    <n v="1329.6100125000003"/>
  </r>
  <r>
    <n v="1862"/>
    <x v="465"/>
    <x v="2"/>
    <x v="0"/>
    <s v="Saturno Inc."/>
    <x v="0"/>
    <s v="INV45AR"/>
    <s v="CAD"/>
    <n v="155"/>
    <n v="4.6327875000000009"/>
    <n v="718.08206250000012"/>
  </r>
  <r>
    <n v="1863"/>
    <x v="499"/>
    <x v="2"/>
    <x v="0"/>
    <s v="Saturno Inc."/>
    <x v="16"/>
    <s v="INV93BS"/>
    <s v="CAD"/>
    <n v="113"/>
    <n v="4.6327875000000009"/>
    <n v="523.50498750000008"/>
  </r>
  <r>
    <n v="1864"/>
    <x v="548"/>
    <x v="2"/>
    <x v="1"/>
    <s v="Saturno Inc."/>
    <x v="6"/>
    <s v="INV589KO"/>
    <s v="CAD"/>
    <n v="69"/>
    <n v="11.056579166666667"/>
    <n v="762.90396250000003"/>
  </r>
  <r>
    <n v="1865"/>
    <x v="434"/>
    <x v="2"/>
    <x v="1"/>
    <s v="Saturno Inc."/>
    <x v="14"/>
    <s v="INV380FG"/>
    <s v="CAD"/>
    <n v="132"/>
    <n v="11.056579166666667"/>
    <n v="1459.4684500000001"/>
  </r>
  <r>
    <n v="1866"/>
    <x v="506"/>
    <x v="2"/>
    <x v="0"/>
    <s v="Saturno Inc."/>
    <x v="9"/>
    <s v="INV179AD"/>
    <s v="CAD"/>
    <n v="201"/>
    <n v="4.6327875000000009"/>
    <n v="931.19028750000018"/>
  </r>
  <r>
    <n v="1867"/>
    <x v="467"/>
    <x v="2"/>
    <x v="0"/>
    <s v="Saturno Inc."/>
    <x v="1"/>
    <s v="INV818NU"/>
    <s v="CAD"/>
    <n v="91"/>
    <n v="4.6327875000000009"/>
    <n v="421.58366250000006"/>
  </r>
  <r>
    <n v="1868"/>
    <x v="361"/>
    <x v="2"/>
    <x v="1"/>
    <s v="Saturno Inc."/>
    <x v="10"/>
    <s v="INV431MI"/>
    <s v="CAD"/>
    <n v="270"/>
    <n v="11.056579166666667"/>
    <n v="2985.2763750000004"/>
  </r>
  <r>
    <n v="1869"/>
    <x v="586"/>
    <x v="2"/>
    <x v="1"/>
    <s v="Saturno Inc."/>
    <x v="4"/>
    <s v="INV34KH"/>
    <s v="CAD"/>
    <n v="206"/>
    <n v="11.056579166666667"/>
    <n v="2277.6553083333333"/>
  </r>
  <r>
    <n v="1870"/>
    <x v="563"/>
    <x v="0"/>
    <x v="1"/>
    <s v="Saturno Inc."/>
    <x v="16"/>
    <s v="INV120OY"/>
    <s v="CAD"/>
    <n v="173"/>
    <n v="11.056579166666667"/>
    <n v="1912.7881958333335"/>
  </r>
  <r>
    <n v="1871"/>
    <x v="581"/>
    <x v="2"/>
    <x v="1"/>
    <s v="Saturno Inc."/>
    <x v="6"/>
    <s v="INV910YR"/>
    <s v="CAD"/>
    <n v="274"/>
    <n v="11.056579166666667"/>
    <n v="3029.502691666667"/>
  </r>
  <r>
    <n v="1872"/>
    <x v="605"/>
    <x v="2"/>
    <x v="1"/>
    <s v="Saturno Inc."/>
    <x v="5"/>
    <s v="INV807WX"/>
    <s v="CAD"/>
    <n v="76"/>
    <n v="11.056579166666667"/>
    <n v="840.30001666666669"/>
  </r>
  <r>
    <n v="1873"/>
    <x v="371"/>
    <x v="2"/>
    <x v="1"/>
    <s v="Saturno Inc."/>
    <x v="10"/>
    <s v="INV685YW"/>
    <s v="CAD"/>
    <n v="282"/>
    <n v="11.056579166666667"/>
    <n v="3117.9553250000004"/>
  </r>
  <r>
    <n v="1874"/>
    <x v="363"/>
    <x v="2"/>
    <x v="1"/>
    <s v="Saturno Inc."/>
    <x v="6"/>
    <s v="INV795UI"/>
    <s v="CAD"/>
    <n v="164"/>
    <n v="11.056579166666667"/>
    <n v="1813.2789833333334"/>
  </r>
  <r>
    <n v="1875"/>
    <x v="606"/>
    <x v="2"/>
    <x v="1"/>
    <s v="Saturno Inc."/>
    <x v="3"/>
    <s v="INV99YZ"/>
    <s v="CAD"/>
    <n v="200"/>
    <n v="11.056579166666667"/>
    <n v="2211.3158333333336"/>
  </r>
  <r>
    <n v="1876"/>
    <x v="587"/>
    <x v="2"/>
    <x v="1"/>
    <s v="Saturno Inc."/>
    <x v="13"/>
    <s v="INV255JA"/>
    <s v="CAD"/>
    <n v="184"/>
    <n v="11.056579166666667"/>
    <n v="2034.4105666666667"/>
  </r>
  <r>
    <n v="1877"/>
    <x v="577"/>
    <x v="2"/>
    <x v="1"/>
    <s v="Saturno Inc."/>
    <x v="8"/>
    <s v="INV954JV"/>
    <s v="CAD"/>
    <n v="135"/>
    <n v="11.056579166666667"/>
    <n v="1492.6381875000002"/>
  </r>
  <r>
    <n v="1878"/>
    <x v="548"/>
    <x v="2"/>
    <x v="0"/>
    <s v="Saturno Inc."/>
    <x v="0"/>
    <s v="INV307FL"/>
    <s v="CAD"/>
    <n v="118"/>
    <n v="4.6327875000000009"/>
    <n v="546.66892500000006"/>
  </r>
  <r>
    <n v="1879"/>
    <x v="555"/>
    <x v="2"/>
    <x v="1"/>
    <s v="Saturno Inc."/>
    <x v="5"/>
    <s v="INV836HW"/>
    <s v="CAD"/>
    <n v="70"/>
    <n v="11.056579166666667"/>
    <n v="773.9605416666667"/>
  </r>
  <r>
    <n v="1880"/>
    <x v="448"/>
    <x v="2"/>
    <x v="1"/>
    <s v="Saturno Inc."/>
    <x v="0"/>
    <s v="INV740CH"/>
    <s v="CAD"/>
    <n v="179"/>
    <n v="11.056579166666667"/>
    <n v="1979.1276708333335"/>
  </r>
  <r>
    <n v="1881"/>
    <x v="492"/>
    <x v="2"/>
    <x v="0"/>
    <s v="Saturno Inc."/>
    <x v="4"/>
    <s v="INV496US"/>
    <s v="CAD"/>
    <n v="281"/>
    <n v="4.6327875000000009"/>
    <n v="1301.8132875000003"/>
  </r>
  <r>
    <n v="1882"/>
    <x v="437"/>
    <x v="2"/>
    <x v="1"/>
    <s v="Saturno Inc."/>
    <x v="6"/>
    <s v="INV642AG"/>
    <s v="CAD"/>
    <n v="191"/>
    <n v="11.056579166666667"/>
    <n v="2111.8066208333335"/>
  </r>
  <r>
    <n v="1883"/>
    <x v="607"/>
    <x v="2"/>
    <x v="1"/>
    <s v="Saturno Inc."/>
    <x v="2"/>
    <s v="INV93LZ"/>
    <s v="CAD"/>
    <n v="95"/>
    <n v="11.056579166666667"/>
    <n v="1050.3750208333333"/>
  </r>
  <r>
    <n v="1884"/>
    <x v="395"/>
    <x v="2"/>
    <x v="1"/>
    <s v="Saturno Inc."/>
    <x v="0"/>
    <s v="INV871VH"/>
    <s v="CAD"/>
    <n v="130"/>
    <n v="11.056579166666667"/>
    <n v="1437.3552916666667"/>
  </r>
  <r>
    <n v="1885"/>
    <x v="361"/>
    <x v="2"/>
    <x v="0"/>
    <s v="Saturno Inc."/>
    <x v="1"/>
    <s v="INV251IM"/>
    <s v="CAD"/>
    <n v="293"/>
    <n v="4.6327875000000009"/>
    <n v="1357.4067375000002"/>
  </r>
  <r>
    <n v="1886"/>
    <x v="447"/>
    <x v="2"/>
    <x v="1"/>
    <s v="Saturno Inc."/>
    <x v="6"/>
    <s v="INV683GG"/>
    <s v="CAD"/>
    <n v="126"/>
    <n v="11.056579166666667"/>
    <n v="1393.1289750000001"/>
  </r>
  <r>
    <n v="1887"/>
    <x v="474"/>
    <x v="2"/>
    <x v="1"/>
    <s v="Saturno Inc."/>
    <x v="5"/>
    <s v="INV780YN"/>
    <s v="CAD"/>
    <n v="283"/>
    <n v="11.056579166666667"/>
    <n v="3129.0119041666667"/>
  </r>
  <r>
    <n v="1888"/>
    <x v="335"/>
    <x v="2"/>
    <x v="1"/>
    <s v="Saturno Inc."/>
    <x v="2"/>
    <s v="INV647FM"/>
    <s v="CAD"/>
    <n v="183"/>
    <n v="11.056579166666667"/>
    <n v="2023.3539875000001"/>
  </r>
  <r>
    <n v="1889"/>
    <x v="608"/>
    <x v="2"/>
    <x v="1"/>
    <s v="Saturno Inc."/>
    <x v="6"/>
    <s v="INV514ZW"/>
    <s v="CAD"/>
    <n v="46"/>
    <n v="11.056579166666667"/>
    <n v="508.60264166666667"/>
  </r>
  <r>
    <n v="1890"/>
    <x v="474"/>
    <x v="2"/>
    <x v="1"/>
    <s v="Saturno Inc."/>
    <x v="6"/>
    <s v="INV279EF"/>
    <s v="CAD"/>
    <n v="259"/>
    <n v="11.056579166666667"/>
    <n v="2863.6540041666667"/>
  </r>
  <r>
    <n v="1891"/>
    <x v="596"/>
    <x v="2"/>
    <x v="0"/>
    <s v="Saturno Inc."/>
    <x v="13"/>
    <s v="INV711BQ"/>
    <s v="CAD"/>
    <n v="56"/>
    <n v="4.6327875000000009"/>
    <n v="259.43610000000007"/>
  </r>
  <r>
    <n v="1892"/>
    <x v="609"/>
    <x v="2"/>
    <x v="1"/>
    <s v="Saturno Inc."/>
    <x v="2"/>
    <s v="INV271LS"/>
    <s v="CAD"/>
    <n v="246"/>
    <n v="11.056579166666667"/>
    <n v="2719.9184749999999"/>
  </r>
  <r>
    <n v="1893"/>
    <x v="586"/>
    <x v="2"/>
    <x v="1"/>
    <s v="Saturno Inc."/>
    <x v="5"/>
    <s v="INV236FQ"/>
    <s v="CAD"/>
    <n v="150"/>
    <n v="11.056579166666667"/>
    <n v="1658.4868750000001"/>
  </r>
  <r>
    <n v="1894"/>
    <x v="432"/>
    <x v="2"/>
    <x v="0"/>
    <s v="Saturno Inc."/>
    <x v="19"/>
    <s v="INV50IL"/>
    <s v="CAD"/>
    <n v="124"/>
    <n v="4.6327875000000009"/>
    <n v="574.4656500000001"/>
  </r>
  <r>
    <n v="1895"/>
    <x v="369"/>
    <x v="2"/>
    <x v="1"/>
    <s v="Saturno Inc."/>
    <x v="6"/>
    <s v="INV524GI"/>
    <s v="CAD"/>
    <n v="214"/>
    <n v="11.056579166666667"/>
    <n v="2366.1079416666666"/>
  </r>
  <r>
    <n v="1896"/>
    <x v="379"/>
    <x v="2"/>
    <x v="1"/>
    <s v="Saturno Inc."/>
    <x v="16"/>
    <s v="INV20GJ"/>
    <s v="CAD"/>
    <n v="289"/>
    <n v="11.056579166666667"/>
    <n v="3195.3513791666669"/>
  </r>
  <r>
    <n v="1897"/>
    <x v="561"/>
    <x v="2"/>
    <x v="1"/>
    <s v="Saturno Inc."/>
    <x v="2"/>
    <s v="INV741TW"/>
    <s v="CAD"/>
    <n v="184"/>
    <n v="11.056579166666667"/>
    <n v="2034.4105666666667"/>
  </r>
  <r>
    <n v="1898"/>
    <x v="534"/>
    <x v="2"/>
    <x v="0"/>
    <s v="Saturno Inc."/>
    <x v="4"/>
    <s v="INV66TZ"/>
    <s v="CAD"/>
    <n v="81"/>
    <n v="4.6327875000000009"/>
    <n v="375.25578750000005"/>
  </r>
  <r>
    <n v="1899"/>
    <x v="368"/>
    <x v="2"/>
    <x v="1"/>
    <s v="Saturno Inc."/>
    <x v="10"/>
    <s v="INV206BL"/>
    <s v="CAD"/>
    <n v="222"/>
    <n v="11.056579166666667"/>
    <n v="2454.560575"/>
  </r>
  <r>
    <n v="1900"/>
    <x v="420"/>
    <x v="2"/>
    <x v="1"/>
    <s v="Saturno Inc."/>
    <x v="18"/>
    <s v="INV638BX"/>
    <s v="CAD"/>
    <n v="230"/>
    <n v="11.056579166666667"/>
    <n v="2543.0132083333333"/>
  </r>
  <r>
    <n v="1901"/>
    <x v="466"/>
    <x v="2"/>
    <x v="1"/>
    <s v="Saturno Inc."/>
    <x v="3"/>
    <s v="INV286AQ"/>
    <s v="CAD"/>
    <n v="128"/>
    <n v="11.056579166666667"/>
    <n v="1415.2421333333334"/>
  </r>
  <r>
    <n v="1902"/>
    <x v="504"/>
    <x v="0"/>
    <x v="0"/>
    <s v="Saturno Inc."/>
    <x v="0"/>
    <s v="INV483TU"/>
    <s v="CAD"/>
    <n v="259"/>
    <n v="4.6327875000000009"/>
    <n v="1199.8919625000003"/>
  </r>
  <r>
    <n v="1903"/>
    <x v="368"/>
    <x v="2"/>
    <x v="0"/>
    <s v="Saturno Inc."/>
    <x v="1"/>
    <s v="INV644IN"/>
    <s v="CAD"/>
    <n v="65"/>
    <n v="4.6327875000000009"/>
    <n v="301.13118750000007"/>
  </r>
  <r>
    <n v="1904"/>
    <x v="358"/>
    <x v="2"/>
    <x v="1"/>
    <s v="Saturno Inc."/>
    <x v="13"/>
    <s v="INV822XV"/>
    <s v="CAD"/>
    <n v="216"/>
    <n v="11.056579166666667"/>
    <n v="2388.2211000000002"/>
  </r>
  <r>
    <n v="1905"/>
    <x v="542"/>
    <x v="2"/>
    <x v="0"/>
    <s v="Saturno Inc."/>
    <x v="3"/>
    <s v="INV815HC"/>
    <s v="CAD"/>
    <n v="121"/>
    <n v="4.6327875000000009"/>
    <n v="560.56728750000013"/>
  </r>
  <r>
    <n v="1906"/>
    <x v="410"/>
    <x v="0"/>
    <x v="0"/>
    <s v="Saturno Inc."/>
    <x v="11"/>
    <s v="INV601UU"/>
    <s v="CAD"/>
    <n v="47"/>
    <n v="4.6327875000000009"/>
    <n v="217.74101250000004"/>
  </r>
  <r>
    <n v="1907"/>
    <x v="544"/>
    <x v="2"/>
    <x v="1"/>
    <s v="Saturno Inc."/>
    <x v="4"/>
    <s v="INV253GB"/>
    <s v="CAD"/>
    <n v="145"/>
    <n v="11.056579166666667"/>
    <n v="1603.2039791666668"/>
  </r>
  <r>
    <n v="1908"/>
    <x v="558"/>
    <x v="2"/>
    <x v="1"/>
    <s v="Saturno Inc."/>
    <x v="11"/>
    <s v="INV742IY"/>
    <s v="CAD"/>
    <n v="252"/>
    <n v="11.056579166666667"/>
    <n v="2786.2579500000002"/>
  </r>
  <r>
    <n v="1909"/>
    <x v="610"/>
    <x v="2"/>
    <x v="1"/>
    <s v="Saturno Inc."/>
    <x v="3"/>
    <s v="INV874KX"/>
    <s v="CAD"/>
    <n v="194"/>
    <n v="11.056579166666667"/>
    <n v="2144.9763583333333"/>
  </r>
  <r>
    <n v="1910"/>
    <x v="437"/>
    <x v="2"/>
    <x v="0"/>
    <s v="Saturno Inc."/>
    <x v="6"/>
    <s v="INV303DF"/>
    <s v="CAD"/>
    <n v="214"/>
    <n v="4.6327875000000009"/>
    <n v="991.41652500000021"/>
  </r>
  <r>
    <n v="1911"/>
    <x v="535"/>
    <x v="2"/>
    <x v="0"/>
    <s v="Saturno Inc."/>
    <x v="0"/>
    <s v="INV875ZC"/>
    <s v="CAD"/>
    <n v="195"/>
    <n v="4.6327875000000009"/>
    <n v="903.39356250000014"/>
  </r>
  <r>
    <n v="1912"/>
    <x v="350"/>
    <x v="2"/>
    <x v="0"/>
    <s v="Saturno Inc."/>
    <x v="10"/>
    <s v="INV944EA"/>
    <s v="CAD"/>
    <n v="186"/>
    <n v="4.6327875000000009"/>
    <n v="861.69847500000014"/>
  </r>
  <r>
    <n v="1913"/>
    <x v="344"/>
    <x v="0"/>
    <x v="1"/>
    <s v="Saturno Inc."/>
    <x v="6"/>
    <s v="INV752WX"/>
    <s v="CAD"/>
    <n v="284"/>
    <n v="11.056579166666667"/>
    <n v="3140.0684833333335"/>
  </r>
  <r>
    <n v="1914"/>
    <x v="454"/>
    <x v="2"/>
    <x v="1"/>
    <s v="Saturno Inc."/>
    <x v="15"/>
    <s v="INV547LP"/>
    <s v="CAD"/>
    <n v="277"/>
    <n v="11.056579166666667"/>
    <n v="3062.6724291666669"/>
  </r>
  <r>
    <n v="1915"/>
    <x v="564"/>
    <x v="2"/>
    <x v="1"/>
    <s v="Saturno Inc."/>
    <x v="14"/>
    <s v="INV730DN"/>
    <s v="CAD"/>
    <n v="295"/>
    <n v="11.056579166666667"/>
    <n v="3261.6908541666667"/>
  </r>
  <r>
    <n v="1916"/>
    <x v="465"/>
    <x v="2"/>
    <x v="1"/>
    <s v="Saturno Inc."/>
    <x v="6"/>
    <s v="INV893SK"/>
    <s v="CAD"/>
    <n v="96"/>
    <n v="11.056579166666667"/>
    <n v="1061.4316000000001"/>
  </r>
  <r>
    <n v="1917"/>
    <x v="500"/>
    <x v="2"/>
    <x v="1"/>
    <s v="Saturno Inc."/>
    <x v="17"/>
    <s v="INV928JM"/>
    <s v="CAD"/>
    <n v="259"/>
    <n v="11.056579166666667"/>
    <n v="2863.6540041666667"/>
  </r>
  <r>
    <n v="1918"/>
    <x v="611"/>
    <x v="2"/>
    <x v="1"/>
    <s v="Saturno Inc."/>
    <x v="10"/>
    <s v="INV945KM"/>
    <s v="CAD"/>
    <n v="121"/>
    <n v="11.056579166666667"/>
    <n v="1337.8460791666666"/>
  </r>
  <r>
    <n v="1919"/>
    <x v="548"/>
    <x v="2"/>
    <x v="1"/>
    <s v="Saturno Inc."/>
    <x v="7"/>
    <s v="INV972NT"/>
    <s v="CAD"/>
    <n v="136"/>
    <n v="11.056579166666667"/>
    <n v="1503.6947666666667"/>
  </r>
  <r>
    <n v="1920"/>
    <x v="402"/>
    <x v="2"/>
    <x v="1"/>
    <s v="Saturno Inc."/>
    <x v="13"/>
    <s v="INV293TM"/>
    <s v="CAD"/>
    <n v="232"/>
    <n v="11.056579166666667"/>
    <n v="2565.1263666666669"/>
  </r>
  <r>
    <n v="1921"/>
    <x v="398"/>
    <x v="2"/>
    <x v="0"/>
    <s v="Saturno Inc."/>
    <x v="0"/>
    <s v="INV577BY"/>
    <s v="CAD"/>
    <n v="144"/>
    <n v="4.6327875000000009"/>
    <n v="667.12140000000011"/>
  </r>
  <r>
    <n v="1922"/>
    <x v="612"/>
    <x v="2"/>
    <x v="1"/>
    <s v="Saturno Inc."/>
    <x v="3"/>
    <s v="INV12KY"/>
    <s v="CAD"/>
    <n v="174"/>
    <n v="11.056579166666667"/>
    <n v="1923.844775"/>
  </r>
  <r>
    <n v="1923"/>
    <x v="361"/>
    <x v="2"/>
    <x v="0"/>
    <s v="Saturno Inc."/>
    <x v="9"/>
    <s v="INV20SS"/>
    <s v="CAD"/>
    <n v="267"/>
    <n v="4.6327875000000009"/>
    <n v="1236.9542625000001"/>
  </r>
  <r>
    <n v="1924"/>
    <x v="341"/>
    <x v="2"/>
    <x v="0"/>
    <s v="Saturno Inc."/>
    <x v="3"/>
    <s v="INV238SK"/>
    <s v="CAD"/>
    <n v="68"/>
    <n v="4.6327875000000009"/>
    <n v="315.02955000000009"/>
  </r>
  <r>
    <n v="1925"/>
    <x v="361"/>
    <x v="2"/>
    <x v="0"/>
    <s v="Saturno Inc."/>
    <x v="2"/>
    <s v="INV552WK"/>
    <s v="CAD"/>
    <n v="179"/>
    <n v="4.6327875000000009"/>
    <n v="829.26896250000016"/>
  </r>
  <r>
    <n v="1926"/>
    <x v="429"/>
    <x v="2"/>
    <x v="0"/>
    <s v="Saturno Inc."/>
    <x v="7"/>
    <s v="INV202RQ"/>
    <s v="CAD"/>
    <n v="271"/>
    <n v="4.6327875000000009"/>
    <n v="1255.4854125000002"/>
  </r>
  <r>
    <n v="1927"/>
    <x v="509"/>
    <x v="2"/>
    <x v="1"/>
    <s v="Saturno Inc."/>
    <x v="0"/>
    <s v="INV70ZL"/>
    <s v="CAD"/>
    <n v="268"/>
    <n v="11.056579166666667"/>
    <n v="2963.1632166666668"/>
  </r>
  <r>
    <n v="1928"/>
    <x v="502"/>
    <x v="2"/>
    <x v="1"/>
    <s v="Saturno Inc."/>
    <x v="6"/>
    <s v="INV464MW"/>
    <s v="CAD"/>
    <n v="226"/>
    <n v="11.056579166666667"/>
    <n v="2498.7868916666666"/>
  </r>
  <r>
    <n v="1929"/>
    <x v="574"/>
    <x v="2"/>
    <x v="0"/>
    <s v="Saturno Inc."/>
    <x v="3"/>
    <s v="INV128MH"/>
    <s v="CAD"/>
    <n v="271"/>
    <n v="4.6327875000000009"/>
    <n v="1255.4854125000002"/>
  </r>
  <r>
    <n v="1930"/>
    <x v="376"/>
    <x v="2"/>
    <x v="1"/>
    <s v="Saturno Inc."/>
    <x v="5"/>
    <s v="INV511YK"/>
    <s v="CAD"/>
    <n v="153"/>
    <n v="11.056579166666667"/>
    <n v="1691.6566125000002"/>
  </r>
  <r>
    <n v="1931"/>
    <x v="406"/>
    <x v="2"/>
    <x v="1"/>
    <s v="Saturno Inc."/>
    <x v="5"/>
    <s v="INV789AU"/>
    <s v="CAD"/>
    <n v="193"/>
    <n v="11.056579166666667"/>
    <n v="2133.919779166667"/>
  </r>
  <r>
    <n v="1932"/>
    <x v="535"/>
    <x v="2"/>
    <x v="0"/>
    <s v="Saturno Inc."/>
    <x v="5"/>
    <s v="INV0VL"/>
    <s v="CAD"/>
    <n v="78"/>
    <n v="4.6327875000000009"/>
    <n v="361.35742500000009"/>
  </r>
  <r>
    <n v="1933"/>
    <x v="484"/>
    <x v="2"/>
    <x v="1"/>
    <s v="Saturno Inc."/>
    <x v="6"/>
    <s v="INV380QQ"/>
    <s v="CAD"/>
    <n v="79"/>
    <n v="11.056579166666667"/>
    <n v="873.46975416666669"/>
  </r>
  <r>
    <n v="1934"/>
    <x v="608"/>
    <x v="2"/>
    <x v="0"/>
    <s v="Saturno Inc."/>
    <x v="2"/>
    <s v="INV642QR"/>
    <s v="CAD"/>
    <n v="268"/>
    <n v="4.6327875000000009"/>
    <n v="1241.5870500000003"/>
  </r>
  <r>
    <n v="1935"/>
    <x v="430"/>
    <x v="2"/>
    <x v="0"/>
    <s v="Saturno Inc."/>
    <x v="14"/>
    <s v="INV555HO"/>
    <s v="CAD"/>
    <n v="91"/>
    <n v="4.6327875000000009"/>
    <n v="421.58366250000006"/>
  </r>
  <r>
    <n v="1936"/>
    <x v="607"/>
    <x v="2"/>
    <x v="1"/>
    <s v="Saturno Inc."/>
    <x v="1"/>
    <s v="INV673UV"/>
    <s v="CAD"/>
    <n v="59"/>
    <n v="11.056579166666667"/>
    <n v="652.33817083333338"/>
  </r>
  <r>
    <n v="1937"/>
    <x v="418"/>
    <x v="2"/>
    <x v="1"/>
    <s v="Saturno Inc."/>
    <x v="4"/>
    <s v="INV380YN"/>
    <s v="CAD"/>
    <n v="172"/>
    <n v="11.056579166666667"/>
    <n v="1901.7316166666667"/>
  </r>
  <r>
    <n v="1938"/>
    <x v="516"/>
    <x v="2"/>
    <x v="1"/>
    <s v="Saturno Inc."/>
    <x v="2"/>
    <s v="INV848GX"/>
    <s v="CAD"/>
    <n v="277"/>
    <n v="11.056579166666667"/>
    <n v="3062.6724291666669"/>
  </r>
  <r>
    <n v="1939"/>
    <x v="613"/>
    <x v="0"/>
    <x v="0"/>
    <s v="Saturno Inc."/>
    <x v="1"/>
    <s v="INV519AB"/>
    <s v="CAD"/>
    <n v="108"/>
    <n v="4.6327875000000009"/>
    <n v="500.34105000000011"/>
  </r>
  <r>
    <n v="1940"/>
    <x v="556"/>
    <x v="2"/>
    <x v="1"/>
    <s v="Saturno Inc."/>
    <x v="2"/>
    <s v="INV369HT"/>
    <s v="CAD"/>
    <n v="300"/>
    <n v="11.056579166666667"/>
    <n v="3316.9737500000001"/>
  </r>
  <r>
    <n v="1941"/>
    <x v="388"/>
    <x v="2"/>
    <x v="0"/>
    <s v="Saturno Inc."/>
    <x v="6"/>
    <s v="INV256GC"/>
    <s v="CAD"/>
    <n v="203"/>
    <n v="4.6327875000000009"/>
    <n v="940.45586250000019"/>
  </r>
  <r>
    <n v="1942"/>
    <x v="614"/>
    <x v="2"/>
    <x v="1"/>
    <s v="Saturno Inc."/>
    <x v="13"/>
    <s v="INV138UJ"/>
    <s v="CAD"/>
    <n v="155"/>
    <n v="11.056579166666667"/>
    <n v="1713.7697708333335"/>
  </r>
  <r>
    <n v="1943"/>
    <x v="515"/>
    <x v="2"/>
    <x v="1"/>
    <s v="Saturno Inc."/>
    <x v="5"/>
    <s v="INV809ZF"/>
    <s v="CAD"/>
    <n v="272"/>
    <n v="11.056579166666667"/>
    <n v="3007.3895333333335"/>
  </r>
  <r>
    <n v="1944"/>
    <x v="503"/>
    <x v="2"/>
    <x v="0"/>
    <s v="Saturno Inc."/>
    <x v="0"/>
    <s v="INV870PX"/>
    <s v="CAD"/>
    <n v="91"/>
    <n v="4.6327875000000009"/>
    <n v="421.58366250000006"/>
  </r>
  <r>
    <n v="1945"/>
    <x v="348"/>
    <x v="2"/>
    <x v="1"/>
    <s v="Saturno Inc."/>
    <x v="7"/>
    <s v="INV52SI"/>
    <s v="CAD"/>
    <n v="266"/>
    <n v="11.056579166666667"/>
    <n v="2941.0500583333337"/>
  </r>
  <r>
    <n v="1946"/>
    <x v="424"/>
    <x v="2"/>
    <x v="1"/>
    <s v="Saturno Inc."/>
    <x v="7"/>
    <s v="INV55MV"/>
    <s v="CAD"/>
    <n v="163"/>
    <n v="11.056579166666667"/>
    <n v="1802.2224041666668"/>
  </r>
  <r>
    <n v="1947"/>
    <x v="556"/>
    <x v="2"/>
    <x v="1"/>
    <s v="Saturno Inc."/>
    <x v="7"/>
    <s v="INV175BJ"/>
    <s v="CAD"/>
    <n v="147"/>
    <n v="11.056579166666667"/>
    <n v="1625.3171375000002"/>
  </r>
  <r>
    <n v="1948"/>
    <x v="500"/>
    <x v="2"/>
    <x v="1"/>
    <s v="Saturno Inc."/>
    <x v="0"/>
    <s v="INV341WU"/>
    <s v="CAD"/>
    <n v="300"/>
    <n v="11.056579166666667"/>
    <n v="3316.9737500000001"/>
  </r>
  <r>
    <n v="1949"/>
    <x v="525"/>
    <x v="2"/>
    <x v="0"/>
    <s v="Saturno Inc."/>
    <x v="19"/>
    <s v="INV274TF"/>
    <s v="CAD"/>
    <n v="180"/>
    <n v="4.6327875000000009"/>
    <n v="833.90175000000022"/>
  </r>
  <r>
    <n v="1950"/>
    <x v="586"/>
    <x v="2"/>
    <x v="1"/>
    <s v="Saturno Inc."/>
    <x v="0"/>
    <s v="INV604DA"/>
    <s v="CAD"/>
    <n v="98"/>
    <n v="11.056579166666667"/>
    <n v="1083.5447583333334"/>
  </r>
  <r>
    <n v="1951"/>
    <x v="542"/>
    <x v="2"/>
    <x v="1"/>
    <s v="Saturno Inc."/>
    <x v="5"/>
    <s v="INV674PA"/>
    <s v="CAD"/>
    <n v="146"/>
    <n v="11.056579166666667"/>
    <n v="1614.2605583333334"/>
  </r>
  <r>
    <n v="1952"/>
    <x v="432"/>
    <x v="2"/>
    <x v="0"/>
    <s v="Saturno Inc."/>
    <x v="6"/>
    <s v="INV993LZ"/>
    <s v="CAD"/>
    <n v="123"/>
    <n v="4.6327875000000009"/>
    <n v="569.83286250000015"/>
  </r>
  <r>
    <n v="1953"/>
    <x v="615"/>
    <x v="0"/>
    <x v="0"/>
    <s v="Saturno Inc."/>
    <x v="6"/>
    <s v="INV239OY"/>
    <s v="CAD"/>
    <n v="147"/>
    <n v="4.6327875000000009"/>
    <n v="681.01976250000018"/>
  </r>
  <r>
    <n v="1954"/>
    <x v="397"/>
    <x v="2"/>
    <x v="0"/>
    <s v="Saturno Inc."/>
    <x v="19"/>
    <s v="INV651QQ"/>
    <s v="CAD"/>
    <n v="274"/>
    <n v="4.6327875000000009"/>
    <n v="1269.3837750000002"/>
  </r>
  <r>
    <n v="1955"/>
    <x v="365"/>
    <x v="2"/>
    <x v="1"/>
    <s v="Saturno Inc."/>
    <x v="3"/>
    <s v="INV705FB"/>
    <s v="CAD"/>
    <n v="196"/>
    <n v="11.056579166666667"/>
    <n v="2167.0895166666669"/>
  </r>
  <r>
    <n v="1956"/>
    <x v="611"/>
    <x v="2"/>
    <x v="1"/>
    <s v="Saturno Inc."/>
    <x v="7"/>
    <s v="INV57KE"/>
    <s v="CAD"/>
    <n v="122"/>
    <n v="11.056579166666667"/>
    <n v="1348.9026583333334"/>
  </r>
  <r>
    <n v="1957"/>
    <x v="488"/>
    <x v="2"/>
    <x v="1"/>
    <s v="Saturno Inc."/>
    <x v="3"/>
    <s v="INV391KM"/>
    <s v="CAD"/>
    <n v="79"/>
    <n v="11.056579166666667"/>
    <n v="873.46975416666669"/>
  </r>
  <r>
    <n v="1958"/>
    <x v="495"/>
    <x v="2"/>
    <x v="1"/>
    <s v="Saturno Inc."/>
    <x v="1"/>
    <s v="INV346AF"/>
    <s v="CAD"/>
    <n v="98"/>
    <n v="11.056579166666667"/>
    <n v="1083.5447583333334"/>
  </r>
  <r>
    <n v="1959"/>
    <x v="429"/>
    <x v="2"/>
    <x v="1"/>
    <s v="Saturno Inc."/>
    <x v="6"/>
    <s v="INV451GG"/>
    <s v="CAD"/>
    <n v="61"/>
    <n v="11.056579166666667"/>
    <n v="674.45132916666671"/>
  </r>
  <r>
    <n v="1960"/>
    <x v="616"/>
    <x v="0"/>
    <x v="0"/>
    <s v="Saturno Inc."/>
    <x v="10"/>
    <s v="INV20MS"/>
    <s v="CAD"/>
    <n v="202"/>
    <n v="4.6327875000000009"/>
    <n v="935.82307500000024"/>
  </r>
  <r>
    <n v="1961"/>
    <x v="363"/>
    <x v="2"/>
    <x v="1"/>
    <s v="Saturno Inc."/>
    <x v="17"/>
    <s v="INV24BL"/>
    <s v="CAD"/>
    <n v="73"/>
    <n v="11.056579166666667"/>
    <n v="807.1302791666667"/>
  </r>
  <r>
    <n v="1962"/>
    <x v="523"/>
    <x v="2"/>
    <x v="1"/>
    <s v="Saturno Inc."/>
    <x v="2"/>
    <s v="INV692TW"/>
    <s v="CAD"/>
    <n v="137"/>
    <n v="11.056579166666667"/>
    <n v="1514.7513458333335"/>
  </r>
  <r>
    <n v="1963"/>
    <x v="516"/>
    <x v="2"/>
    <x v="1"/>
    <s v="Saturno Inc."/>
    <x v="16"/>
    <s v="INV457OX"/>
    <s v="CAD"/>
    <n v="296"/>
    <n v="11.056579166666667"/>
    <n v="3272.7474333333334"/>
  </r>
  <r>
    <n v="1964"/>
    <x v="484"/>
    <x v="2"/>
    <x v="0"/>
    <s v="Saturno Inc."/>
    <x v="19"/>
    <s v="INV58JN"/>
    <s v="CAD"/>
    <n v="224"/>
    <n v="4.6327875000000009"/>
    <n v="1037.7444000000003"/>
  </r>
  <r>
    <n v="1965"/>
    <x v="342"/>
    <x v="2"/>
    <x v="1"/>
    <s v="Saturno Inc."/>
    <x v="6"/>
    <s v="INV122LQ"/>
    <s v="CAD"/>
    <n v="259"/>
    <n v="11.056579166666667"/>
    <n v="2863.6540041666667"/>
  </r>
  <r>
    <n v="1966"/>
    <x v="532"/>
    <x v="2"/>
    <x v="0"/>
    <s v="Saturno Inc."/>
    <x v="8"/>
    <s v="INV364WJ"/>
    <s v="CAD"/>
    <n v="205"/>
    <n v="4.6327875000000009"/>
    <n v="949.72143750000021"/>
  </r>
  <r>
    <n v="1967"/>
    <x v="595"/>
    <x v="2"/>
    <x v="1"/>
    <s v="Saturno Inc."/>
    <x v="16"/>
    <s v="INV385XQ"/>
    <s v="CAD"/>
    <n v="84"/>
    <n v="11.056579166666667"/>
    <n v="928.75265000000002"/>
  </r>
  <r>
    <n v="1968"/>
    <x v="430"/>
    <x v="2"/>
    <x v="1"/>
    <s v="Saturno Inc."/>
    <x v="10"/>
    <s v="INV621MJ"/>
    <s v="CAD"/>
    <n v="171"/>
    <n v="11.056579166666667"/>
    <n v="1890.6750375000001"/>
  </r>
  <r>
    <n v="1969"/>
    <x v="357"/>
    <x v="0"/>
    <x v="1"/>
    <s v="Saturno Inc."/>
    <x v="6"/>
    <s v="INV737CN"/>
    <s v="CAD"/>
    <n v="53"/>
    <n v="11.056579166666667"/>
    <n v="585.99869583333339"/>
  </r>
  <r>
    <n v="1970"/>
    <x v="548"/>
    <x v="2"/>
    <x v="1"/>
    <s v="Saturno Inc."/>
    <x v="9"/>
    <s v="INV924RC"/>
    <s v="CAD"/>
    <n v="244"/>
    <n v="11.056579166666667"/>
    <n v="2697.8053166666668"/>
  </r>
  <r>
    <n v="1971"/>
    <x v="528"/>
    <x v="0"/>
    <x v="0"/>
    <s v="Saturno Inc."/>
    <x v="6"/>
    <s v="INV842CB"/>
    <s v="CAD"/>
    <n v="83"/>
    <n v="4.6327875000000009"/>
    <n v="384.52136250000007"/>
  </r>
  <r>
    <n v="1972"/>
    <x v="555"/>
    <x v="2"/>
    <x v="1"/>
    <s v="Saturno Inc."/>
    <x v="9"/>
    <s v="INV978QQ"/>
    <s v="CAD"/>
    <n v="247"/>
    <n v="11.056579166666667"/>
    <n v="2730.9750541666667"/>
  </r>
  <r>
    <n v="1973"/>
    <x v="467"/>
    <x v="2"/>
    <x v="1"/>
    <s v="Saturno Inc."/>
    <x v="6"/>
    <s v="INV860ZB"/>
    <s v="CAD"/>
    <n v="211"/>
    <n v="11.056579166666667"/>
    <n v="2332.9382041666668"/>
  </r>
  <r>
    <n v="1974"/>
    <x v="377"/>
    <x v="2"/>
    <x v="0"/>
    <s v="Saturno Inc."/>
    <x v="6"/>
    <s v="INV804PO"/>
    <s v="CAD"/>
    <n v="129"/>
    <n v="4.6327875000000009"/>
    <n v="597.62958750000007"/>
  </r>
  <r>
    <n v="1975"/>
    <x v="517"/>
    <x v="0"/>
    <x v="1"/>
    <s v="Saturno Inc."/>
    <x v="0"/>
    <s v="INV838YC"/>
    <s v="CAD"/>
    <n v="61"/>
    <n v="11.056579166666667"/>
    <n v="674.45132916666671"/>
  </r>
  <r>
    <n v="1976"/>
    <x v="550"/>
    <x v="0"/>
    <x v="0"/>
    <s v="Saturno Inc."/>
    <x v="5"/>
    <s v="INV203VO"/>
    <s v="CAD"/>
    <n v="47"/>
    <n v="4.6327875000000009"/>
    <n v="217.74101250000004"/>
  </r>
  <r>
    <n v="1977"/>
    <x v="589"/>
    <x v="2"/>
    <x v="1"/>
    <s v="Saturno Inc."/>
    <x v="3"/>
    <s v="INV406IM"/>
    <s v="CAD"/>
    <n v="173"/>
    <n v="11.056579166666667"/>
    <n v="1912.7881958333335"/>
  </r>
  <r>
    <n v="1978"/>
    <x v="617"/>
    <x v="2"/>
    <x v="0"/>
    <s v="Saturno Inc."/>
    <x v="17"/>
    <s v="INV80MC"/>
    <s v="CAD"/>
    <n v="156"/>
    <n v="4.6327875000000009"/>
    <n v="722.71485000000018"/>
  </r>
  <r>
    <n v="1979"/>
    <x v="535"/>
    <x v="2"/>
    <x v="0"/>
    <s v="Saturno Inc."/>
    <x v="6"/>
    <s v="INV89KH"/>
    <s v="CAD"/>
    <n v="260"/>
    <n v="4.6327875000000009"/>
    <n v="1204.5247500000003"/>
  </r>
  <r>
    <n v="1980"/>
    <x v="402"/>
    <x v="2"/>
    <x v="1"/>
    <s v="Saturno Inc."/>
    <x v="3"/>
    <s v="INV397UR"/>
    <s v="CAD"/>
    <n v="127"/>
    <n v="11.056579166666667"/>
    <n v="1404.1855541666666"/>
  </r>
  <r>
    <n v="1981"/>
    <x v="343"/>
    <x v="2"/>
    <x v="0"/>
    <s v="Saturno Inc."/>
    <x v="10"/>
    <s v="INV904SG"/>
    <s v="CAD"/>
    <n v="141"/>
    <n v="4.6327875000000009"/>
    <n v="653.22303750000015"/>
  </r>
  <r>
    <n v="1982"/>
    <x v="519"/>
    <x v="2"/>
    <x v="1"/>
    <s v="Saturno Inc."/>
    <x v="2"/>
    <s v="INV673IP"/>
    <s v="CAD"/>
    <n v="186"/>
    <n v="11.056579166666667"/>
    <n v="2056.523725"/>
  </r>
  <r>
    <n v="1983"/>
    <x v="600"/>
    <x v="2"/>
    <x v="1"/>
    <s v="Saturno Inc."/>
    <x v="0"/>
    <s v="INV836BQ"/>
    <s v="CAD"/>
    <n v="119"/>
    <n v="11.056579166666667"/>
    <n v="1315.7329208333333"/>
  </r>
  <r>
    <n v="1984"/>
    <x v="618"/>
    <x v="0"/>
    <x v="1"/>
    <s v="Saturno Inc."/>
    <x v="13"/>
    <s v="INV915ZX"/>
    <s v="CAD"/>
    <n v="53"/>
    <n v="11.056579166666667"/>
    <n v="585.99869583333339"/>
  </r>
  <r>
    <n v="1985"/>
    <x v="430"/>
    <x v="2"/>
    <x v="0"/>
    <s v="Saturno Inc."/>
    <x v="10"/>
    <s v="INV54MR"/>
    <s v="CAD"/>
    <n v="238"/>
    <n v="4.6327875000000009"/>
    <n v="1102.6034250000002"/>
  </r>
  <r>
    <n v="1986"/>
    <x v="404"/>
    <x v="2"/>
    <x v="1"/>
    <s v="Saturno Inc."/>
    <x v="19"/>
    <s v="INV659MO"/>
    <s v="CAD"/>
    <n v="151"/>
    <n v="11.056579166666667"/>
    <n v="1669.5434541666668"/>
  </r>
  <r>
    <n v="1987"/>
    <x v="542"/>
    <x v="2"/>
    <x v="0"/>
    <s v="Saturno Inc."/>
    <x v="2"/>
    <s v="INV455BN"/>
    <s v="CAD"/>
    <n v="123"/>
    <n v="4.6327875000000009"/>
    <n v="569.83286250000015"/>
  </r>
  <r>
    <n v="1988"/>
    <x v="471"/>
    <x v="2"/>
    <x v="1"/>
    <s v="Saturno Inc."/>
    <x v="18"/>
    <s v="INV684CF"/>
    <s v="CAD"/>
    <n v="61"/>
    <n v="11.056579166666667"/>
    <n v="674.45132916666671"/>
  </r>
  <r>
    <n v="1989"/>
    <x v="433"/>
    <x v="2"/>
    <x v="0"/>
    <s v="Saturno Inc."/>
    <x v="9"/>
    <s v="INV799WU"/>
    <s v="CAD"/>
    <n v="70"/>
    <n v="4.6327875000000009"/>
    <n v="324.29512500000004"/>
  </r>
  <r>
    <n v="1990"/>
    <x v="373"/>
    <x v="2"/>
    <x v="0"/>
    <s v="Saturno Inc."/>
    <x v="2"/>
    <s v="INV149ZY"/>
    <s v="CAD"/>
    <n v="155"/>
    <n v="4.6327875000000009"/>
    <n v="718.08206250000012"/>
  </r>
  <r>
    <n v="1991"/>
    <x v="348"/>
    <x v="2"/>
    <x v="1"/>
    <s v="Saturno Inc."/>
    <x v="6"/>
    <s v="INV217KF"/>
    <s v="CAD"/>
    <n v="286"/>
    <n v="11.056579166666667"/>
    <n v="3162.181641666667"/>
  </r>
  <r>
    <n v="1992"/>
    <x v="430"/>
    <x v="2"/>
    <x v="1"/>
    <s v="Saturno Inc."/>
    <x v="6"/>
    <s v="INV596FG"/>
    <s v="CAD"/>
    <n v="160"/>
    <n v="11.056579166666667"/>
    <n v="1769.0526666666667"/>
  </r>
  <r>
    <n v="1993"/>
    <x v="378"/>
    <x v="2"/>
    <x v="1"/>
    <s v="Saturno Inc."/>
    <x v="16"/>
    <s v="INV253IS"/>
    <s v="CAD"/>
    <n v="186"/>
    <n v="11.056579166666667"/>
    <n v="2056.523725"/>
  </r>
  <r>
    <n v="1994"/>
    <x v="592"/>
    <x v="2"/>
    <x v="1"/>
    <s v="Saturno Inc."/>
    <x v="7"/>
    <s v="INV314II"/>
    <s v="CAD"/>
    <n v="266"/>
    <n v="11.056579166666667"/>
    <n v="2941.0500583333337"/>
  </r>
  <r>
    <n v="1995"/>
    <x v="348"/>
    <x v="2"/>
    <x v="1"/>
    <s v="Saturno Inc."/>
    <x v="9"/>
    <s v="INV157EE"/>
    <s v="CAD"/>
    <n v="233"/>
    <n v="11.056579166666667"/>
    <n v="2576.1829458333336"/>
  </r>
  <r>
    <n v="1996"/>
    <x v="389"/>
    <x v="2"/>
    <x v="1"/>
    <s v="Saturno Inc."/>
    <x v="11"/>
    <s v="INV50MC"/>
    <s v="CAD"/>
    <n v="103"/>
    <n v="11.056579166666667"/>
    <n v="1138.8276541666667"/>
  </r>
  <r>
    <n v="1997"/>
    <x v="539"/>
    <x v="2"/>
    <x v="0"/>
    <s v="Saturno Inc."/>
    <x v="3"/>
    <s v="INV691UM"/>
    <s v="CAD"/>
    <n v="95"/>
    <n v="4.6327875000000009"/>
    <n v="440.11481250000008"/>
  </r>
  <r>
    <n v="1998"/>
    <x v="488"/>
    <x v="2"/>
    <x v="1"/>
    <s v="Saturno Inc."/>
    <x v="2"/>
    <s v="INV186LE"/>
    <s v="CAD"/>
    <n v="184"/>
    <n v="11.056579166666667"/>
    <n v="2034.4105666666667"/>
  </r>
  <r>
    <n v="1999"/>
    <x v="458"/>
    <x v="2"/>
    <x v="1"/>
    <s v="Saturno Inc."/>
    <x v="0"/>
    <s v="INV87OD"/>
    <s v="CAD"/>
    <n v="148"/>
    <n v="11.056579166666667"/>
    <n v="1636.3737166666667"/>
  </r>
  <r>
    <n v="2000"/>
    <x v="619"/>
    <x v="0"/>
    <x v="1"/>
    <s v="Saturno Inc."/>
    <x v="2"/>
    <s v="INV387RR"/>
    <s v="CAD"/>
    <n v="296"/>
    <n v="11.056579166666667"/>
    <n v="3272.7474333333334"/>
  </r>
  <r>
    <n v="2001"/>
    <x v="384"/>
    <x v="2"/>
    <x v="1"/>
    <s v="Saturno Inc."/>
    <x v="5"/>
    <s v="INV994KI"/>
    <s v="CAD"/>
    <n v="105"/>
    <n v="11.056579166666667"/>
    <n v="1160.9408125"/>
  </r>
  <r>
    <n v="2002"/>
    <x v="397"/>
    <x v="2"/>
    <x v="0"/>
    <s v="Saturno Inc."/>
    <x v="14"/>
    <s v="INV659TO"/>
    <s v="CAD"/>
    <n v="209"/>
    <n v="4.6327875000000009"/>
    <n v="968.25258750000023"/>
  </r>
  <r>
    <n v="2003"/>
    <x v="620"/>
    <x v="2"/>
    <x v="0"/>
    <s v="Saturno Inc."/>
    <x v="3"/>
    <s v="INV66LH"/>
    <s v="CAD"/>
    <n v="290"/>
    <n v="4.6327875000000009"/>
    <n v="1343.5083750000003"/>
  </r>
  <r>
    <n v="2004"/>
    <x v="478"/>
    <x v="2"/>
    <x v="0"/>
    <s v="Saturno Inc."/>
    <x v="8"/>
    <s v="INV743AT"/>
    <s v="CAD"/>
    <n v="64"/>
    <n v="4.6327875000000009"/>
    <n v="296.49840000000006"/>
  </r>
  <r>
    <n v="2005"/>
    <x v="621"/>
    <x v="0"/>
    <x v="1"/>
    <s v="Saturno Inc."/>
    <x v="12"/>
    <s v="INV753YI"/>
    <s v="CAD"/>
    <n v="238"/>
    <n v="11.056579166666667"/>
    <n v="2631.4658416666666"/>
  </r>
  <r>
    <n v="2006"/>
    <x v="384"/>
    <x v="2"/>
    <x v="1"/>
    <s v="Saturno Inc."/>
    <x v="17"/>
    <s v="INV187YP"/>
    <s v="CAD"/>
    <n v="109"/>
    <n v="11.056579166666667"/>
    <n v="1205.1671291666667"/>
  </r>
  <r>
    <n v="2007"/>
    <x v="404"/>
    <x v="2"/>
    <x v="0"/>
    <s v="Saturno Inc."/>
    <x v="6"/>
    <s v="INV788JK"/>
    <s v="CAD"/>
    <n v="113"/>
    <n v="4.6327875000000009"/>
    <n v="523.50498750000008"/>
  </r>
  <r>
    <n v="2008"/>
    <x v="622"/>
    <x v="2"/>
    <x v="1"/>
    <s v="Saturno Inc."/>
    <x v="6"/>
    <s v="INV378OF"/>
    <s v="CAD"/>
    <n v="77"/>
    <n v="11.056579166666667"/>
    <n v="851.35659583333336"/>
  </r>
  <r>
    <n v="2009"/>
    <x v="623"/>
    <x v="2"/>
    <x v="1"/>
    <s v="Saturno Inc."/>
    <x v="6"/>
    <s v="INV978JG"/>
    <s v="CAD"/>
    <n v="66"/>
    <n v="11.056579166666667"/>
    <n v="729.73422500000004"/>
  </r>
  <r>
    <n v="2010"/>
    <x v="498"/>
    <x v="2"/>
    <x v="1"/>
    <s v="Saturno Inc."/>
    <x v="3"/>
    <s v="INV391ZB"/>
    <s v="CAD"/>
    <n v="68"/>
    <n v="11.056579166666667"/>
    <n v="751.84738333333337"/>
  </r>
  <r>
    <n v="2011"/>
    <x v="466"/>
    <x v="2"/>
    <x v="0"/>
    <s v="Saturno Inc."/>
    <x v="12"/>
    <s v="INV911HX"/>
    <s v="CAD"/>
    <n v="298"/>
    <n v="4.6327875000000009"/>
    <n v="1380.5706750000004"/>
  </r>
  <r>
    <n v="2012"/>
    <x v="411"/>
    <x v="0"/>
    <x v="1"/>
    <s v="Saturno Inc."/>
    <x v="9"/>
    <s v="INV500KS"/>
    <s v="CAD"/>
    <n v="263"/>
    <n v="11.056579166666667"/>
    <n v="2907.8803208333334"/>
  </r>
  <r>
    <n v="2013"/>
    <x v="479"/>
    <x v="2"/>
    <x v="0"/>
    <s v="Saturno Inc."/>
    <x v="5"/>
    <s v="INV61YX"/>
    <s v="CAD"/>
    <n v="224"/>
    <n v="4.6327875000000009"/>
    <n v="1037.7444000000003"/>
  </r>
  <r>
    <n v="2014"/>
    <x v="398"/>
    <x v="2"/>
    <x v="1"/>
    <s v="Saturno Inc."/>
    <x v="7"/>
    <s v="INV919VM"/>
    <s v="CAD"/>
    <n v="241"/>
    <n v="11.056579166666667"/>
    <n v="2664.635579166667"/>
  </r>
  <r>
    <n v="2015"/>
    <x v="376"/>
    <x v="2"/>
    <x v="0"/>
    <s v="Saturno Inc."/>
    <x v="5"/>
    <s v="INV187AN"/>
    <s v="CAD"/>
    <n v="214"/>
    <n v="4.6327875000000009"/>
    <n v="991.41652500000021"/>
  </r>
  <r>
    <n v="2016"/>
    <x v="624"/>
    <x v="0"/>
    <x v="1"/>
    <s v="Saturno Inc."/>
    <x v="6"/>
    <s v="INV675EO"/>
    <s v="CAD"/>
    <n v="114"/>
    <n v="11.056579166666667"/>
    <n v="1260.4500250000001"/>
  </r>
  <r>
    <n v="2017"/>
    <x v="462"/>
    <x v="2"/>
    <x v="1"/>
    <s v="Saturno Inc."/>
    <x v="9"/>
    <s v="INV911IF"/>
    <s v="CAD"/>
    <n v="108"/>
    <n v="11.056579166666667"/>
    <n v="1194.1105500000001"/>
  </r>
  <r>
    <n v="2018"/>
    <x v="365"/>
    <x v="2"/>
    <x v="0"/>
    <s v="Saturno Inc."/>
    <x v="7"/>
    <s v="INV699CY"/>
    <s v="CAD"/>
    <n v="261"/>
    <n v="4.6327875000000009"/>
    <n v="1209.1575375000002"/>
  </r>
  <r>
    <n v="2019"/>
    <x v="461"/>
    <x v="2"/>
    <x v="1"/>
    <s v="Saturno Inc."/>
    <x v="13"/>
    <s v="INV460ZX"/>
    <s v="CAD"/>
    <n v="293"/>
    <n v="11.056579166666667"/>
    <n v="3239.5776958333336"/>
  </r>
  <r>
    <n v="2020"/>
    <x v="413"/>
    <x v="2"/>
    <x v="0"/>
    <s v="Saturno Inc."/>
    <x v="8"/>
    <s v="INV716CC"/>
    <s v="CAD"/>
    <n v="200"/>
    <n v="4.6327875000000009"/>
    <n v="926.55750000000023"/>
  </r>
  <r>
    <n v="2021"/>
    <x v="371"/>
    <x v="2"/>
    <x v="1"/>
    <s v="Saturno Inc."/>
    <x v="17"/>
    <s v="INV73SB"/>
    <s v="CAD"/>
    <n v="184"/>
    <n v="11.056579166666667"/>
    <n v="2034.4105666666667"/>
  </r>
  <r>
    <n v="2022"/>
    <x v="408"/>
    <x v="2"/>
    <x v="1"/>
    <s v="Saturno Inc."/>
    <x v="0"/>
    <s v="INV287YV"/>
    <s v="CAD"/>
    <n v="265"/>
    <n v="11.056579166666667"/>
    <n v="2929.9934791666669"/>
  </r>
  <r>
    <n v="2023"/>
    <x v="381"/>
    <x v="0"/>
    <x v="0"/>
    <s v="Saturno Inc."/>
    <x v="6"/>
    <s v="INV859YT"/>
    <s v="CAD"/>
    <n v="205"/>
    <n v="4.6327875000000009"/>
    <n v="949.72143750000021"/>
  </r>
  <r>
    <n v="2024"/>
    <x v="625"/>
    <x v="0"/>
    <x v="1"/>
    <s v="Saturno Inc."/>
    <x v="5"/>
    <s v="INV542HX"/>
    <s v="CAD"/>
    <n v="62"/>
    <n v="11.056579166666667"/>
    <n v="685.50790833333338"/>
  </r>
  <r>
    <n v="2025"/>
    <x v="391"/>
    <x v="2"/>
    <x v="1"/>
    <s v="Saturno Inc."/>
    <x v="1"/>
    <s v="INV714ZS"/>
    <s v="CAD"/>
    <n v="220"/>
    <n v="11.056579166666667"/>
    <n v="2432.4474166666669"/>
  </r>
  <r>
    <n v="2026"/>
    <x v="436"/>
    <x v="2"/>
    <x v="1"/>
    <s v="Saturno Inc."/>
    <x v="6"/>
    <s v="INV130IT"/>
    <s v="CAD"/>
    <n v="290"/>
    <n v="11.056579166666667"/>
    <n v="3206.4079583333337"/>
  </r>
  <r>
    <n v="2027"/>
    <x v="585"/>
    <x v="0"/>
    <x v="1"/>
    <s v="Saturno Inc."/>
    <x v="4"/>
    <s v="INV551LJ"/>
    <s v="CAD"/>
    <n v="103"/>
    <n v="11.056579166666667"/>
    <n v="1138.8276541666667"/>
  </r>
  <r>
    <n v="2028"/>
    <x v="595"/>
    <x v="2"/>
    <x v="1"/>
    <s v="Saturno Inc."/>
    <x v="10"/>
    <s v="INV849UM"/>
    <s v="CAD"/>
    <n v="127"/>
    <n v="11.056579166666667"/>
    <n v="1404.1855541666666"/>
  </r>
  <r>
    <n v="2029"/>
    <x v="516"/>
    <x v="2"/>
    <x v="1"/>
    <s v="Saturno Inc."/>
    <x v="1"/>
    <s v="INV746JR"/>
    <s v="CAD"/>
    <n v="286"/>
    <n v="11.056579166666667"/>
    <n v="3162.181641666667"/>
  </r>
  <r>
    <n v="2030"/>
    <x v="446"/>
    <x v="2"/>
    <x v="1"/>
    <s v="Saturno Inc."/>
    <x v="6"/>
    <s v="INV455EB"/>
    <s v="CAD"/>
    <n v="138"/>
    <n v="11.056579166666667"/>
    <n v="1525.8079250000001"/>
  </r>
  <r>
    <n v="2031"/>
    <x v="626"/>
    <x v="0"/>
    <x v="1"/>
    <s v="Saturno Inc."/>
    <x v="0"/>
    <s v="INV97JJ"/>
    <s v="CAD"/>
    <n v="226"/>
    <n v="11.056579166666667"/>
    <n v="2498.7868916666666"/>
  </r>
  <r>
    <n v="2032"/>
    <x v="548"/>
    <x v="2"/>
    <x v="1"/>
    <s v="Saturno Inc."/>
    <x v="9"/>
    <s v="INV621AP"/>
    <s v="CAD"/>
    <n v="96"/>
    <n v="11.056579166666667"/>
    <n v="1061.4316000000001"/>
  </r>
  <r>
    <n v="2033"/>
    <x v="394"/>
    <x v="2"/>
    <x v="1"/>
    <s v="Saturno Inc."/>
    <x v="13"/>
    <s v="INV11NY"/>
    <s v="CAD"/>
    <n v="68"/>
    <n v="11.056579166666667"/>
    <n v="751.84738333333337"/>
  </r>
  <r>
    <n v="2034"/>
    <x v="544"/>
    <x v="2"/>
    <x v="1"/>
    <s v="Saturno Inc."/>
    <x v="4"/>
    <s v="INV172TE"/>
    <s v="CAD"/>
    <n v="104"/>
    <n v="11.056579166666667"/>
    <n v="1149.8842333333334"/>
  </r>
  <r>
    <n v="2035"/>
    <x v="627"/>
    <x v="2"/>
    <x v="0"/>
    <s v="Saturno Inc."/>
    <x v="3"/>
    <s v="INV286QB"/>
    <s v="CAD"/>
    <n v="226"/>
    <n v="4.6327875000000009"/>
    <n v="1047.0099750000002"/>
  </r>
  <r>
    <n v="2036"/>
    <x v="493"/>
    <x v="2"/>
    <x v="0"/>
    <s v="Saturno Inc."/>
    <x v="9"/>
    <s v="INV384IQ"/>
    <s v="CAD"/>
    <n v="193"/>
    <n v="4.6327875000000009"/>
    <n v="894.12798750000013"/>
  </r>
  <r>
    <n v="2037"/>
    <x v="504"/>
    <x v="0"/>
    <x v="1"/>
    <s v="Saturno Inc."/>
    <x v="7"/>
    <s v="INV905QQ"/>
    <s v="CAD"/>
    <n v="61"/>
    <n v="11.056579166666667"/>
    <n v="674.45132916666671"/>
  </r>
  <r>
    <n v="2038"/>
    <x v="499"/>
    <x v="2"/>
    <x v="1"/>
    <s v="Saturno Inc."/>
    <x v="4"/>
    <s v="INV664KK"/>
    <s v="CAD"/>
    <n v="78"/>
    <n v="11.056579166666667"/>
    <n v="862.41317500000002"/>
  </r>
  <r>
    <n v="2039"/>
    <x v="536"/>
    <x v="2"/>
    <x v="0"/>
    <s v="Saturno Inc."/>
    <x v="6"/>
    <s v="INV501FC"/>
    <s v="CAD"/>
    <n v="81"/>
    <n v="4.6327875000000009"/>
    <n v="375.25578750000005"/>
  </r>
  <r>
    <n v="2040"/>
    <x v="542"/>
    <x v="2"/>
    <x v="1"/>
    <s v="Saturno Inc."/>
    <x v="2"/>
    <s v="INV733XH"/>
    <s v="CAD"/>
    <n v="198"/>
    <n v="11.056579166666667"/>
    <n v="2189.202675"/>
  </r>
  <r>
    <n v="2041"/>
    <x v="376"/>
    <x v="2"/>
    <x v="1"/>
    <s v="Saturno Inc."/>
    <x v="6"/>
    <s v="INV119XQ"/>
    <s v="CAD"/>
    <n v="156"/>
    <n v="11.056579166666667"/>
    <n v="1724.82635"/>
  </r>
  <r>
    <n v="2042"/>
    <x v="470"/>
    <x v="2"/>
    <x v="1"/>
    <s v="Saturno Inc."/>
    <x v="0"/>
    <s v="INV716OW"/>
    <s v="CAD"/>
    <n v="189"/>
    <n v="11.056579166666667"/>
    <n v="2089.6934624999999"/>
  </r>
  <r>
    <n v="2043"/>
    <x v="592"/>
    <x v="2"/>
    <x v="1"/>
    <s v="Saturno Inc."/>
    <x v="6"/>
    <s v="INV459SK"/>
    <s v="CAD"/>
    <n v="109"/>
    <n v="11.056579166666667"/>
    <n v="1205.1671291666667"/>
  </r>
  <r>
    <n v="2044"/>
    <x v="397"/>
    <x v="2"/>
    <x v="0"/>
    <s v="Saturno Inc."/>
    <x v="6"/>
    <s v="INV903QJ"/>
    <s v="CAD"/>
    <n v="93"/>
    <n v="4.6327875000000009"/>
    <n v="430.84923750000007"/>
  </r>
  <r>
    <n v="2045"/>
    <x v="412"/>
    <x v="2"/>
    <x v="0"/>
    <s v="Saturno Inc."/>
    <x v="3"/>
    <s v="INV598BB"/>
    <s v="CAD"/>
    <n v="137"/>
    <n v="4.6327875000000009"/>
    <n v="634.69188750000012"/>
  </r>
  <r>
    <n v="2046"/>
    <x v="615"/>
    <x v="0"/>
    <x v="0"/>
    <s v="Saturno Inc."/>
    <x v="3"/>
    <s v="INV7OZ"/>
    <s v="CAD"/>
    <n v="51"/>
    <n v="4.6327875000000009"/>
    <n v="236.27216250000004"/>
  </r>
  <r>
    <n v="2047"/>
    <x v="567"/>
    <x v="2"/>
    <x v="1"/>
    <s v="Saturno Inc."/>
    <x v="6"/>
    <s v="INV250BJ"/>
    <s v="CAD"/>
    <n v="76"/>
    <n v="11.056579166666667"/>
    <n v="840.30001666666669"/>
  </r>
  <r>
    <n v="2048"/>
    <x v="494"/>
    <x v="2"/>
    <x v="1"/>
    <s v="Saturno Inc."/>
    <x v="3"/>
    <s v="INV359RH"/>
    <s v="CAD"/>
    <n v="68"/>
    <n v="11.056579166666667"/>
    <n v="751.84738333333337"/>
  </r>
  <r>
    <n v="2049"/>
    <x v="628"/>
    <x v="2"/>
    <x v="1"/>
    <s v="Saturno Inc."/>
    <x v="16"/>
    <s v="INV500DG"/>
    <s v="CAD"/>
    <n v="287"/>
    <n v="11.056579166666667"/>
    <n v="3173.2382208333333"/>
  </r>
  <r>
    <n v="2050"/>
    <x v="430"/>
    <x v="2"/>
    <x v="0"/>
    <s v="Saturno Inc."/>
    <x v="12"/>
    <s v="INV572AN"/>
    <s v="CAD"/>
    <n v="89"/>
    <n v="4.6327875000000009"/>
    <n v="412.3180875000001"/>
  </r>
  <r>
    <n v="2051"/>
    <x v="531"/>
    <x v="2"/>
    <x v="1"/>
    <s v="Saturno Inc."/>
    <x v="17"/>
    <s v="INV594CG"/>
    <s v="CAD"/>
    <n v="287"/>
    <n v="11.056579166666667"/>
    <n v="3173.2382208333333"/>
  </r>
  <r>
    <n v="2052"/>
    <x v="530"/>
    <x v="2"/>
    <x v="1"/>
    <s v="Saturno Inc."/>
    <x v="6"/>
    <s v="INV988MI"/>
    <s v="CAD"/>
    <n v="199"/>
    <n v="11.056579166666667"/>
    <n v="2200.2592541666668"/>
  </r>
  <r>
    <n v="2053"/>
    <x v="435"/>
    <x v="2"/>
    <x v="0"/>
    <s v="Saturno Inc."/>
    <x v="10"/>
    <s v="INV456BX"/>
    <s v="CAD"/>
    <n v="196"/>
    <n v="4.6327875000000009"/>
    <n v="908.02635000000021"/>
  </r>
  <r>
    <n v="2054"/>
    <x v="372"/>
    <x v="2"/>
    <x v="1"/>
    <s v="Saturno Inc."/>
    <x v="3"/>
    <s v="INV719HA"/>
    <s v="CAD"/>
    <n v="211"/>
    <n v="11.056579166666667"/>
    <n v="2332.9382041666668"/>
  </r>
  <r>
    <n v="2055"/>
    <x v="498"/>
    <x v="2"/>
    <x v="1"/>
    <s v="Saturno Inc."/>
    <x v="6"/>
    <s v="INV985MC"/>
    <s v="CAD"/>
    <n v="139"/>
    <n v="11.056579166666667"/>
    <n v="1536.8645041666668"/>
  </r>
  <r>
    <n v="2056"/>
    <x v="441"/>
    <x v="2"/>
    <x v="1"/>
    <s v="Saturno Inc."/>
    <x v="5"/>
    <s v="INV956AH"/>
    <s v="CAD"/>
    <n v="142"/>
    <n v="11.056579166666667"/>
    <n v="1570.0342416666667"/>
  </r>
  <r>
    <n v="2057"/>
    <x v="478"/>
    <x v="2"/>
    <x v="0"/>
    <s v="Saturno Inc."/>
    <x v="7"/>
    <s v="INV596ZO"/>
    <s v="CAD"/>
    <n v="85"/>
    <n v="4.6327875000000009"/>
    <n v="393.78693750000008"/>
  </r>
  <r>
    <n v="2058"/>
    <x v="434"/>
    <x v="2"/>
    <x v="1"/>
    <s v="Saturno Inc."/>
    <x v="3"/>
    <s v="INV275VR"/>
    <s v="CAD"/>
    <n v="179"/>
    <n v="11.056579166666667"/>
    <n v="1979.1276708333335"/>
  </r>
  <r>
    <n v="2059"/>
    <x v="376"/>
    <x v="2"/>
    <x v="1"/>
    <s v="Saturno Inc."/>
    <x v="0"/>
    <s v="INV748ZN"/>
    <s v="CAD"/>
    <n v="126"/>
    <n v="11.056579166666667"/>
    <n v="1393.1289750000001"/>
  </r>
  <r>
    <n v="2060"/>
    <x v="386"/>
    <x v="2"/>
    <x v="0"/>
    <s v="Saturno Inc."/>
    <x v="5"/>
    <s v="INV581RJ"/>
    <s v="CAD"/>
    <n v="225"/>
    <n v="4.6327875000000009"/>
    <n v="1042.3771875000002"/>
  </r>
  <r>
    <n v="2061"/>
    <x v="561"/>
    <x v="2"/>
    <x v="0"/>
    <s v="Saturno Inc."/>
    <x v="6"/>
    <s v="INV646EA"/>
    <s v="CAD"/>
    <n v="299"/>
    <n v="4.6327875000000009"/>
    <n v="1385.2034625000003"/>
  </r>
  <r>
    <n v="2062"/>
    <x v="404"/>
    <x v="2"/>
    <x v="0"/>
    <s v="Saturno Inc."/>
    <x v="14"/>
    <s v="INV7LR"/>
    <s v="CAD"/>
    <n v="54"/>
    <n v="4.6327875000000009"/>
    <n v="250.17052500000005"/>
  </r>
  <r>
    <n v="2063"/>
    <x v="376"/>
    <x v="2"/>
    <x v="0"/>
    <s v="Saturno Inc."/>
    <x v="10"/>
    <s v="INV636MI"/>
    <s v="CAD"/>
    <n v="126"/>
    <n v="4.6327875000000009"/>
    <n v="583.73122500000011"/>
  </r>
  <r>
    <n v="2064"/>
    <x v="489"/>
    <x v="2"/>
    <x v="1"/>
    <s v="Saturno Inc."/>
    <x v="12"/>
    <s v="INV326OE"/>
    <s v="CAD"/>
    <n v="82"/>
    <n v="11.056579166666667"/>
    <n v="906.63949166666669"/>
  </r>
  <r>
    <n v="2065"/>
    <x v="503"/>
    <x v="2"/>
    <x v="1"/>
    <s v="Saturno Inc."/>
    <x v="7"/>
    <s v="INV740BL"/>
    <s v="CAD"/>
    <n v="191"/>
    <n v="11.056579166666667"/>
    <n v="2111.8066208333335"/>
  </r>
  <r>
    <n v="2066"/>
    <x v="354"/>
    <x v="2"/>
    <x v="1"/>
    <s v="Saturno Inc."/>
    <x v="2"/>
    <s v="INV717ES"/>
    <s v="CAD"/>
    <n v="278"/>
    <n v="11.056579166666667"/>
    <n v="3073.7290083333337"/>
  </r>
  <r>
    <n v="2067"/>
    <x v="395"/>
    <x v="2"/>
    <x v="1"/>
    <s v="Saturno Inc."/>
    <x v="10"/>
    <s v="INV603KI"/>
    <s v="CAD"/>
    <n v="280"/>
    <n v="11.056579166666667"/>
    <n v="3095.8421666666668"/>
  </r>
  <r>
    <n v="2068"/>
    <x v="488"/>
    <x v="2"/>
    <x v="0"/>
    <s v="Saturno Inc."/>
    <x v="6"/>
    <s v="INV457OW"/>
    <s v="CAD"/>
    <n v="145"/>
    <n v="4.6327875000000009"/>
    <n v="671.75418750000017"/>
  </r>
  <r>
    <n v="2069"/>
    <x v="629"/>
    <x v="2"/>
    <x v="1"/>
    <s v="Saturno Inc."/>
    <x v="7"/>
    <s v="INV672EX"/>
    <s v="CAD"/>
    <n v="80"/>
    <n v="11.056579166666667"/>
    <n v="884.52633333333335"/>
  </r>
  <r>
    <n v="2070"/>
    <x v="355"/>
    <x v="2"/>
    <x v="1"/>
    <s v="Saturno Inc."/>
    <x v="8"/>
    <s v="INV287QW"/>
    <s v="CAD"/>
    <n v="51"/>
    <n v="11.056579166666667"/>
    <n v="563.88553750000005"/>
  </r>
  <r>
    <n v="2071"/>
    <x v="630"/>
    <x v="2"/>
    <x v="1"/>
    <s v="Saturno Inc."/>
    <x v="4"/>
    <s v="INV651ZJ"/>
    <s v="CAD"/>
    <n v="106"/>
    <n v="11.056579166666667"/>
    <n v="1171.9973916666668"/>
  </r>
  <r>
    <n v="2072"/>
    <x v="357"/>
    <x v="0"/>
    <x v="1"/>
    <s v="Saturno Inc."/>
    <x v="11"/>
    <s v="INV940XW"/>
    <s v="CAD"/>
    <n v="66"/>
    <n v="11.056579166666667"/>
    <n v="729.73422500000004"/>
  </r>
  <r>
    <n v="2073"/>
    <x v="436"/>
    <x v="2"/>
    <x v="1"/>
    <s v="Saturno Inc."/>
    <x v="6"/>
    <s v="INV296MJ"/>
    <s v="CAD"/>
    <n v="186"/>
    <n v="11.056579166666667"/>
    <n v="2056.523725"/>
  </r>
  <r>
    <n v="2074"/>
    <x v="541"/>
    <x v="2"/>
    <x v="0"/>
    <s v="Saturno Inc."/>
    <x v="3"/>
    <s v="INV765BC"/>
    <s v="CAD"/>
    <n v="112"/>
    <n v="4.6327875000000009"/>
    <n v="518.87220000000013"/>
  </r>
  <r>
    <n v="2075"/>
    <x v="465"/>
    <x v="2"/>
    <x v="0"/>
    <s v="Saturno Inc."/>
    <x v="8"/>
    <s v="INV386TT"/>
    <s v="CAD"/>
    <n v="176"/>
    <n v="4.6327875000000009"/>
    <n v="815.37060000000019"/>
  </r>
  <r>
    <n v="2076"/>
    <x v="371"/>
    <x v="2"/>
    <x v="1"/>
    <s v="Saturno Inc."/>
    <x v="10"/>
    <s v="INV606QF"/>
    <s v="CAD"/>
    <n v="121"/>
    <n v="11.056579166666667"/>
    <n v="1337.8460791666666"/>
  </r>
  <r>
    <n v="2077"/>
    <x v="488"/>
    <x v="2"/>
    <x v="1"/>
    <s v="Saturno Inc."/>
    <x v="17"/>
    <s v="INV841ZL"/>
    <s v="CAD"/>
    <n v="235"/>
    <n v="11.056579166666667"/>
    <n v="2598.2961041666667"/>
  </r>
  <r>
    <n v="2078"/>
    <x v="549"/>
    <x v="2"/>
    <x v="1"/>
    <s v="Saturno Inc."/>
    <x v="4"/>
    <s v="INV672YJ"/>
    <s v="CAD"/>
    <n v="82"/>
    <n v="11.056579166666667"/>
    <n v="906.63949166666669"/>
  </r>
  <r>
    <n v="2079"/>
    <x v="450"/>
    <x v="2"/>
    <x v="1"/>
    <s v="Saturno Inc."/>
    <x v="11"/>
    <s v="INV38II"/>
    <s v="CAD"/>
    <n v="240"/>
    <n v="11.056579166666667"/>
    <n v="2653.5790000000002"/>
  </r>
  <r>
    <n v="2080"/>
    <x v="350"/>
    <x v="2"/>
    <x v="1"/>
    <s v="Saturno Inc."/>
    <x v="2"/>
    <s v="INV289EX"/>
    <s v="CAD"/>
    <n v="106"/>
    <n v="11.056579166666667"/>
    <n v="1171.9973916666668"/>
  </r>
  <r>
    <n v="2081"/>
    <x v="580"/>
    <x v="2"/>
    <x v="0"/>
    <s v="Saturno Inc."/>
    <x v="12"/>
    <s v="INV565DH"/>
    <s v="CAD"/>
    <n v="289"/>
    <n v="4.6327875000000009"/>
    <n v="1338.8755875000002"/>
  </r>
  <r>
    <n v="2082"/>
    <x v="631"/>
    <x v="0"/>
    <x v="1"/>
    <s v="Saturno Inc."/>
    <x v="5"/>
    <s v="INV226HI"/>
    <s v="CAD"/>
    <n v="67"/>
    <n v="11.056579166666667"/>
    <n v="740.7908041666667"/>
  </r>
  <r>
    <n v="2083"/>
    <x v="385"/>
    <x v="2"/>
    <x v="1"/>
    <s v="Saturno Inc."/>
    <x v="19"/>
    <s v="INV323QA"/>
    <s v="CAD"/>
    <n v="188"/>
    <n v="11.056579166666667"/>
    <n v="2078.6368833333336"/>
  </r>
  <r>
    <n v="2084"/>
    <x v="616"/>
    <x v="0"/>
    <x v="0"/>
    <s v="Saturno Inc."/>
    <x v="8"/>
    <s v="INV685ZW"/>
    <s v="CAD"/>
    <n v="252"/>
    <n v="4.6327875000000009"/>
    <n v="1167.4624500000002"/>
  </r>
  <r>
    <n v="2085"/>
    <x v="346"/>
    <x v="2"/>
    <x v="0"/>
    <s v="Saturno Inc."/>
    <x v="16"/>
    <s v="INV916WB"/>
    <s v="CAD"/>
    <n v="145"/>
    <n v="4.6327875000000009"/>
    <n v="671.75418750000017"/>
  </r>
  <r>
    <n v="2086"/>
    <x v="612"/>
    <x v="2"/>
    <x v="0"/>
    <s v="Saturno Inc."/>
    <x v="9"/>
    <s v="INV233QH"/>
    <s v="CAD"/>
    <n v="110"/>
    <n v="4.6327875000000009"/>
    <n v="509.60662500000012"/>
  </r>
  <r>
    <n v="2087"/>
    <x v="365"/>
    <x v="2"/>
    <x v="1"/>
    <s v="Saturno Inc."/>
    <x v="6"/>
    <s v="INV409JU"/>
    <s v="CAD"/>
    <n v="138"/>
    <n v="11.056579166666667"/>
    <n v="1525.8079250000001"/>
  </r>
  <r>
    <n v="2088"/>
    <x v="448"/>
    <x v="2"/>
    <x v="1"/>
    <s v="Saturno Inc."/>
    <x v="13"/>
    <s v="INV260VJ"/>
    <s v="CAD"/>
    <n v="94"/>
    <n v="11.056579166666667"/>
    <n v="1039.3184416666668"/>
  </r>
  <r>
    <n v="2089"/>
    <x v="583"/>
    <x v="2"/>
    <x v="1"/>
    <s v="Saturno Inc."/>
    <x v="3"/>
    <s v="INV702UJ"/>
    <s v="CAD"/>
    <n v="123"/>
    <n v="11.056579166666667"/>
    <n v="1359.9592375"/>
  </r>
  <r>
    <n v="2090"/>
    <x v="632"/>
    <x v="2"/>
    <x v="1"/>
    <s v="Saturno Inc."/>
    <x v="17"/>
    <s v="INV688JN"/>
    <s v="CAD"/>
    <n v="285"/>
    <n v="11.056579166666667"/>
    <n v="3151.1250625000002"/>
  </r>
  <r>
    <n v="2091"/>
    <x v="487"/>
    <x v="2"/>
    <x v="0"/>
    <s v="Saturno Inc."/>
    <x v="2"/>
    <s v="INV708TT"/>
    <s v="CAD"/>
    <n v="172"/>
    <n v="4.6327875000000009"/>
    <n v="796.83945000000017"/>
  </r>
  <r>
    <n v="2092"/>
    <x v="363"/>
    <x v="2"/>
    <x v="1"/>
    <s v="Saturno Inc."/>
    <x v="6"/>
    <s v="INV296UZ"/>
    <s v="CAD"/>
    <n v="112"/>
    <n v="11.056579166666667"/>
    <n v="1238.3368666666668"/>
  </r>
  <r>
    <n v="2093"/>
    <x v="338"/>
    <x v="2"/>
    <x v="1"/>
    <s v="Saturno Inc."/>
    <x v="1"/>
    <s v="INV802IQ"/>
    <s v="CAD"/>
    <n v="265"/>
    <n v="11.056579166666667"/>
    <n v="2929.9934791666669"/>
  </r>
  <r>
    <n v="2094"/>
    <x v="615"/>
    <x v="0"/>
    <x v="0"/>
    <s v="Saturno Inc."/>
    <x v="14"/>
    <s v="INV574QG"/>
    <s v="CAD"/>
    <n v="128"/>
    <n v="4.6327875000000009"/>
    <n v="592.99680000000012"/>
  </r>
  <r>
    <n v="2095"/>
    <x v="336"/>
    <x v="2"/>
    <x v="1"/>
    <s v="Saturno Inc."/>
    <x v="15"/>
    <s v="INV718NU"/>
    <s v="CAD"/>
    <n v="52"/>
    <n v="11.056579166666667"/>
    <n v="574.94211666666672"/>
  </r>
  <r>
    <n v="2096"/>
    <x v="404"/>
    <x v="2"/>
    <x v="0"/>
    <s v="Saturno Inc."/>
    <x v="10"/>
    <s v="INV357TG"/>
    <s v="CAD"/>
    <n v="42"/>
    <n v="4.6327875000000009"/>
    <n v="194.57707500000004"/>
  </r>
  <r>
    <n v="2097"/>
    <x v="463"/>
    <x v="2"/>
    <x v="0"/>
    <s v="Saturno Inc."/>
    <x v="0"/>
    <s v="INV689WX"/>
    <s v="CAD"/>
    <n v="194"/>
    <n v="4.6327875000000009"/>
    <n v="898.76077500000019"/>
  </r>
  <r>
    <n v="2098"/>
    <x v="497"/>
    <x v="2"/>
    <x v="1"/>
    <s v="Saturno Inc."/>
    <x v="6"/>
    <s v="INV351YL"/>
    <s v="CAD"/>
    <n v="222"/>
    <n v="11.056579166666667"/>
    <n v="2454.560575"/>
  </r>
  <r>
    <n v="2099"/>
    <x v="553"/>
    <x v="2"/>
    <x v="0"/>
    <s v="Saturno Inc."/>
    <x v="5"/>
    <s v="INV172SH"/>
    <s v="CAD"/>
    <n v="292"/>
    <n v="4.6327875000000009"/>
    <n v="1352.7739500000002"/>
  </r>
  <r>
    <n v="2100"/>
    <x v="474"/>
    <x v="2"/>
    <x v="0"/>
    <s v="Saturno Inc."/>
    <x v="13"/>
    <s v="INV533WI"/>
    <s v="CAD"/>
    <n v="239"/>
    <n v="4.6327875000000009"/>
    <n v="1107.2362125000002"/>
  </r>
  <r>
    <n v="2101"/>
    <x v="623"/>
    <x v="2"/>
    <x v="0"/>
    <s v="Saturno Inc."/>
    <x v="3"/>
    <s v="INV837CE"/>
    <s v="CAD"/>
    <n v="288"/>
    <n v="4.6327875000000009"/>
    <n v="1334.2428000000002"/>
  </r>
  <r>
    <n v="2102"/>
    <x v="367"/>
    <x v="2"/>
    <x v="1"/>
    <s v="Saturno Inc."/>
    <x v="0"/>
    <s v="INV160CS"/>
    <s v="CAD"/>
    <n v="132"/>
    <n v="11.056579166666667"/>
    <n v="1459.4684500000001"/>
  </r>
  <r>
    <n v="2103"/>
    <x v="379"/>
    <x v="2"/>
    <x v="1"/>
    <s v="Saturno Inc."/>
    <x v="2"/>
    <s v="INV126ID"/>
    <s v="CAD"/>
    <n v="239"/>
    <n v="11.056579166666667"/>
    <n v="2642.5224208333334"/>
  </r>
  <r>
    <n v="2104"/>
    <x v="361"/>
    <x v="2"/>
    <x v="0"/>
    <s v="Saturno Inc."/>
    <x v="4"/>
    <s v="INV413WA"/>
    <s v="CAD"/>
    <n v="289"/>
    <n v="4.6327875000000009"/>
    <n v="1338.8755875000002"/>
  </r>
  <r>
    <n v="2105"/>
    <x v="614"/>
    <x v="2"/>
    <x v="0"/>
    <s v="Saturno Inc."/>
    <x v="10"/>
    <s v="INV178JM"/>
    <s v="CAD"/>
    <n v="154"/>
    <n v="4.6327875000000009"/>
    <n v="713.44927500000017"/>
  </r>
  <r>
    <n v="2106"/>
    <x v="542"/>
    <x v="2"/>
    <x v="1"/>
    <s v="Saturno Inc."/>
    <x v="4"/>
    <s v="INV341FX"/>
    <s v="CAD"/>
    <n v="225"/>
    <n v="11.056579166666667"/>
    <n v="2487.7303125000003"/>
  </r>
  <r>
    <n v="2107"/>
    <x v="582"/>
    <x v="2"/>
    <x v="1"/>
    <s v="Saturno Inc."/>
    <x v="6"/>
    <s v="INV659FM"/>
    <s v="CAD"/>
    <n v="259"/>
    <n v="11.056579166666667"/>
    <n v="2863.6540041666667"/>
  </r>
  <r>
    <n v="2108"/>
    <x v="404"/>
    <x v="2"/>
    <x v="1"/>
    <s v="Saturno Inc."/>
    <x v="6"/>
    <s v="INV923SA"/>
    <s v="CAD"/>
    <n v="108"/>
    <n v="11.056579166666667"/>
    <n v="1194.1105500000001"/>
  </r>
  <r>
    <n v="2109"/>
    <x v="405"/>
    <x v="2"/>
    <x v="1"/>
    <s v="Saturno Inc."/>
    <x v="19"/>
    <s v="INV501OL"/>
    <s v="CAD"/>
    <n v="92"/>
    <n v="11.056579166666667"/>
    <n v="1017.2052833333333"/>
  </r>
  <r>
    <n v="2110"/>
    <x v="570"/>
    <x v="2"/>
    <x v="1"/>
    <s v="Saturno Inc."/>
    <x v="7"/>
    <s v="INV892EQ"/>
    <s v="CAD"/>
    <n v="149"/>
    <n v="11.056579166666667"/>
    <n v="1647.4302958333335"/>
  </r>
  <r>
    <n v="2111"/>
    <x v="365"/>
    <x v="2"/>
    <x v="1"/>
    <s v="Saturno Inc."/>
    <x v="6"/>
    <s v="INV786OP"/>
    <s v="CAD"/>
    <n v="72"/>
    <n v="11.056579166666667"/>
    <n v="796.07370000000003"/>
  </r>
  <r>
    <n v="2112"/>
    <x v="432"/>
    <x v="2"/>
    <x v="1"/>
    <s v="Saturno Inc."/>
    <x v="12"/>
    <s v="INV843MA"/>
    <s v="CAD"/>
    <n v="56"/>
    <n v="11.056579166666667"/>
    <n v="619.16843333333338"/>
  </r>
  <r>
    <n v="2113"/>
    <x v="338"/>
    <x v="2"/>
    <x v="0"/>
    <s v="Saturno Inc."/>
    <x v="5"/>
    <s v="INV221MW"/>
    <s v="CAD"/>
    <n v="94"/>
    <n v="4.6327875000000009"/>
    <n v="435.48202500000008"/>
  </r>
  <r>
    <n v="2114"/>
    <x v="633"/>
    <x v="2"/>
    <x v="1"/>
    <s v="Saturno Inc."/>
    <x v="13"/>
    <s v="INV443HS"/>
    <s v="CAD"/>
    <n v="71"/>
    <n v="11.056579166666667"/>
    <n v="785.01712083333337"/>
  </r>
  <r>
    <n v="2115"/>
    <x v="634"/>
    <x v="2"/>
    <x v="1"/>
    <s v="Saturno Inc."/>
    <x v="7"/>
    <s v="INV674LE"/>
    <s v="CAD"/>
    <n v="247"/>
    <n v="11.056579166666667"/>
    <n v="2730.9750541666667"/>
  </r>
  <r>
    <n v="2116"/>
    <x v="635"/>
    <x v="0"/>
    <x v="1"/>
    <s v="Saturno Inc."/>
    <x v="6"/>
    <s v="INV825QZ"/>
    <s v="CAD"/>
    <n v="150"/>
    <n v="11.056579166666667"/>
    <n v="1658.4868750000001"/>
  </r>
  <r>
    <n v="2117"/>
    <x v="396"/>
    <x v="0"/>
    <x v="1"/>
    <s v="Saturno Inc."/>
    <x v="11"/>
    <s v="INV419SO"/>
    <s v="CAD"/>
    <n v="221"/>
    <n v="11.056579166666667"/>
    <n v="2443.5039958333336"/>
  </r>
  <r>
    <n v="2118"/>
    <x v="609"/>
    <x v="2"/>
    <x v="1"/>
    <s v="Saturno Inc."/>
    <x v="0"/>
    <s v="INV855MF"/>
    <s v="CAD"/>
    <n v="286"/>
    <n v="11.056579166666667"/>
    <n v="3162.181641666667"/>
  </r>
  <r>
    <n v="2119"/>
    <x v="378"/>
    <x v="2"/>
    <x v="1"/>
    <s v="Saturno Inc."/>
    <x v="13"/>
    <s v="INV955IF"/>
    <s v="CAD"/>
    <n v="111"/>
    <n v="11.056579166666667"/>
    <n v="1227.2802875"/>
  </r>
  <r>
    <n v="2120"/>
    <x v="540"/>
    <x v="2"/>
    <x v="1"/>
    <s v="Saturno Inc."/>
    <x v="0"/>
    <s v="INV786JG"/>
    <s v="CAD"/>
    <n v="183"/>
    <n v="11.056579166666667"/>
    <n v="2023.3539875000001"/>
  </r>
  <r>
    <n v="2121"/>
    <x v="469"/>
    <x v="2"/>
    <x v="0"/>
    <s v="Saturno Inc."/>
    <x v="7"/>
    <s v="INV771JI"/>
    <s v="CAD"/>
    <n v="259"/>
    <n v="4.6327875000000009"/>
    <n v="1199.8919625000003"/>
  </r>
  <r>
    <n v="2122"/>
    <x v="385"/>
    <x v="2"/>
    <x v="1"/>
    <s v="Saturno Inc."/>
    <x v="0"/>
    <s v="INV332KK"/>
    <s v="CAD"/>
    <n v="85"/>
    <n v="11.056579166666667"/>
    <n v="939.80922916666668"/>
  </r>
  <r>
    <n v="2123"/>
    <x v="582"/>
    <x v="2"/>
    <x v="1"/>
    <s v="Saturno Inc."/>
    <x v="5"/>
    <s v="INV7KX"/>
    <s v="CAD"/>
    <n v="273"/>
    <n v="11.056579166666667"/>
    <n v="3018.4461125000003"/>
  </r>
  <r>
    <n v="2124"/>
    <x v="564"/>
    <x v="2"/>
    <x v="1"/>
    <s v="Saturno Inc."/>
    <x v="16"/>
    <s v="INV124VA"/>
    <s v="CAD"/>
    <n v="258"/>
    <n v="11.056579166666667"/>
    <n v="2852.5974250000004"/>
  </r>
  <r>
    <n v="2125"/>
    <x v="540"/>
    <x v="2"/>
    <x v="1"/>
    <s v="Saturno Inc."/>
    <x v="3"/>
    <s v="INV223UB"/>
    <s v="CAD"/>
    <n v="104"/>
    <n v="11.056579166666667"/>
    <n v="1149.8842333333334"/>
  </r>
  <r>
    <n v="2126"/>
    <x v="338"/>
    <x v="2"/>
    <x v="1"/>
    <s v="Saturno Inc."/>
    <x v="6"/>
    <s v="INV703WP"/>
    <s v="CAD"/>
    <n v="291"/>
    <n v="11.056579166666667"/>
    <n v="3217.4645375"/>
  </r>
  <r>
    <n v="2127"/>
    <x v="359"/>
    <x v="2"/>
    <x v="1"/>
    <s v="Saturno Inc."/>
    <x v="0"/>
    <s v="INV367AW"/>
    <s v="CAD"/>
    <n v="185"/>
    <n v="11.056579166666667"/>
    <n v="2045.4671458333335"/>
  </r>
  <r>
    <n v="2128"/>
    <x v="395"/>
    <x v="2"/>
    <x v="1"/>
    <s v="Saturno Inc."/>
    <x v="7"/>
    <s v="INV617OQ"/>
    <s v="CAD"/>
    <n v="51"/>
    <n v="11.056579166666667"/>
    <n v="563.88553750000005"/>
  </r>
  <r>
    <n v="2129"/>
    <x v="370"/>
    <x v="2"/>
    <x v="1"/>
    <s v="Saturno Inc."/>
    <x v="6"/>
    <s v="INV442VR"/>
    <s v="CAD"/>
    <n v="162"/>
    <n v="11.056579166666667"/>
    <n v="1791.165825"/>
  </r>
  <r>
    <n v="2130"/>
    <x v="373"/>
    <x v="2"/>
    <x v="0"/>
    <s v="Saturno Inc."/>
    <x v="5"/>
    <s v="INV595CW"/>
    <s v="CAD"/>
    <n v="192"/>
    <n v="4.6327875000000009"/>
    <n v="889.49520000000018"/>
  </r>
  <r>
    <n v="2131"/>
    <x v="617"/>
    <x v="2"/>
    <x v="1"/>
    <s v="Saturno Inc."/>
    <x v="4"/>
    <s v="INV862AR"/>
    <s v="CAD"/>
    <n v="49"/>
    <n v="11.056579166666667"/>
    <n v="541.77237916666672"/>
  </r>
  <r>
    <n v="2132"/>
    <x v="355"/>
    <x v="2"/>
    <x v="0"/>
    <s v="Saturno Inc."/>
    <x v="1"/>
    <s v="INV372TH"/>
    <s v="CAD"/>
    <n v="48"/>
    <n v="4.6327875000000009"/>
    <n v="222.37380000000005"/>
  </r>
  <r>
    <n v="2133"/>
    <x v="515"/>
    <x v="2"/>
    <x v="0"/>
    <s v="Saturno Inc."/>
    <x v="7"/>
    <s v="INV859MZ"/>
    <s v="CAD"/>
    <n v="151"/>
    <n v="4.6327875000000009"/>
    <n v="699.55091250000009"/>
  </r>
  <r>
    <n v="2134"/>
    <x v="612"/>
    <x v="2"/>
    <x v="1"/>
    <s v="Saturno Inc."/>
    <x v="13"/>
    <s v="INV351CC"/>
    <s v="CAD"/>
    <n v="188"/>
    <n v="11.056579166666667"/>
    <n v="2078.6368833333336"/>
  </r>
  <r>
    <n v="2135"/>
    <x v="488"/>
    <x v="2"/>
    <x v="1"/>
    <s v="Saturno Inc."/>
    <x v="6"/>
    <s v="INV601WA"/>
    <s v="CAD"/>
    <n v="80"/>
    <n v="11.056579166666667"/>
    <n v="884.52633333333335"/>
  </r>
  <r>
    <n v="2136"/>
    <x v="580"/>
    <x v="2"/>
    <x v="1"/>
    <s v="Saturno Inc."/>
    <x v="19"/>
    <s v="INV182BE"/>
    <s v="CAD"/>
    <n v="125"/>
    <n v="11.056579166666667"/>
    <n v="1382.0723958333333"/>
  </r>
  <r>
    <n v="2137"/>
    <x v="575"/>
    <x v="2"/>
    <x v="0"/>
    <s v="Saturno Inc."/>
    <x v="5"/>
    <s v="INV117OV"/>
    <s v="CAD"/>
    <n v="245"/>
    <n v="4.6327875000000009"/>
    <n v="1135.0329375000003"/>
  </r>
  <r>
    <n v="2138"/>
    <x v="526"/>
    <x v="2"/>
    <x v="1"/>
    <s v="Saturno Inc."/>
    <x v="19"/>
    <s v="INV798CL"/>
    <s v="CAD"/>
    <n v="280"/>
    <n v="11.056579166666667"/>
    <n v="3095.8421666666668"/>
  </r>
  <r>
    <n v="2139"/>
    <x v="610"/>
    <x v="2"/>
    <x v="1"/>
    <s v="Saturno Inc."/>
    <x v="3"/>
    <s v="INV168ZH"/>
    <s v="CAD"/>
    <n v="94"/>
    <n v="11.056579166666667"/>
    <n v="1039.3184416666668"/>
  </r>
  <r>
    <n v="2140"/>
    <x v="514"/>
    <x v="2"/>
    <x v="1"/>
    <s v="Saturno Inc."/>
    <x v="5"/>
    <s v="INV102VR"/>
    <s v="CAD"/>
    <n v="59"/>
    <n v="11.056579166666667"/>
    <n v="652.33817083333338"/>
  </r>
  <r>
    <n v="2141"/>
    <x v="548"/>
    <x v="2"/>
    <x v="1"/>
    <s v="Saturno Inc."/>
    <x v="5"/>
    <s v="INV284UI"/>
    <s v="CAD"/>
    <n v="121"/>
    <n v="11.056579166666667"/>
    <n v="1337.8460791666666"/>
  </r>
  <r>
    <n v="2142"/>
    <x v="540"/>
    <x v="2"/>
    <x v="0"/>
    <s v="Saturno Inc."/>
    <x v="0"/>
    <s v="INV66YS"/>
    <s v="CAD"/>
    <n v="289"/>
    <n v="4.6327875000000009"/>
    <n v="1338.8755875000002"/>
  </r>
  <r>
    <n v="2143"/>
    <x v="509"/>
    <x v="2"/>
    <x v="1"/>
    <s v="Saturno Inc."/>
    <x v="7"/>
    <s v="INV648WG"/>
    <s v="CAD"/>
    <n v="85"/>
    <n v="11.056579166666667"/>
    <n v="939.80922916666668"/>
  </r>
  <r>
    <n v="2144"/>
    <x v="535"/>
    <x v="2"/>
    <x v="1"/>
    <s v="Saturno Inc."/>
    <x v="14"/>
    <s v="INV556DN"/>
    <s v="CAD"/>
    <n v="221"/>
    <n v="11.056579166666667"/>
    <n v="2443.5039958333336"/>
  </r>
  <r>
    <n v="2145"/>
    <x v="363"/>
    <x v="2"/>
    <x v="1"/>
    <s v="Saturno Inc."/>
    <x v="19"/>
    <s v="INV88LS"/>
    <s v="CAD"/>
    <n v="108"/>
    <n v="11.056579166666667"/>
    <n v="1194.1105500000001"/>
  </r>
  <r>
    <n v="2146"/>
    <x v="334"/>
    <x v="2"/>
    <x v="0"/>
    <s v="Saturno Inc."/>
    <x v="16"/>
    <s v="INV341EC"/>
    <s v="CAD"/>
    <n v="115"/>
    <n v="4.6327875000000009"/>
    <n v="532.7705625000001"/>
  </r>
  <r>
    <n v="2147"/>
    <x v="539"/>
    <x v="2"/>
    <x v="1"/>
    <s v="Saturno Inc."/>
    <x v="13"/>
    <s v="INV663YX"/>
    <s v="CAD"/>
    <n v="136"/>
    <n v="11.056579166666667"/>
    <n v="1503.6947666666667"/>
  </r>
  <r>
    <n v="2148"/>
    <x v="521"/>
    <x v="2"/>
    <x v="0"/>
    <s v="Saturno Inc."/>
    <x v="0"/>
    <s v="INV235ZO"/>
    <s v="CAD"/>
    <n v="110"/>
    <n v="4.6327875000000009"/>
    <n v="509.60662500000012"/>
  </r>
  <r>
    <n v="2149"/>
    <x v="446"/>
    <x v="2"/>
    <x v="1"/>
    <s v="Saturno Inc."/>
    <x v="1"/>
    <s v="INV586HJ"/>
    <s v="CAD"/>
    <n v="178"/>
    <n v="11.056579166666667"/>
    <n v="1968.0710916666667"/>
  </r>
  <r>
    <n v="2150"/>
    <x v="419"/>
    <x v="2"/>
    <x v="1"/>
    <s v="Saturno Inc."/>
    <x v="2"/>
    <s v="INV345QI"/>
    <s v="CAD"/>
    <n v="200"/>
    <n v="11.056579166666667"/>
    <n v="2211.3158333333336"/>
  </r>
  <r>
    <n v="2151"/>
    <x v="378"/>
    <x v="2"/>
    <x v="1"/>
    <s v="Saturno Inc."/>
    <x v="9"/>
    <s v="INV907TN"/>
    <s v="CAD"/>
    <n v="184"/>
    <n v="11.056579166666667"/>
    <n v="2034.4105666666667"/>
  </r>
  <r>
    <n v="2152"/>
    <x v="440"/>
    <x v="2"/>
    <x v="0"/>
    <s v="Saturno Inc."/>
    <x v="16"/>
    <s v="INV808TI"/>
    <s v="CAD"/>
    <n v="206"/>
    <n v="4.6327875000000009"/>
    <n v="954.35422500000016"/>
  </r>
  <r>
    <n v="2153"/>
    <x v="534"/>
    <x v="2"/>
    <x v="0"/>
    <s v="Saturno Inc."/>
    <x v="5"/>
    <s v="INV521CP"/>
    <s v="CAD"/>
    <n v="176"/>
    <n v="4.6327875000000009"/>
    <n v="815.37060000000019"/>
  </r>
  <r>
    <n v="2154"/>
    <x v="636"/>
    <x v="0"/>
    <x v="1"/>
    <s v="Saturno Inc."/>
    <x v="10"/>
    <s v="INV758WZ"/>
    <s v="CAD"/>
    <n v="226"/>
    <n v="11.056579166666667"/>
    <n v="2498.7868916666666"/>
  </r>
  <r>
    <n v="2155"/>
    <x v="429"/>
    <x v="2"/>
    <x v="1"/>
    <s v="Saturno Inc."/>
    <x v="6"/>
    <s v="INV186GM"/>
    <s v="CAD"/>
    <n v="59"/>
    <n v="11.056579166666667"/>
    <n v="652.33817083333338"/>
  </r>
  <r>
    <n v="2156"/>
    <x v="637"/>
    <x v="2"/>
    <x v="1"/>
    <s v="Saturno Inc."/>
    <x v="7"/>
    <s v="INV460MI"/>
    <s v="CAD"/>
    <n v="119"/>
    <n v="11.056579166666667"/>
    <n v="1315.7329208333333"/>
  </r>
  <r>
    <n v="2157"/>
    <x v="511"/>
    <x v="0"/>
    <x v="0"/>
    <s v="Saturno Inc."/>
    <x v="8"/>
    <s v="INV255QM"/>
    <s v="CAD"/>
    <n v="256"/>
    <n v="4.6327875000000009"/>
    <n v="1185.9936000000002"/>
  </r>
  <r>
    <n v="2158"/>
    <x v="595"/>
    <x v="2"/>
    <x v="1"/>
    <s v="Saturno Inc."/>
    <x v="2"/>
    <s v="INV671MT"/>
    <s v="CAD"/>
    <n v="130"/>
    <n v="11.056579166666667"/>
    <n v="1437.3552916666667"/>
  </r>
  <r>
    <n v="2159"/>
    <x v="629"/>
    <x v="2"/>
    <x v="1"/>
    <s v="Saturno Inc."/>
    <x v="10"/>
    <s v="INV514UF"/>
    <s v="CAD"/>
    <n v="122"/>
    <n v="11.056579166666667"/>
    <n v="1348.9026583333334"/>
  </r>
  <r>
    <n v="2160"/>
    <x v="456"/>
    <x v="2"/>
    <x v="0"/>
    <s v="Saturno Inc."/>
    <x v="7"/>
    <s v="INV773AV"/>
    <s v="CAD"/>
    <n v="58"/>
    <n v="4.6327875000000009"/>
    <n v="268.70167500000008"/>
  </r>
  <r>
    <n v="2161"/>
    <x v="500"/>
    <x v="2"/>
    <x v="0"/>
    <s v="Saturno Inc."/>
    <x v="18"/>
    <s v="INV147WC"/>
    <s v="CAD"/>
    <n v="296"/>
    <n v="4.6327875000000009"/>
    <n v="1371.3051000000003"/>
  </r>
  <r>
    <n v="2162"/>
    <x v="394"/>
    <x v="2"/>
    <x v="1"/>
    <s v="Saturno Inc."/>
    <x v="6"/>
    <s v="INV235LB"/>
    <s v="CAD"/>
    <n v="300"/>
    <n v="11.056579166666667"/>
    <n v="3316.9737500000001"/>
  </r>
  <r>
    <n v="2163"/>
    <x v="443"/>
    <x v="2"/>
    <x v="1"/>
    <s v="Saturno Inc."/>
    <x v="10"/>
    <s v="INV618YB"/>
    <s v="CAD"/>
    <n v="120"/>
    <n v="11.056579166666667"/>
    <n v="1326.7895000000001"/>
  </r>
  <r>
    <n v="2164"/>
    <x v="497"/>
    <x v="2"/>
    <x v="0"/>
    <s v="Saturno Inc."/>
    <x v="0"/>
    <s v="INV521AN"/>
    <s v="CAD"/>
    <n v="229"/>
    <n v="4.6327875000000009"/>
    <n v="1060.9083375000002"/>
  </r>
  <r>
    <n v="2165"/>
    <x v="556"/>
    <x v="2"/>
    <x v="1"/>
    <s v="Saturno Inc."/>
    <x v="0"/>
    <s v="INV474NC"/>
    <s v="CAD"/>
    <n v="187"/>
    <n v="11.056579166666667"/>
    <n v="2067.5803041666668"/>
  </r>
  <r>
    <n v="2166"/>
    <x v="520"/>
    <x v="2"/>
    <x v="1"/>
    <s v="Saturno Inc."/>
    <x v="8"/>
    <s v="INV693LN"/>
    <s v="CAD"/>
    <n v="79"/>
    <n v="11.056579166666667"/>
    <n v="873.46975416666669"/>
  </r>
  <r>
    <n v="2167"/>
    <x v="517"/>
    <x v="0"/>
    <x v="0"/>
    <s v="Saturno Inc."/>
    <x v="3"/>
    <s v="INV687TY"/>
    <s v="CAD"/>
    <n v="56"/>
    <n v="4.6327875000000009"/>
    <n v="259.43610000000007"/>
  </r>
  <r>
    <n v="2168"/>
    <x v="575"/>
    <x v="2"/>
    <x v="0"/>
    <s v="Saturno Inc."/>
    <x v="5"/>
    <s v="INV362TV"/>
    <s v="CAD"/>
    <n v="55"/>
    <n v="4.6327875000000009"/>
    <n v="254.80331250000006"/>
  </r>
  <r>
    <n v="2169"/>
    <x v="496"/>
    <x v="2"/>
    <x v="0"/>
    <s v="Saturno Inc."/>
    <x v="6"/>
    <s v="INV738PI"/>
    <s v="CAD"/>
    <n v="278"/>
    <n v="4.6327875000000009"/>
    <n v="1287.9149250000003"/>
  </r>
  <r>
    <n v="2170"/>
    <x v="506"/>
    <x v="2"/>
    <x v="1"/>
    <s v="Saturno Inc."/>
    <x v="7"/>
    <s v="INV444YW"/>
    <s v="CAD"/>
    <n v="158"/>
    <n v="11.056579166666667"/>
    <n v="1746.9395083333334"/>
  </r>
  <r>
    <n v="2171"/>
    <x v="638"/>
    <x v="0"/>
    <x v="1"/>
    <s v="Saturno Inc."/>
    <x v="7"/>
    <s v="INV731GH"/>
    <s v="CAD"/>
    <n v="62"/>
    <n v="11.056579166666667"/>
    <n v="685.50790833333338"/>
  </r>
  <r>
    <n v="2172"/>
    <x v="527"/>
    <x v="2"/>
    <x v="1"/>
    <s v="Saturno Inc."/>
    <x v="5"/>
    <s v="INV479SJ"/>
    <s v="CAD"/>
    <n v="145"/>
    <n v="11.056579166666667"/>
    <n v="1603.2039791666668"/>
  </r>
  <r>
    <n v="2173"/>
    <x v="471"/>
    <x v="2"/>
    <x v="0"/>
    <s v="Saturno Inc."/>
    <x v="16"/>
    <s v="INV236PA"/>
    <s v="CAD"/>
    <n v="43"/>
    <n v="4.6327875000000009"/>
    <n v="199.20986250000004"/>
  </r>
  <r>
    <n v="2174"/>
    <x v="336"/>
    <x v="2"/>
    <x v="1"/>
    <s v="Saturno Inc."/>
    <x v="7"/>
    <s v="INV124BA"/>
    <s v="CAD"/>
    <n v="203"/>
    <n v="11.056579166666667"/>
    <n v="2244.4855708333334"/>
  </r>
  <r>
    <n v="2175"/>
    <x v="620"/>
    <x v="2"/>
    <x v="1"/>
    <s v="Saturno Inc."/>
    <x v="4"/>
    <s v="INV217WJ"/>
    <s v="CAD"/>
    <n v="55"/>
    <n v="11.056579166666667"/>
    <n v="608.11185416666672"/>
  </r>
  <r>
    <n v="2176"/>
    <x v="639"/>
    <x v="0"/>
    <x v="1"/>
    <s v="Saturno Inc."/>
    <x v="4"/>
    <s v="INV747XP"/>
    <s v="CAD"/>
    <n v="80"/>
    <n v="11.056579166666667"/>
    <n v="884.52633333333335"/>
  </r>
  <r>
    <n v="2177"/>
    <x v="436"/>
    <x v="2"/>
    <x v="1"/>
    <s v="Saturno Inc."/>
    <x v="5"/>
    <s v="INV737SX"/>
    <s v="CAD"/>
    <n v="86"/>
    <n v="11.056579166666667"/>
    <n v="950.86580833333335"/>
  </r>
  <r>
    <n v="2178"/>
    <x v="640"/>
    <x v="0"/>
    <x v="1"/>
    <s v="Saturno Inc."/>
    <x v="6"/>
    <s v="INV784QD"/>
    <s v="CAD"/>
    <n v="134"/>
    <n v="11.056579166666667"/>
    <n v="1481.5816083333334"/>
  </r>
  <r>
    <n v="2179"/>
    <x v="339"/>
    <x v="2"/>
    <x v="0"/>
    <s v="Saturno Inc."/>
    <x v="9"/>
    <s v="INV741TS"/>
    <s v="CAD"/>
    <n v="189"/>
    <n v="4.6327875000000009"/>
    <n v="875.59683750000022"/>
  </r>
  <r>
    <n v="2180"/>
    <x v="412"/>
    <x v="2"/>
    <x v="1"/>
    <s v="Saturno Inc."/>
    <x v="1"/>
    <s v="INV766PV"/>
    <s v="CAD"/>
    <n v="245"/>
    <n v="11.056579166666667"/>
    <n v="2708.8618958333336"/>
  </r>
  <r>
    <n v="2181"/>
    <x v="531"/>
    <x v="2"/>
    <x v="1"/>
    <s v="Saturno Inc."/>
    <x v="14"/>
    <s v="INV517PS"/>
    <s v="CAD"/>
    <n v="177"/>
    <n v="11.056579166666667"/>
    <n v="1957.0145125000001"/>
  </r>
  <r>
    <n v="2182"/>
    <x v="350"/>
    <x v="2"/>
    <x v="1"/>
    <s v="Saturno Inc."/>
    <x v="0"/>
    <s v="INV392TT"/>
    <s v="CAD"/>
    <n v="214"/>
    <n v="11.056579166666667"/>
    <n v="2366.1079416666666"/>
  </r>
  <r>
    <n v="2183"/>
    <x v="475"/>
    <x v="0"/>
    <x v="0"/>
    <s v="Saturno Inc."/>
    <x v="6"/>
    <s v="INV501QN"/>
    <s v="CAD"/>
    <n v="269"/>
    <n v="4.6327875000000009"/>
    <n v="1246.2198375000003"/>
  </r>
  <r>
    <n v="2184"/>
    <x v="430"/>
    <x v="2"/>
    <x v="1"/>
    <s v="Saturno Inc."/>
    <x v="6"/>
    <s v="INV845DC"/>
    <s v="CAD"/>
    <n v="151"/>
    <n v="11.056579166666667"/>
    <n v="1669.5434541666668"/>
  </r>
  <r>
    <n v="2185"/>
    <x v="486"/>
    <x v="2"/>
    <x v="1"/>
    <s v="Saturno Inc."/>
    <x v="19"/>
    <s v="INV446FX"/>
    <s v="CAD"/>
    <n v="225"/>
    <n v="11.056579166666667"/>
    <n v="2487.7303125000003"/>
  </r>
  <r>
    <n v="2186"/>
    <x v="401"/>
    <x v="2"/>
    <x v="1"/>
    <s v="Saturno Inc."/>
    <x v="7"/>
    <s v="INV542PM"/>
    <s v="CAD"/>
    <n v="290"/>
    <n v="11.056579166666667"/>
    <n v="3206.4079583333337"/>
  </r>
  <r>
    <n v="2187"/>
    <x v="456"/>
    <x v="2"/>
    <x v="0"/>
    <s v="Saturno Inc."/>
    <x v="5"/>
    <s v="INV887SK"/>
    <s v="CAD"/>
    <n v="171"/>
    <n v="4.6327875000000009"/>
    <n v="792.20666250000011"/>
  </r>
  <r>
    <n v="2188"/>
    <x v="538"/>
    <x v="2"/>
    <x v="0"/>
    <s v="Saturno Inc."/>
    <x v="6"/>
    <s v="INV227LG"/>
    <s v="CAD"/>
    <n v="92"/>
    <n v="4.6327875000000009"/>
    <n v="426.21645000000007"/>
  </r>
  <r>
    <n v="2189"/>
    <x v="508"/>
    <x v="2"/>
    <x v="0"/>
    <s v="Saturno Inc."/>
    <x v="17"/>
    <s v="INV946EO"/>
    <s v="CAD"/>
    <n v="94"/>
    <n v="4.6327875000000009"/>
    <n v="435.48202500000008"/>
  </r>
  <r>
    <n v="2190"/>
    <x v="341"/>
    <x v="2"/>
    <x v="1"/>
    <s v="Saturno Inc."/>
    <x v="6"/>
    <s v="INV106ST"/>
    <s v="CAD"/>
    <n v="299"/>
    <n v="11.056579166666667"/>
    <n v="3305.9171708333333"/>
  </r>
  <r>
    <n v="2191"/>
    <x v="365"/>
    <x v="2"/>
    <x v="1"/>
    <s v="Saturno Inc."/>
    <x v="3"/>
    <s v="INV324VK"/>
    <s v="CAD"/>
    <n v="200"/>
    <n v="11.056579166666667"/>
    <n v="2211.3158333333336"/>
  </r>
  <r>
    <n v="2192"/>
    <x v="450"/>
    <x v="2"/>
    <x v="1"/>
    <s v="Saturno Inc."/>
    <x v="5"/>
    <s v="INV119IY"/>
    <s v="CAD"/>
    <n v="211"/>
    <n v="11.056579166666667"/>
    <n v="2332.9382041666668"/>
  </r>
  <r>
    <n v="2193"/>
    <x v="435"/>
    <x v="2"/>
    <x v="1"/>
    <s v="Saturno Inc."/>
    <x v="15"/>
    <s v="INV485QW"/>
    <s v="CAD"/>
    <n v="166"/>
    <n v="11.056579166666667"/>
    <n v="1835.3921416666667"/>
  </r>
  <r>
    <n v="2194"/>
    <x v="578"/>
    <x v="2"/>
    <x v="1"/>
    <s v="Saturno Inc."/>
    <x v="6"/>
    <s v="INV647NE"/>
    <s v="CAD"/>
    <n v="265"/>
    <n v="11.056579166666667"/>
    <n v="2929.9934791666669"/>
  </r>
  <r>
    <n v="2195"/>
    <x v="369"/>
    <x v="2"/>
    <x v="1"/>
    <s v="Saturno Inc."/>
    <x v="6"/>
    <s v="INV763NF"/>
    <s v="CAD"/>
    <n v="43"/>
    <n v="11.056579166666667"/>
    <n v="475.43290416666667"/>
  </r>
  <r>
    <n v="2196"/>
    <x v="485"/>
    <x v="0"/>
    <x v="0"/>
    <s v="Saturno Inc."/>
    <x v="0"/>
    <s v="INV114WA"/>
    <s v="CAD"/>
    <n v="255"/>
    <n v="4.6327875000000009"/>
    <n v="1181.3608125000003"/>
  </r>
  <r>
    <n v="2197"/>
    <x v="612"/>
    <x v="2"/>
    <x v="0"/>
    <s v="Saturno Inc."/>
    <x v="3"/>
    <s v="INV384QT"/>
    <s v="CAD"/>
    <n v="260"/>
    <n v="4.6327875000000009"/>
    <n v="1204.5247500000003"/>
  </r>
  <r>
    <n v="2198"/>
    <x v="579"/>
    <x v="2"/>
    <x v="1"/>
    <s v="Saturno Inc."/>
    <x v="2"/>
    <s v="INV669CL"/>
    <s v="CAD"/>
    <n v="106"/>
    <n v="11.056579166666667"/>
    <n v="1171.9973916666668"/>
  </r>
  <r>
    <n v="2199"/>
    <x v="363"/>
    <x v="2"/>
    <x v="1"/>
    <s v="Saturno Inc."/>
    <x v="12"/>
    <s v="INV644NY"/>
    <s v="CAD"/>
    <n v="183"/>
    <n v="11.056579166666667"/>
    <n v="2023.3539875000001"/>
  </r>
  <r>
    <n v="2200"/>
    <x v="488"/>
    <x v="2"/>
    <x v="0"/>
    <s v="Saturno Inc."/>
    <x v="5"/>
    <s v="INV832FF"/>
    <s v="CAD"/>
    <n v="60"/>
    <n v="4.6327875000000009"/>
    <n v="277.96725000000004"/>
  </r>
  <r>
    <n v="2201"/>
    <x v="514"/>
    <x v="2"/>
    <x v="1"/>
    <s v="Saturno Inc."/>
    <x v="10"/>
    <s v="INV927BQ"/>
    <s v="CAD"/>
    <n v="256"/>
    <n v="11.056579166666667"/>
    <n v="2830.4842666666668"/>
  </r>
  <r>
    <n v="2202"/>
    <x v="492"/>
    <x v="2"/>
    <x v="1"/>
    <s v="Saturno Inc."/>
    <x v="19"/>
    <s v="INV867DF"/>
    <s v="CAD"/>
    <n v="122"/>
    <n v="11.056579166666667"/>
    <n v="1348.9026583333334"/>
  </r>
  <r>
    <n v="2203"/>
    <x v="434"/>
    <x v="2"/>
    <x v="1"/>
    <s v="Saturno Inc."/>
    <x v="1"/>
    <s v="INV550LV"/>
    <s v="CAD"/>
    <n v="245"/>
    <n v="11.056579166666667"/>
    <n v="2708.8618958333336"/>
  </r>
  <r>
    <n v="2204"/>
    <x v="465"/>
    <x v="2"/>
    <x v="1"/>
    <s v="Saturno Inc."/>
    <x v="6"/>
    <s v="INV880WO"/>
    <s v="CAD"/>
    <n v="158"/>
    <n v="11.056579166666667"/>
    <n v="1746.9395083333334"/>
  </r>
  <r>
    <n v="2205"/>
    <x v="408"/>
    <x v="2"/>
    <x v="1"/>
    <s v="Saturno Inc."/>
    <x v="7"/>
    <s v="INV58FX"/>
    <s v="CAD"/>
    <n v="242"/>
    <n v="11.056579166666667"/>
    <n v="2675.6921583333333"/>
  </r>
  <r>
    <n v="2206"/>
    <x v="641"/>
    <x v="0"/>
    <x v="1"/>
    <s v="Saturno Inc."/>
    <x v="19"/>
    <s v="INV224CM"/>
    <s v="CAD"/>
    <n v="85"/>
    <n v="11.056579166666667"/>
    <n v="939.80922916666668"/>
  </r>
  <r>
    <n v="2207"/>
    <x v="607"/>
    <x v="2"/>
    <x v="1"/>
    <s v="Saturno Inc."/>
    <x v="3"/>
    <s v="INV512DD"/>
    <s v="CAD"/>
    <n v="279"/>
    <n v="11.056579166666667"/>
    <n v="3084.7855875"/>
  </r>
  <r>
    <n v="2208"/>
    <x v="498"/>
    <x v="2"/>
    <x v="0"/>
    <s v="Saturno Inc."/>
    <x v="5"/>
    <s v="INV97AP"/>
    <s v="CAD"/>
    <n v="220"/>
    <n v="4.6327875000000009"/>
    <n v="1019.2132500000002"/>
  </r>
  <r>
    <n v="2209"/>
    <x v="377"/>
    <x v="2"/>
    <x v="1"/>
    <s v="Saturno Inc."/>
    <x v="2"/>
    <s v="INV335OY"/>
    <s v="CAD"/>
    <n v="217"/>
    <n v="11.056579166666667"/>
    <n v="2399.277679166667"/>
  </r>
  <r>
    <n v="2210"/>
    <x v="550"/>
    <x v="0"/>
    <x v="1"/>
    <s v="Saturno Inc."/>
    <x v="4"/>
    <s v="INV933AD"/>
    <s v="CAD"/>
    <n v="151"/>
    <n v="11.056579166666667"/>
    <n v="1669.5434541666668"/>
  </r>
  <r>
    <n v="2211"/>
    <x v="589"/>
    <x v="2"/>
    <x v="1"/>
    <s v="Saturno Inc."/>
    <x v="6"/>
    <s v="INV203WP"/>
    <s v="CAD"/>
    <n v="205"/>
    <n v="11.056579166666667"/>
    <n v="2266.598729166667"/>
  </r>
  <r>
    <n v="2212"/>
    <x v="435"/>
    <x v="2"/>
    <x v="0"/>
    <s v="Saturno Inc."/>
    <x v="11"/>
    <s v="INV512XJ"/>
    <s v="CAD"/>
    <n v="153"/>
    <n v="4.6327875000000009"/>
    <n v="708.81648750000011"/>
  </r>
  <r>
    <n v="2213"/>
    <x v="466"/>
    <x v="2"/>
    <x v="0"/>
    <s v="Saturno Inc."/>
    <x v="7"/>
    <s v="INV483MW"/>
    <s v="CAD"/>
    <n v="270"/>
    <n v="4.6327875000000009"/>
    <n v="1250.8526250000002"/>
  </r>
  <r>
    <n v="2214"/>
    <x v="370"/>
    <x v="2"/>
    <x v="1"/>
    <s v="Saturno Inc."/>
    <x v="16"/>
    <s v="INV747IH"/>
    <s v="CAD"/>
    <n v="96"/>
    <n v="11.056579166666667"/>
    <n v="1061.4316000000001"/>
  </r>
  <r>
    <n v="2215"/>
    <x v="347"/>
    <x v="2"/>
    <x v="0"/>
    <s v="Saturno Inc."/>
    <x v="5"/>
    <s v="INV416XB"/>
    <s v="CAD"/>
    <n v="161"/>
    <n v="4.6327875000000009"/>
    <n v="745.87878750000016"/>
  </r>
  <r>
    <n v="2216"/>
    <x v="526"/>
    <x v="2"/>
    <x v="0"/>
    <s v="Saturno Inc."/>
    <x v="2"/>
    <s v="INV94XS"/>
    <s v="CAD"/>
    <n v="291"/>
    <n v="4.6327875000000009"/>
    <n v="1348.1411625000003"/>
  </r>
  <r>
    <n v="2217"/>
    <x v="417"/>
    <x v="2"/>
    <x v="1"/>
    <s v="Saturno Inc."/>
    <x v="6"/>
    <s v="INV397FW"/>
    <s v="CAD"/>
    <n v="279"/>
    <n v="11.056579166666667"/>
    <n v="3084.7855875"/>
  </r>
  <r>
    <n v="2218"/>
    <x v="433"/>
    <x v="2"/>
    <x v="0"/>
    <s v="Saturno Inc."/>
    <x v="2"/>
    <s v="INV333RT"/>
    <s v="CAD"/>
    <n v="236"/>
    <n v="4.6327875000000009"/>
    <n v="1093.3378500000001"/>
  </r>
  <r>
    <n v="2219"/>
    <x v="642"/>
    <x v="2"/>
    <x v="0"/>
    <s v="Saturno Inc."/>
    <x v="2"/>
    <s v="INV437AT"/>
    <s v="CAD"/>
    <n v="49"/>
    <n v="4.6327875000000009"/>
    <n v="227.00658750000005"/>
  </r>
  <r>
    <n v="2220"/>
    <x v="442"/>
    <x v="2"/>
    <x v="1"/>
    <s v="Saturno Inc."/>
    <x v="18"/>
    <s v="INV261VI"/>
    <s v="CAD"/>
    <n v="275"/>
    <n v="11.056579166666667"/>
    <n v="3040.5592708333334"/>
  </r>
  <r>
    <n v="2221"/>
    <x v="363"/>
    <x v="2"/>
    <x v="0"/>
    <s v="Saturno Inc."/>
    <x v="2"/>
    <s v="INV51WM"/>
    <s v="CAD"/>
    <n v="147"/>
    <n v="4.6327875000000009"/>
    <n v="681.01976250000018"/>
  </r>
  <r>
    <n v="2222"/>
    <x v="397"/>
    <x v="2"/>
    <x v="0"/>
    <s v="Saturno Inc."/>
    <x v="9"/>
    <s v="INV126ST"/>
    <s v="CAD"/>
    <n v="277"/>
    <n v="4.6327875000000009"/>
    <n v="1283.2821375000003"/>
  </r>
  <r>
    <n v="2223"/>
    <x v="391"/>
    <x v="2"/>
    <x v="0"/>
    <s v="Saturno Inc."/>
    <x v="9"/>
    <s v="INV821XS"/>
    <s v="CAD"/>
    <n v="40"/>
    <n v="4.6327875000000009"/>
    <n v="185.31150000000002"/>
  </r>
  <r>
    <n v="2224"/>
    <x v="548"/>
    <x v="2"/>
    <x v="1"/>
    <s v="Saturno Inc."/>
    <x v="3"/>
    <s v="INV884DP"/>
    <s v="CAD"/>
    <n v="169"/>
    <n v="11.056579166666667"/>
    <n v="1868.5618791666668"/>
  </r>
  <r>
    <n v="2225"/>
    <x v="478"/>
    <x v="2"/>
    <x v="1"/>
    <s v="Saturno Inc."/>
    <x v="0"/>
    <s v="INV977KL"/>
    <s v="CAD"/>
    <n v="106"/>
    <n v="11.056579166666667"/>
    <n v="1171.9973916666668"/>
  </r>
  <r>
    <n v="2226"/>
    <x v="643"/>
    <x v="2"/>
    <x v="1"/>
    <s v="Saturno Inc."/>
    <x v="1"/>
    <s v="INV444SP"/>
    <s v="CAD"/>
    <n v="139"/>
    <n v="11.056579166666667"/>
    <n v="1536.8645041666668"/>
  </r>
  <r>
    <n v="2227"/>
    <x v="436"/>
    <x v="2"/>
    <x v="1"/>
    <s v="Saturno Inc."/>
    <x v="3"/>
    <s v="INV61QR"/>
    <s v="CAD"/>
    <n v="203"/>
    <n v="11.056579166666667"/>
    <n v="2244.4855708333334"/>
  </r>
  <r>
    <n v="2228"/>
    <x v="338"/>
    <x v="2"/>
    <x v="1"/>
    <s v="Saturno Inc."/>
    <x v="5"/>
    <s v="INV706ED"/>
    <s v="CAD"/>
    <n v="296"/>
    <n v="11.056579166666667"/>
    <n v="3272.7474333333334"/>
  </r>
  <r>
    <n v="2229"/>
    <x v="498"/>
    <x v="2"/>
    <x v="1"/>
    <s v="Saturno Inc."/>
    <x v="17"/>
    <s v="INV646DZ"/>
    <s v="CAD"/>
    <n v="105"/>
    <n v="11.056579166666667"/>
    <n v="1160.9408125"/>
  </r>
  <r>
    <n v="2230"/>
    <x v="478"/>
    <x v="2"/>
    <x v="1"/>
    <s v="Saturno Inc."/>
    <x v="0"/>
    <s v="INV386BK"/>
    <s v="CAD"/>
    <n v="225"/>
    <n v="11.056579166666667"/>
    <n v="2487.7303125000003"/>
  </r>
  <r>
    <n v="2231"/>
    <x v="627"/>
    <x v="2"/>
    <x v="1"/>
    <s v="Saturno Inc."/>
    <x v="0"/>
    <s v="INV185WN"/>
    <s v="CAD"/>
    <n v="240"/>
    <n v="11.056579166666667"/>
    <n v="2653.5790000000002"/>
  </r>
  <r>
    <n v="2232"/>
    <x v="407"/>
    <x v="2"/>
    <x v="1"/>
    <s v="Saturno Inc."/>
    <x v="2"/>
    <s v="INV431DO"/>
    <s v="CAD"/>
    <n v="208"/>
    <n v="11.056579166666667"/>
    <n v="2299.7684666666669"/>
  </r>
  <r>
    <n v="2233"/>
    <x v="487"/>
    <x v="2"/>
    <x v="1"/>
    <s v="Saturno Inc."/>
    <x v="6"/>
    <s v="INV483BW"/>
    <s v="CAD"/>
    <n v="241"/>
    <n v="11.056579166666667"/>
    <n v="2664.635579166667"/>
  </r>
  <r>
    <n v="2234"/>
    <x v="592"/>
    <x v="2"/>
    <x v="1"/>
    <s v="Saturno Inc."/>
    <x v="2"/>
    <s v="INV834WH"/>
    <s v="CAD"/>
    <n v="171"/>
    <n v="11.056579166666667"/>
    <n v="1890.6750375000001"/>
  </r>
  <r>
    <n v="2235"/>
    <x v="449"/>
    <x v="2"/>
    <x v="0"/>
    <s v="Saturno Inc."/>
    <x v="5"/>
    <s v="INV753WR"/>
    <s v="CAD"/>
    <n v="91"/>
    <n v="4.6327875000000009"/>
    <n v="421.58366250000006"/>
  </r>
  <r>
    <n v="2236"/>
    <x v="630"/>
    <x v="2"/>
    <x v="1"/>
    <s v="Saturno Inc."/>
    <x v="1"/>
    <s v="INV190JB"/>
    <s v="CAD"/>
    <n v="98"/>
    <n v="11.056579166666667"/>
    <n v="1083.5447583333334"/>
  </r>
  <r>
    <n v="2237"/>
    <x v="496"/>
    <x v="2"/>
    <x v="1"/>
    <s v="Saturno Inc."/>
    <x v="2"/>
    <s v="INV725HO"/>
    <s v="CAD"/>
    <n v="103"/>
    <n v="11.056579166666667"/>
    <n v="1138.8276541666667"/>
  </r>
  <r>
    <n v="2238"/>
    <x v="380"/>
    <x v="2"/>
    <x v="0"/>
    <s v="Saturno Inc."/>
    <x v="1"/>
    <s v="INV894PI"/>
    <s v="CAD"/>
    <n v="93"/>
    <n v="4.6327875000000009"/>
    <n v="430.84923750000007"/>
  </r>
  <r>
    <n v="2239"/>
    <x v="362"/>
    <x v="2"/>
    <x v="1"/>
    <s v="Saturno Inc."/>
    <x v="6"/>
    <s v="INV762ND"/>
    <s v="CAD"/>
    <n v="289"/>
    <n v="11.056579166666667"/>
    <n v="3195.3513791666669"/>
  </r>
  <r>
    <n v="2240"/>
    <x v="469"/>
    <x v="2"/>
    <x v="0"/>
    <s v="Saturno Inc."/>
    <x v="13"/>
    <s v="INV709FS"/>
    <s v="CAD"/>
    <n v="121"/>
    <n v="4.6327875000000009"/>
    <n v="560.56728750000013"/>
  </r>
  <r>
    <n v="2241"/>
    <x v="376"/>
    <x v="2"/>
    <x v="0"/>
    <s v="Saturno Inc."/>
    <x v="6"/>
    <s v="INV47OR"/>
    <s v="CAD"/>
    <n v="140"/>
    <n v="4.6327875000000009"/>
    <n v="648.59025000000008"/>
  </r>
  <r>
    <n v="2242"/>
    <x v="443"/>
    <x v="2"/>
    <x v="1"/>
    <s v="Saturno Inc."/>
    <x v="13"/>
    <s v="INV947KQ"/>
    <s v="CAD"/>
    <n v="298"/>
    <n v="11.056579166666667"/>
    <n v="3294.860591666667"/>
  </r>
  <r>
    <n v="2243"/>
    <x v="363"/>
    <x v="2"/>
    <x v="1"/>
    <s v="Saturno Inc."/>
    <x v="5"/>
    <s v="INV25OU"/>
    <s v="CAD"/>
    <n v="126"/>
    <n v="11.056579166666667"/>
    <n v="1393.1289750000001"/>
  </r>
  <r>
    <n v="2244"/>
    <x v="644"/>
    <x v="0"/>
    <x v="1"/>
    <s v="Saturno Inc."/>
    <x v="2"/>
    <s v="INV366KZ"/>
    <s v="CAD"/>
    <n v="215"/>
    <n v="11.056579166666667"/>
    <n v="2377.1645208333334"/>
  </r>
  <r>
    <n v="2245"/>
    <x v="578"/>
    <x v="2"/>
    <x v="1"/>
    <s v="Saturno Inc."/>
    <x v="0"/>
    <s v="INV881FZ"/>
    <s v="CAD"/>
    <n v="91"/>
    <n v="11.056579166666667"/>
    <n v="1006.1487041666667"/>
  </r>
  <r>
    <n v="2246"/>
    <x v="459"/>
    <x v="2"/>
    <x v="0"/>
    <s v="Saturno Inc."/>
    <x v="12"/>
    <s v="INV496RT"/>
    <s v="CAD"/>
    <n v="200"/>
    <n v="4.6327875000000009"/>
    <n v="926.55750000000023"/>
  </r>
  <r>
    <n v="2247"/>
    <x v="452"/>
    <x v="0"/>
    <x v="1"/>
    <s v="Saturno Inc."/>
    <x v="4"/>
    <s v="INV845JA"/>
    <s v="CAD"/>
    <n v="193"/>
    <n v="11.056579166666667"/>
    <n v="2133.919779166667"/>
  </r>
  <r>
    <n v="2248"/>
    <x v="389"/>
    <x v="2"/>
    <x v="1"/>
    <s v="Saturno Inc."/>
    <x v="10"/>
    <s v="INV474QX"/>
    <s v="CAD"/>
    <n v="98"/>
    <n v="11.056579166666667"/>
    <n v="1083.5447583333334"/>
  </r>
  <r>
    <n v="2249"/>
    <x v="344"/>
    <x v="0"/>
    <x v="0"/>
    <s v="Saturno Inc."/>
    <x v="2"/>
    <s v="INV518YZ"/>
    <s v="CAD"/>
    <n v="280"/>
    <n v="4.6327875000000009"/>
    <n v="1297.1805000000002"/>
  </r>
  <r>
    <n v="2250"/>
    <x v="380"/>
    <x v="2"/>
    <x v="1"/>
    <s v="Saturno Inc."/>
    <x v="8"/>
    <s v="INV306XY"/>
    <s v="CAD"/>
    <n v="163"/>
    <n v="11.056579166666667"/>
    <n v="1802.2224041666668"/>
  </r>
  <r>
    <n v="2251"/>
    <x v="355"/>
    <x v="2"/>
    <x v="1"/>
    <s v="Saturno Inc."/>
    <x v="2"/>
    <s v="INV195PD"/>
    <s v="CAD"/>
    <n v="114"/>
    <n v="11.056579166666667"/>
    <n v="1260.4500250000001"/>
  </r>
  <r>
    <n v="2252"/>
    <x v="397"/>
    <x v="2"/>
    <x v="0"/>
    <s v="Saturno Inc."/>
    <x v="9"/>
    <s v="INV335CT"/>
    <s v="CAD"/>
    <n v="201"/>
    <n v="4.6327875000000009"/>
    <n v="931.19028750000018"/>
  </r>
  <r>
    <n v="2253"/>
    <x v="490"/>
    <x v="0"/>
    <x v="0"/>
    <s v="Saturno Inc."/>
    <x v="0"/>
    <s v="INV700SN"/>
    <s v="CAD"/>
    <n v="144"/>
    <n v="4.6327875000000009"/>
    <n v="667.12140000000011"/>
  </r>
  <r>
    <n v="2254"/>
    <x v="645"/>
    <x v="2"/>
    <x v="1"/>
    <s v="Saturno Inc."/>
    <x v="0"/>
    <s v="INV853MX"/>
    <s v="CAD"/>
    <n v="210"/>
    <n v="11.056579166666667"/>
    <n v="2321.881625"/>
  </r>
  <r>
    <n v="2255"/>
    <x v="646"/>
    <x v="2"/>
    <x v="1"/>
    <s v="Saturno Inc."/>
    <x v="3"/>
    <s v="INV53JO"/>
    <s v="CAD"/>
    <n v="230"/>
    <n v="11.056579166666667"/>
    <n v="2543.0132083333333"/>
  </r>
  <r>
    <n v="2256"/>
    <x v="539"/>
    <x v="2"/>
    <x v="0"/>
    <s v="Saturno Inc."/>
    <x v="2"/>
    <s v="INV348AW"/>
    <s v="CAD"/>
    <n v="158"/>
    <n v="4.6327875000000009"/>
    <n v="731.9804250000002"/>
  </r>
  <r>
    <n v="2257"/>
    <x v="362"/>
    <x v="2"/>
    <x v="1"/>
    <s v="Saturno Inc."/>
    <x v="8"/>
    <s v="INV597NS"/>
    <s v="CAD"/>
    <n v="259"/>
    <n v="11.056579166666667"/>
    <n v="2863.6540041666667"/>
  </r>
  <r>
    <n v="2258"/>
    <x v="434"/>
    <x v="2"/>
    <x v="1"/>
    <s v="Saturno Inc."/>
    <x v="6"/>
    <s v="INV785HN"/>
    <s v="CAD"/>
    <n v="126"/>
    <n v="11.056579166666667"/>
    <n v="1393.1289750000001"/>
  </r>
  <r>
    <n v="2259"/>
    <x v="471"/>
    <x v="2"/>
    <x v="0"/>
    <s v="Saturno Inc."/>
    <x v="3"/>
    <s v="INV955IE"/>
    <s v="CAD"/>
    <n v="111"/>
    <n v="4.6327875000000009"/>
    <n v="514.23941250000007"/>
  </r>
  <r>
    <n v="2260"/>
    <x v="405"/>
    <x v="2"/>
    <x v="1"/>
    <s v="Saturno Inc."/>
    <x v="2"/>
    <s v="INV81WE"/>
    <s v="CAD"/>
    <n v="122"/>
    <n v="11.056579166666667"/>
    <n v="1348.9026583333334"/>
  </r>
  <r>
    <n v="2261"/>
    <x v="647"/>
    <x v="2"/>
    <x v="1"/>
    <s v="Saturno Inc."/>
    <x v="4"/>
    <s v="INV856KU"/>
    <s v="CAD"/>
    <n v="151"/>
    <n v="11.056579166666667"/>
    <n v="1669.5434541666668"/>
  </r>
  <r>
    <n v="2262"/>
    <x v="346"/>
    <x v="2"/>
    <x v="1"/>
    <s v="Saturno Inc."/>
    <x v="0"/>
    <s v="INV773PE"/>
    <s v="CAD"/>
    <n v="235"/>
    <n v="11.056579166666667"/>
    <n v="2598.2961041666667"/>
  </r>
  <r>
    <n v="2263"/>
    <x v="408"/>
    <x v="2"/>
    <x v="0"/>
    <s v="Saturno Inc."/>
    <x v="7"/>
    <s v="INV341VV"/>
    <s v="CAD"/>
    <n v="106"/>
    <n v="4.6327875000000009"/>
    <n v="491.0754750000001"/>
  </r>
  <r>
    <n v="2264"/>
    <x v="469"/>
    <x v="2"/>
    <x v="0"/>
    <s v="Saturno Inc."/>
    <x v="6"/>
    <s v="INV609KU"/>
    <s v="CAD"/>
    <n v="163"/>
    <n v="4.6327875000000009"/>
    <n v="755.14436250000017"/>
  </r>
  <r>
    <n v="2265"/>
    <x v="648"/>
    <x v="2"/>
    <x v="0"/>
    <s v="Saturno Inc."/>
    <x v="6"/>
    <s v="INV238FH"/>
    <s v="CAD"/>
    <n v="169"/>
    <n v="4.6327875000000009"/>
    <n v="782.94108750000021"/>
  </r>
  <r>
    <n v="2266"/>
    <x v="532"/>
    <x v="2"/>
    <x v="1"/>
    <s v="Saturno Inc."/>
    <x v="0"/>
    <s v="INV590RV"/>
    <s v="CAD"/>
    <n v="137"/>
    <n v="11.056579166666667"/>
    <n v="1514.7513458333335"/>
  </r>
  <r>
    <n v="2267"/>
    <x v="625"/>
    <x v="0"/>
    <x v="1"/>
    <s v="Saturno Inc."/>
    <x v="5"/>
    <s v="INV824OD"/>
    <s v="CAD"/>
    <n v="276"/>
    <n v="11.056579166666667"/>
    <n v="3051.6158500000001"/>
  </r>
  <r>
    <n v="2268"/>
    <x v="550"/>
    <x v="0"/>
    <x v="1"/>
    <s v="Saturno Inc."/>
    <x v="6"/>
    <s v="INV897DR"/>
    <s v="CAD"/>
    <n v="63"/>
    <n v="11.056579166666667"/>
    <n v="696.56448750000004"/>
  </r>
  <r>
    <n v="2269"/>
    <x v="572"/>
    <x v="2"/>
    <x v="0"/>
    <s v="Saturno Inc."/>
    <x v="8"/>
    <s v="INV206RF"/>
    <s v="CAD"/>
    <n v="81"/>
    <n v="4.6327875000000009"/>
    <n v="375.25578750000005"/>
  </r>
  <r>
    <n v="2270"/>
    <x v="439"/>
    <x v="2"/>
    <x v="1"/>
    <s v="Saturno Inc."/>
    <x v="5"/>
    <s v="INV249WH"/>
    <s v="CAD"/>
    <n v="281"/>
    <n v="11.056579166666667"/>
    <n v="3106.8987458333336"/>
  </r>
  <r>
    <n v="2271"/>
    <x v="447"/>
    <x v="2"/>
    <x v="1"/>
    <s v="Saturno Inc."/>
    <x v="5"/>
    <s v="INV16PG"/>
    <s v="CAD"/>
    <n v="66"/>
    <n v="11.056579166666667"/>
    <n v="729.73422500000004"/>
  </r>
  <r>
    <n v="2272"/>
    <x v="363"/>
    <x v="2"/>
    <x v="1"/>
    <s v="Saturno Inc."/>
    <x v="6"/>
    <s v="INV821UV"/>
    <s v="CAD"/>
    <n v="78"/>
    <n v="11.056579166666667"/>
    <n v="862.41317500000002"/>
  </r>
  <r>
    <n v="2273"/>
    <x v="346"/>
    <x v="2"/>
    <x v="0"/>
    <s v="Saturno Inc."/>
    <x v="6"/>
    <s v="INV885KX"/>
    <s v="CAD"/>
    <n v="294"/>
    <n v="4.6327875000000009"/>
    <n v="1362.0395250000004"/>
  </r>
  <r>
    <n v="2274"/>
    <x v="500"/>
    <x v="2"/>
    <x v="0"/>
    <s v="Saturno Inc."/>
    <x v="13"/>
    <s v="INV21YH"/>
    <s v="CAD"/>
    <n v="202"/>
    <n v="4.6327875000000009"/>
    <n v="935.82307500000024"/>
  </r>
  <r>
    <n v="2275"/>
    <x v="350"/>
    <x v="2"/>
    <x v="1"/>
    <s v="Saturno Inc."/>
    <x v="13"/>
    <s v="INV105HJ"/>
    <s v="CAD"/>
    <n v="216"/>
    <n v="11.056579166666667"/>
    <n v="2388.2211000000002"/>
  </r>
  <r>
    <n v="2276"/>
    <x v="570"/>
    <x v="2"/>
    <x v="0"/>
    <s v="Saturno Inc."/>
    <x v="0"/>
    <s v="INV486LS"/>
    <s v="CAD"/>
    <n v="99"/>
    <n v="4.6327875000000009"/>
    <n v="458.64596250000011"/>
  </r>
  <r>
    <n v="2277"/>
    <x v="520"/>
    <x v="2"/>
    <x v="1"/>
    <s v="Saturno Inc."/>
    <x v="6"/>
    <s v="INV906DZ"/>
    <s v="CAD"/>
    <n v="193"/>
    <n v="11.056579166666667"/>
    <n v="2133.919779166667"/>
  </r>
  <r>
    <n v="2278"/>
    <x v="649"/>
    <x v="0"/>
    <x v="0"/>
    <s v="Saturno Inc."/>
    <x v="5"/>
    <s v="INV623VY"/>
    <s v="CAD"/>
    <n v="148"/>
    <n v="4.6327875000000009"/>
    <n v="685.65255000000013"/>
  </r>
  <r>
    <n v="2279"/>
    <x v="534"/>
    <x v="2"/>
    <x v="1"/>
    <s v="Saturno Inc."/>
    <x v="3"/>
    <s v="INV50AT"/>
    <s v="CAD"/>
    <n v="262"/>
    <n v="11.056579166666667"/>
    <n v="2896.823741666667"/>
  </r>
  <r>
    <n v="2280"/>
    <x v="523"/>
    <x v="2"/>
    <x v="0"/>
    <s v="Saturno Inc."/>
    <x v="4"/>
    <s v="INV216MA"/>
    <s v="CAD"/>
    <n v="287"/>
    <n v="4.6327875000000009"/>
    <n v="1329.6100125000003"/>
  </r>
  <r>
    <n v="2281"/>
    <x v="376"/>
    <x v="2"/>
    <x v="1"/>
    <s v="Saturno Inc."/>
    <x v="6"/>
    <s v="INV37UX"/>
    <s v="CAD"/>
    <n v="244"/>
    <n v="11.056579166666667"/>
    <n v="2697.8053166666668"/>
  </r>
  <r>
    <n v="2282"/>
    <x v="437"/>
    <x v="2"/>
    <x v="0"/>
    <s v="Saturno Inc."/>
    <x v="6"/>
    <s v="INV363XU"/>
    <s v="CAD"/>
    <n v="174"/>
    <n v="4.6327875000000009"/>
    <n v="806.10502500000018"/>
  </r>
  <r>
    <n v="2283"/>
    <x v="474"/>
    <x v="2"/>
    <x v="0"/>
    <s v="Saturno Inc."/>
    <x v="2"/>
    <s v="INV604IU"/>
    <s v="CAD"/>
    <n v="264"/>
    <n v="4.6327875000000009"/>
    <n v="1223.0559000000003"/>
  </r>
  <r>
    <n v="2284"/>
    <x v="571"/>
    <x v="2"/>
    <x v="1"/>
    <s v="Saturno Inc."/>
    <x v="2"/>
    <s v="INV406OF"/>
    <s v="CAD"/>
    <n v="216"/>
    <n v="11.056579166666667"/>
    <n v="2388.2211000000002"/>
  </r>
  <r>
    <n v="2285"/>
    <x v="497"/>
    <x v="2"/>
    <x v="1"/>
    <s v="Saturno Inc."/>
    <x v="10"/>
    <s v="INV860VX"/>
    <s v="CAD"/>
    <n v="138"/>
    <n v="11.056579166666667"/>
    <n v="1525.8079250000001"/>
  </r>
  <r>
    <n v="2286"/>
    <x v="384"/>
    <x v="2"/>
    <x v="0"/>
    <s v="Saturno Inc."/>
    <x v="8"/>
    <s v="INV403RK"/>
    <s v="CAD"/>
    <n v="241"/>
    <n v="4.6327875000000009"/>
    <n v="1116.5017875000003"/>
  </r>
  <r>
    <n v="2287"/>
    <x v="398"/>
    <x v="2"/>
    <x v="0"/>
    <s v="Saturno Inc."/>
    <x v="8"/>
    <s v="INV544FF"/>
    <s v="CAD"/>
    <n v="282"/>
    <n v="4.6327875000000009"/>
    <n v="1306.4460750000003"/>
  </r>
  <r>
    <n v="2288"/>
    <x v="621"/>
    <x v="0"/>
    <x v="1"/>
    <s v="Saturno Inc."/>
    <x v="0"/>
    <s v="INV347DT"/>
    <s v="CAD"/>
    <n v="168"/>
    <n v="11.056579166666667"/>
    <n v="1857.5053"/>
  </r>
  <r>
    <n v="2289"/>
    <x v="439"/>
    <x v="2"/>
    <x v="0"/>
    <s v="Saturno Inc."/>
    <x v="13"/>
    <s v="INV413TM"/>
    <s v="CAD"/>
    <n v="74"/>
    <n v="4.6327875000000009"/>
    <n v="342.82627500000007"/>
  </r>
  <r>
    <n v="2290"/>
    <x v="378"/>
    <x v="2"/>
    <x v="1"/>
    <s v="Saturno Inc."/>
    <x v="10"/>
    <s v="INV426QU"/>
    <s v="CAD"/>
    <n v="123"/>
    <n v="11.056579166666667"/>
    <n v="1359.9592375"/>
  </r>
  <r>
    <n v="2291"/>
    <x v="346"/>
    <x v="2"/>
    <x v="1"/>
    <s v="Saturno Inc."/>
    <x v="0"/>
    <s v="INV534VK"/>
    <s v="CAD"/>
    <n v="144"/>
    <n v="11.056579166666667"/>
    <n v="1592.1474000000001"/>
  </r>
  <r>
    <n v="2292"/>
    <x v="585"/>
    <x v="0"/>
    <x v="0"/>
    <s v="Saturno Inc."/>
    <x v="3"/>
    <s v="INV838ES"/>
    <s v="CAD"/>
    <n v="220"/>
    <n v="4.6327875000000009"/>
    <n v="1019.2132500000002"/>
  </r>
  <r>
    <n v="2293"/>
    <x v="626"/>
    <x v="0"/>
    <x v="1"/>
    <s v="Saturno Inc."/>
    <x v="14"/>
    <s v="INV496VL"/>
    <s v="CAD"/>
    <n v="57"/>
    <n v="11.056579166666667"/>
    <n v="630.22501250000005"/>
  </r>
  <r>
    <n v="2294"/>
    <x v="372"/>
    <x v="2"/>
    <x v="0"/>
    <s v="Saturno Inc."/>
    <x v="5"/>
    <s v="INV289ZQ"/>
    <s v="CAD"/>
    <n v="125"/>
    <n v="4.6327875000000009"/>
    <n v="579.09843750000016"/>
  </r>
  <r>
    <n v="2295"/>
    <x v="514"/>
    <x v="2"/>
    <x v="0"/>
    <s v="Saturno Inc."/>
    <x v="5"/>
    <s v="INV677ON"/>
    <s v="CAD"/>
    <n v="201"/>
    <n v="4.6327875000000009"/>
    <n v="931.19028750000018"/>
  </r>
  <r>
    <n v="2296"/>
    <x v="457"/>
    <x v="2"/>
    <x v="1"/>
    <s v="Saturno Inc."/>
    <x v="3"/>
    <s v="INV761NH"/>
    <s v="CAD"/>
    <n v="217"/>
    <n v="11.056579166666667"/>
    <n v="2399.277679166667"/>
  </r>
  <r>
    <n v="2297"/>
    <x v="406"/>
    <x v="2"/>
    <x v="0"/>
    <s v="Saturno Inc."/>
    <x v="0"/>
    <s v="INV802LO"/>
    <s v="CAD"/>
    <n v="297"/>
    <n v="4.6327875000000009"/>
    <n v="1375.9378875000002"/>
  </r>
  <r>
    <n v="2298"/>
    <x v="650"/>
    <x v="2"/>
    <x v="1"/>
    <s v="Saturno Inc."/>
    <x v="9"/>
    <s v="INV75EG"/>
    <s v="CAD"/>
    <n v="246"/>
    <n v="11.056579166666667"/>
    <n v="2719.9184749999999"/>
  </r>
  <r>
    <n v="2299"/>
    <x v="569"/>
    <x v="2"/>
    <x v="0"/>
    <s v="Saturno Inc."/>
    <x v="9"/>
    <s v="INV881JA"/>
    <s v="CAD"/>
    <n v="231"/>
    <n v="4.6327875000000009"/>
    <n v="1070.1739125000001"/>
  </r>
  <r>
    <n v="2300"/>
    <x v="476"/>
    <x v="2"/>
    <x v="1"/>
    <s v="Saturno Inc."/>
    <x v="4"/>
    <s v="INV170CZ"/>
    <s v="CAD"/>
    <n v="171"/>
    <n v="11.056579166666667"/>
    <n v="1890.6750375000001"/>
  </r>
  <r>
    <n v="2301"/>
    <x v="581"/>
    <x v="2"/>
    <x v="1"/>
    <s v="Saturno Inc."/>
    <x v="2"/>
    <s v="INV595SI"/>
    <s v="CAD"/>
    <n v="73"/>
    <n v="11.056579166666667"/>
    <n v="807.1302791666667"/>
  </r>
  <r>
    <n v="2302"/>
    <x v="537"/>
    <x v="0"/>
    <x v="1"/>
    <s v="Saturno Inc."/>
    <x v="2"/>
    <s v="INV758EG"/>
    <s v="CAD"/>
    <n v="175"/>
    <n v="11.056579166666667"/>
    <n v="1934.9013541666668"/>
  </r>
  <r>
    <n v="2303"/>
    <x v="619"/>
    <x v="0"/>
    <x v="0"/>
    <s v="Saturno Inc."/>
    <x v="9"/>
    <s v="INV859PP"/>
    <s v="CAD"/>
    <n v="85"/>
    <n v="4.6327875000000009"/>
    <n v="393.78693750000008"/>
  </r>
  <r>
    <n v="2304"/>
    <x v="528"/>
    <x v="0"/>
    <x v="1"/>
    <s v="Saturno Inc."/>
    <x v="1"/>
    <s v="INV862WA"/>
    <s v="CAD"/>
    <n v="48"/>
    <n v="11.056579166666667"/>
    <n v="530.71580000000006"/>
  </r>
  <r>
    <n v="2305"/>
    <x v="514"/>
    <x v="2"/>
    <x v="1"/>
    <s v="Saturno Inc."/>
    <x v="6"/>
    <s v="INV858GF"/>
    <s v="CAD"/>
    <n v="170"/>
    <n v="11.056579166666667"/>
    <n v="1879.6184583333334"/>
  </r>
  <r>
    <n v="2306"/>
    <x v="534"/>
    <x v="2"/>
    <x v="0"/>
    <s v="Saturno Inc."/>
    <x v="9"/>
    <s v="INV565MZ"/>
    <s v="CAD"/>
    <n v="106"/>
    <n v="4.6327875000000009"/>
    <n v="491.0754750000001"/>
  </r>
  <r>
    <n v="2307"/>
    <x v="476"/>
    <x v="2"/>
    <x v="0"/>
    <s v="Saturno Inc."/>
    <x v="10"/>
    <s v="INV226AQ"/>
    <s v="CAD"/>
    <n v="83"/>
    <n v="4.6327875000000009"/>
    <n v="384.52136250000007"/>
  </r>
  <r>
    <n v="2308"/>
    <x v="494"/>
    <x v="2"/>
    <x v="1"/>
    <s v="Saturno Inc."/>
    <x v="2"/>
    <s v="INV594QC"/>
    <s v="CAD"/>
    <n v="244"/>
    <n v="11.056579166666667"/>
    <n v="2697.8053166666668"/>
  </r>
  <r>
    <n v="2309"/>
    <x v="523"/>
    <x v="2"/>
    <x v="0"/>
    <s v="Saturno Inc."/>
    <x v="6"/>
    <s v="INV821BQ"/>
    <s v="CAD"/>
    <n v="243"/>
    <n v="4.6327875000000009"/>
    <n v="1125.7673625000002"/>
  </r>
  <r>
    <n v="2310"/>
    <x v="542"/>
    <x v="2"/>
    <x v="1"/>
    <s v="Saturno Inc."/>
    <x v="0"/>
    <s v="INV953QR"/>
    <s v="CAD"/>
    <n v="63"/>
    <n v="11.056579166666667"/>
    <n v="696.56448750000004"/>
  </r>
  <r>
    <n v="2311"/>
    <x v="488"/>
    <x v="2"/>
    <x v="1"/>
    <s v="Saturno Inc."/>
    <x v="14"/>
    <s v="INV924RJ"/>
    <s v="CAD"/>
    <n v="158"/>
    <n v="11.056579166666667"/>
    <n v="1746.9395083333334"/>
  </r>
  <r>
    <n v="2312"/>
    <x v="649"/>
    <x v="0"/>
    <x v="1"/>
    <s v="Saturno Inc."/>
    <x v="5"/>
    <s v="INV826AL"/>
    <s v="CAD"/>
    <n v="92"/>
    <n v="11.056579166666667"/>
    <n v="1017.2052833333333"/>
  </r>
  <r>
    <n v="2313"/>
    <x v="508"/>
    <x v="2"/>
    <x v="1"/>
    <s v="Saturno Inc."/>
    <x v="3"/>
    <s v="INV548CF"/>
    <s v="CAD"/>
    <n v="126"/>
    <n v="11.056579166666667"/>
    <n v="1393.1289750000001"/>
  </r>
  <r>
    <n v="2314"/>
    <x v="362"/>
    <x v="2"/>
    <x v="1"/>
    <s v="Saturno Inc."/>
    <x v="3"/>
    <s v="INV42AM"/>
    <s v="CAD"/>
    <n v="279"/>
    <n v="11.056579166666667"/>
    <n v="3084.7855875"/>
  </r>
  <r>
    <n v="2315"/>
    <x v="502"/>
    <x v="2"/>
    <x v="1"/>
    <s v="Saturno Inc."/>
    <x v="0"/>
    <s v="INV508QR"/>
    <s v="CAD"/>
    <n v="233"/>
    <n v="11.056579166666667"/>
    <n v="2576.1829458333336"/>
  </r>
  <r>
    <n v="2316"/>
    <x v="518"/>
    <x v="2"/>
    <x v="1"/>
    <s v="Saturno Inc."/>
    <x v="9"/>
    <s v="INV987KI"/>
    <s v="CAD"/>
    <n v="202"/>
    <n v="11.056579166666667"/>
    <n v="2233.4289916666667"/>
  </r>
  <r>
    <n v="2317"/>
    <x v="589"/>
    <x v="2"/>
    <x v="1"/>
    <s v="Saturno Inc."/>
    <x v="6"/>
    <s v="INV417LQ"/>
    <s v="CAD"/>
    <n v="118"/>
    <n v="11.056579166666667"/>
    <n v="1304.6763416666668"/>
  </r>
  <r>
    <n v="2318"/>
    <x v="342"/>
    <x v="2"/>
    <x v="1"/>
    <s v="Saturno Inc."/>
    <x v="4"/>
    <s v="INV637OL"/>
    <s v="CAD"/>
    <n v="239"/>
    <n v="11.056579166666667"/>
    <n v="2642.5224208333334"/>
  </r>
  <r>
    <n v="2319"/>
    <x v="438"/>
    <x v="2"/>
    <x v="1"/>
    <s v="Saturno Inc."/>
    <x v="19"/>
    <s v="INV899PA"/>
    <s v="CAD"/>
    <n v="124"/>
    <n v="11.056579166666667"/>
    <n v="1371.0158166666668"/>
  </r>
  <r>
    <n v="2320"/>
    <x v="607"/>
    <x v="2"/>
    <x v="0"/>
    <s v="Saturno Inc."/>
    <x v="0"/>
    <s v="INV407EM"/>
    <s v="CAD"/>
    <n v="207"/>
    <n v="4.6327875000000009"/>
    <n v="958.98701250000022"/>
  </r>
  <r>
    <n v="2321"/>
    <x v="531"/>
    <x v="2"/>
    <x v="1"/>
    <s v="Saturno Inc."/>
    <x v="2"/>
    <s v="INV440UG"/>
    <s v="CAD"/>
    <n v="68"/>
    <n v="11.056579166666667"/>
    <n v="751.84738333333337"/>
  </r>
  <r>
    <n v="2322"/>
    <x v="346"/>
    <x v="2"/>
    <x v="1"/>
    <s v="Saturno Inc."/>
    <x v="7"/>
    <s v="INV115FL"/>
    <s v="CAD"/>
    <n v="277"/>
    <n v="11.056579166666667"/>
    <n v="3062.6724291666669"/>
  </r>
  <r>
    <n v="2323"/>
    <x v="383"/>
    <x v="0"/>
    <x v="0"/>
    <s v="Saturno Inc."/>
    <x v="12"/>
    <s v="INV432AL"/>
    <s v="CAD"/>
    <n v="200"/>
    <n v="4.6327875000000009"/>
    <n v="926.55750000000023"/>
  </r>
  <r>
    <n v="2324"/>
    <x v="386"/>
    <x v="2"/>
    <x v="1"/>
    <s v="Saturno Inc."/>
    <x v="13"/>
    <s v="INV393QR"/>
    <s v="CAD"/>
    <n v="52"/>
    <n v="11.056579166666667"/>
    <n v="574.94211666666672"/>
  </r>
  <r>
    <n v="2325"/>
    <x v="461"/>
    <x v="2"/>
    <x v="1"/>
    <s v="Saturno Inc."/>
    <x v="4"/>
    <s v="INV499AS"/>
    <s v="CAD"/>
    <n v="158"/>
    <n v="11.056579166666667"/>
    <n v="1746.9395083333334"/>
  </r>
  <r>
    <n v="2326"/>
    <x v="404"/>
    <x v="2"/>
    <x v="0"/>
    <s v="Saturno Inc."/>
    <x v="15"/>
    <s v="INV355ZV"/>
    <s v="CAD"/>
    <n v="256"/>
    <n v="4.6327875000000009"/>
    <n v="1185.9936000000002"/>
  </r>
  <r>
    <n v="2327"/>
    <x v="648"/>
    <x v="2"/>
    <x v="0"/>
    <s v="Saturno Inc."/>
    <x v="7"/>
    <s v="INV379GK"/>
    <s v="CAD"/>
    <n v="80"/>
    <n v="4.6327875000000009"/>
    <n v="370.62300000000005"/>
  </r>
  <r>
    <n v="2328"/>
    <x v="636"/>
    <x v="0"/>
    <x v="0"/>
    <s v="Saturno Inc."/>
    <x v="8"/>
    <s v="INV805BW"/>
    <s v="CAD"/>
    <n v="104"/>
    <n v="4.6327875000000009"/>
    <n v="481.80990000000008"/>
  </r>
  <r>
    <n v="2329"/>
    <x v="538"/>
    <x v="2"/>
    <x v="1"/>
    <s v="Saturno Inc."/>
    <x v="13"/>
    <s v="INV994AX"/>
    <s v="CAD"/>
    <n v="180"/>
    <n v="11.056579166666667"/>
    <n v="1990.18425"/>
  </r>
  <r>
    <n v="2330"/>
    <x v="508"/>
    <x v="2"/>
    <x v="0"/>
    <s v="Saturno Inc."/>
    <x v="6"/>
    <s v="INV545EP"/>
    <s v="CAD"/>
    <n v="220"/>
    <n v="4.6327875000000009"/>
    <n v="1019.2132500000002"/>
  </r>
  <r>
    <n v="2331"/>
    <x v="503"/>
    <x v="2"/>
    <x v="0"/>
    <s v="Saturno Inc."/>
    <x v="13"/>
    <s v="INV162CX"/>
    <s v="CAD"/>
    <n v="196"/>
    <n v="4.6327875000000009"/>
    <n v="908.02635000000021"/>
  </r>
  <r>
    <n v="2332"/>
    <x v="345"/>
    <x v="2"/>
    <x v="1"/>
    <s v="Saturno Inc."/>
    <x v="0"/>
    <s v="INV547FU"/>
    <s v="CAD"/>
    <n v="106"/>
    <n v="11.056579166666667"/>
    <n v="1171.9973916666668"/>
  </r>
  <r>
    <n v="2333"/>
    <x v="531"/>
    <x v="2"/>
    <x v="1"/>
    <s v="Saturno Inc."/>
    <x v="6"/>
    <s v="INV257OA"/>
    <s v="CAD"/>
    <n v="123"/>
    <n v="11.056579166666667"/>
    <n v="1359.9592375"/>
  </r>
  <r>
    <n v="2334"/>
    <x v="477"/>
    <x v="2"/>
    <x v="0"/>
    <s v="Saturno Inc."/>
    <x v="10"/>
    <s v="INV841ZB"/>
    <s v="CAD"/>
    <n v="222"/>
    <n v="4.6327875000000009"/>
    <n v="1028.4788250000001"/>
  </r>
  <r>
    <n v="2335"/>
    <x v="651"/>
    <x v="2"/>
    <x v="0"/>
    <s v="Saturno Inc."/>
    <x v="2"/>
    <s v="INV731QJ"/>
    <s v="CAD"/>
    <n v="145"/>
    <n v="4.6327875000000009"/>
    <n v="671.75418750000017"/>
  </r>
  <r>
    <n v="2336"/>
    <x v="363"/>
    <x v="2"/>
    <x v="1"/>
    <s v="Saturno Inc."/>
    <x v="19"/>
    <s v="INV884UK"/>
    <s v="CAD"/>
    <n v="230"/>
    <n v="11.056579166666667"/>
    <n v="2543.0132083333333"/>
  </r>
  <r>
    <n v="2337"/>
    <x v="456"/>
    <x v="2"/>
    <x v="0"/>
    <s v="Saturno Inc."/>
    <x v="10"/>
    <s v="INV562AC"/>
    <s v="CAD"/>
    <n v="58"/>
    <n v="4.6327875000000009"/>
    <n v="268.70167500000008"/>
  </r>
  <r>
    <n v="2338"/>
    <x v="429"/>
    <x v="2"/>
    <x v="0"/>
    <s v="Saturno Inc."/>
    <x v="3"/>
    <s v="INV473VJ"/>
    <s v="CAD"/>
    <n v="284"/>
    <n v="4.6327875000000009"/>
    <n v="1315.7116500000002"/>
  </r>
  <r>
    <n v="2339"/>
    <x v="514"/>
    <x v="2"/>
    <x v="1"/>
    <s v="Saturno Inc."/>
    <x v="6"/>
    <s v="INV893SD"/>
    <s v="CAD"/>
    <n v="73"/>
    <n v="11.056579166666667"/>
    <n v="807.1302791666667"/>
  </r>
  <r>
    <n v="2340"/>
    <x v="469"/>
    <x v="2"/>
    <x v="1"/>
    <s v="Saturno Inc."/>
    <x v="0"/>
    <s v="INV263LX"/>
    <s v="CAD"/>
    <n v="210"/>
    <n v="11.056579166666667"/>
    <n v="2321.881625"/>
  </r>
  <r>
    <n v="2341"/>
    <x v="407"/>
    <x v="2"/>
    <x v="1"/>
    <s v="Saturno Inc."/>
    <x v="6"/>
    <s v="INV567JC"/>
    <s v="CAD"/>
    <n v="159"/>
    <n v="11.056579166666667"/>
    <n v="1757.9960875000002"/>
  </r>
  <r>
    <n v="2342"/>
    <x v="607"/>
    <x v="2"/>
    <x v="1"/>
    <s v="Saturno Inc."/>
    <x v="6"/>
    <s v="INV945EK"/>
    <s v="CAD"/>
    <n v="119"/>
    <n v="11.056579166666667"/>
    <n v="1315.7329208333333"/>
  </r>
  <r>
    <n v="2343"/>
    <x v="514"/>
    <x v="2"/>
    <x v="1"/>
    <s v="Saturno Inc."/>
    <x v="4"/>
    <s v="INV162VY"/>
    <s v="CAD"/>
    <n v="82"/>
    <n v="11.056579166666667"/>
    <n v="906.63949166666669"/>
  </r>
  <r>
    <n v="2344"/>
    <x v="371"/>
    <x v="2"/>
    <x v="1"/>
    <s v="Saturno Inc."/>
    <x v="0"/>
    <s v="INV561TX"/>
    <s v="CAD"/>
    <n v="280"/>
    <n v="11.056579166666667"/>
    <n v="3095.8421666666668"/>
  </r>
  <r>
    <n v="2345"/>
    <x v="472"/>
    <x v="2"/>
    <x v="1"/>
    <s v="Saturno Inc."/>
    <x v="4"/>
    <s v="INV682IN"/>
    <s v="CAD"/>
    <n v="282"/>
    <n v="11.056579166666667"/>
    <n v="3117.9553250000004"/>
  </r>
  <r>
    <n v="2346"/>
    <x v="353"/>
    <x v="2"/>
    <x v="0"/>
    <s v="Saturno Inc."/>
    <x v="7"/>
    <s v="INV509JI"/>
    <s v="CAD"/>
    <n v="80"/>
    <n v="4.6327875000000009"/>
    <n v="370.62300000000005"/>
  </r>
  <r>
    <n v="2347"/>
    <x v="476"/>
    <x v="2"/>
    <x v="1"/>
    <s v="Saturno Inc."/>
    <x v="9"/>
    <s v="INV638SI"/>
    <s v="CAD"/>
    <n v="267"/>
    <n v="11.056579166666667"/>
    <n v="2952.1066375"/>
  </r>
  <r>
    <n v="2348"/>
    <x v="338"/>
    <x v="2"/>
    <x v="1"/>
    <s v="Saturno Inc."/>
    <x v="19"/>
    <s v="INV295UF"/>
    <s v="CAD"/>
    <n v="110"/>
    <n v="11.056579166666667"/>
    <n v="1216.2237083333334"/>
  </r>
  <r>
    <n v="2349"/>
    <x v="334"/>
    <x v="2"/>
    <x v="1"/>
    <s v="Saturno Inc."/>
    <x v="17"/>
    <s v="INV606YT"/>
    <s v="CAD"/>
    <n v="281"/>
    <n v="11.056579166666667"/>
    <n v="3106.8987458333336"/>
  </r>
  <r>
    <n v="2350"/>
    <x v="355"/>
    <x v="2"/>
    <x v="0"/>
    <s v="Saturno Inc."/>
    <x v="9"/>
    <s v="INV509RY"/>
    <s v="CAD"/>
    <n v="91"/>
    <n v="4.6327875000000009"/>
    <n v="421.58366250000006"/>
  </r>
  <r>
    <n v="2351"/>
    <x v="334"/>
    <x v="2"/>
    <x v="1"/>
    <s v="Saturno Inc."/>
    <x v="10"/>
    <s v="INV532BC"/>
    <s v="CAD"/>
    <n v="255"/>
    <n v="11.056579166666667"/>
    <n v="2819.4276875"/>
  </r>
  <r>
    <n v="2352"/>
    <x v="508"/>
    <x v="2"/>
    <x v="1"/>
    <s v="Saturno Inc."/>
    <x v="5"/>
    <s v="INV972QY"/>
    <s v="CAD"/>
    <n v="185"/>
    <n v="11.056579166666667"/>
    <n v="2045.4671458333335"/>
  </r>
  <r>
    <n v="2353"/>
    <x v="395"/>
    <x v="2"/>
    <x v="1"/>
    <s v="Saturno Inc."/>
    <x v="2"/>
    <s v="INV343YY"/>
    <s v="CAD"/>
    <n v="98"/>
    <n v="11.056579166666667"/>
    <n v="1083.5447583333334"/>
  </r>
  <r>
    <n v="2354"/>
    <x v="652"/>
    <x v="0"/>
    <x v="1"/>
    <s v="Saturno Inc."/>
    <x v="3"/>
    <s v="INV180PK"/>
    <s v="CAD"/>
    <n v="99"/>
    <n v="11.056579166666667"/>
    <n v="1094.6013375"/>
  </r>
  <r>
    <n v="2355"/>
    <x v="476"/>
    <x v="2"/>
    <x v="0"/>
    <s v="Saturno Inc."/>
    <x v="15"/>
    <s v="INV360SI"/>
    <s v="CAD"/>
    <n v="198"/>
    <n v="4.6327875000000009"/>
    <n v="917.29192500000022"/>
  </r>
  <r>
    <n v="2356"/>
    <x v="547"/>
    <x v="2"/>
    <x v="0"/>
    <s v="Saturno Inc."/>
    <x v="0"/>
    <s v="INV374CO"/>
    <s v="CAD"/>
    <n v="171"/>
    <n v="4.6327875000000009"/>
    <n v="792.20666250000011"/>
  </r>
  <r>
    <n v="2357"/>
    <x v="416"/>
    <x v="2"/>
    <x v="1"/>
    <s v="Saturno Inc."/>
    <x v="9"/>
    <s v="INV934XE"/>
    <s v="CAD"/>
    <n v="152"/>
    <n v="11.056579166666667"/>
    <n v="1680.6000333333334"/>
  </r>
  <r>
    <n v="2358"/>
    <x v="345"/>
    <x v="2"/>
    <x v="1"/>
    <s v="Saturno Inc."/>
    <x v="16"/>
    <s v="INV543YX"/>
    <s v="CAD"/>
    <n v="226"/>
    <n v="11.056579166666667"/>
    <n v="2498.7868916666666"/>
  </r>
  <r>
    <n v="2359"/>
    <x v="464"/>
    <x v="2"/>
    <x v="1"/>
    <s v="Saturno Inc."/>
    <x v="10"/>
    <s v="INV553HF"/>
    <s v="CAD"/>
    <n v="116"/>
    <n v="11.056579166666667"/>
    <n v="1282.5631833333334"/>
  </r>
  <r>
    <n v="2360"/>
    <x v="429"/>
    <x v="2"/>
    <x v="0"/>
    <s v="Saturno Inc."/>
    <x v="3"/>
    <s v="INV902ID"/>
    <s v="CAD"/>
    <n v="225"/>
    <n v="4.6327875000000009"/>
    <n v="1042.3771875000002"/>
  </r>
  <r>
    <n v="2361"/>
    <x v="653"/>
    <x v="0"/>
    <x v="1"/>
    <s v="Saturno Inc."/>
    <x v="16"/>
    <s v="INV209NA"/>
    <s v="CAD"/>
    <n v="232"/>
    <n v="11.056579166666667"/>
    <n v="2565.1263666666669"/>
  </r>
  <r>
    <n v="2362"/>
    <x v="575"/>
    <x v="2"/>
    <x v="0"/>
    <s v="Saturno Inc."/>
    <x v="13"/>
    <s v="INV246VU"/>
    <s v="CAD"/>
    <n v="83"/>
    <n v="4.6327875000000009"/>
    <n v="384.52136250000007"/>
  </r>
  <r>
    <n v="2363"/>
    <x v="506"/>
    <x v="2"/>
    <x v="1"/>
    <s v="Saturno Inc."/>
    <x v="6"/>
    <s v="INV713UG"/>
    <s v="CAD"/>
    <n v="200"/>
    <n v="11.056579166666667"/>
    <n v="2211.3158333333336"/>
  </r>
  <r>
    <n v="2364"/>
    <x v="336"/>
    <x v="2"/>
    <x v="1"/>
    <s v="Saturno Inc."/>
    <x v="5"/>
    <s v="INV544OG"/>
    <s v="CAD"/>
    <n v="187"/>
    <n v="11.056579166666667"/>
    <n v="2067.5803041666668"/>
  </r>
  <r>
    <n v="2365"/>
    <x v="424"/>
    <x v="2"/>
    <x v="0"/>
    <s v="Saturno Inc."/>
    <x v="18"/>
    <s v="INV962KB"/>
    <s v="CAD"/>
    <n v="251"/>
    <n v="4.6327875000000009"/>
    <n v="1162.8296625000003"/>
  </r>
  <r>
    <n v="2366"/>
    <x v="473"/>
    <x v="2"/>
    <x v="1"/>
    <s v="Saturno Inc."/>
    <x v="16"/>
    <s v="INV32JX"/>
    <s v="CAD"/>
    <n v="250"/>
    <n v="11.056579166666667"/>
    <n v="2764.1447916666666"/>
  </r>
  <r>
    <n v="2367"/>
    <x v="518"/>
    <x v="2"/>
    <x v="0"/>
    <s v="Saturno Inc."/>
    <x v="16"/>
    <s v="INV786AK"/>
    <s v="CAD"/>
    <n v="176"/>
    <n v="4.6327875000000009"/>
    <n v="815.37060000000019"/>
  </r>
  <r>
    <n v="2368"/>
    <x v="423"/>
    <x v="0"/>
    <x v="1"/>
    <s v="Saturno Inc."/>
    <x v="8"/>
    <s v="INV364EU"/>
    <s v="CAD"/>
    <n v="185"/>
    <n v="11.056579166666667"/>
    <n v="2045.4671458333335"/>
  </r>
  <r>
    <n v="2369"/>
    <x v="355"/>
    <x v="2"/>
    <x v="1"/>
    <s v="Saturno Inc."/>
    <x v="6"/>
    <s v="INV338UW"/>
    <s v="CAD"/>
    <n v="263"/>
    <n v="11.056579166666667"/>
    <n v="2907.8803208333334"/>
  </r>
  <r>
    <n v="2370"/>
    <x v="556"/>
    <x v="2"/>
    <x v="0"/>
    <s v="Saturno Inc."/>
    <x v="18"/>
    <s v="INV827OT"/>
    <s v="CAD"/>
    <n v="189"/>
    <n v="4.6327875000000009"/>
    <n v="875.59683750000022"/>
  </r>
  <r>
    <n v="2371"/>
    <x v="526"/>
    <x v="2"/>
    <x v="1"/>
    <s v="Saturno Inc."/>
    <x v="13"/>
    <s v="INV913ZJ"/>
    <s v="CAD"/>
    <n v="246"/>
    <n v="11.056579166666667"/>
    <n v="2719.9184749999999"/>
  </r>
  <r>
    <n v="2372"/>
    <x v="365"/>
    <x v="2"/>
    <x v="1"/>
    <s v="Saturno Inc."/>
    <x v="2"/>
    <s v="INV771AU"/>
    <s v="CAD"/>
    <n v="83"/>
    <n v="11.056579166666667"/>
    <n v="917.69607083333335"/>
  </r>
  <r>
    <n v="2373"/>
    <x v="534"/>
    <x v="2"/>
    <x v="1"/>
    <s v="Saturno Inc."/>
    <x v="6"/>
    <s v="INV680BV"/>
    <s v="CAD"/>
    <n v="47"/>
    <n v="11.056579166666667"/>
    <n v="519.65922083333339"/>
  </r>
  <r>
    <n v="2374"/>
    <x v="497"/>
    <x v="2"/>
    <x v="1"/>
    <s v="Saturno Inc."/>
    <x v="19"/>
    <s v="INV794RL"/>
    <s v="CAD"/>
    <n v="91"/>
    <n v="11.056579166666667"/>
    <n v="1006.1487041666667"/>
  </r>
  <r>
    <n v="2375"/>
    <x v="424"/>
    <x v="2"/>
    <x v="0"/>
    <s v="Saturno Inc."/>
    <x v="7"/>
    <s v="INV917EQ"/>
    <s v="CAD"/>
    <n v="173"/>
    <n v="4.6327875000000009"/>
    <n v="801.47223750000012"/>
  </r>
  <r>
    <n v="2376"/>
    <x v="580"/>
    <x v="2"/>
    <x v="1"/>
    <s v="Saturno Inc."/>
    <x v="13"/>
    <s v="INV438GH"/>
    <s v="CAD"/>
    <n v="232"/>
    <n v="11.056579166666667"/>
    <n v="2565.1263666666669"/>
  </r>
  <r>
    <n v="2377"/>
    <x v="477"/>
    <x v="2"/>
    <x v="0"/>
    <s v="Saturno Inc."/>
    <x v="5"/>
    <s v="INV957XH"/>
    <s v="CAD"/>
    <n v="82"/>
    <n v="4.6327875000000009"/>
    <n v="379.88857500000006"/>
  </r>
  <r>
    <n v="2378"/>
    <x v="580"/>
    <x v="2"/>
    <x v="1"/>
    <s v="Saturno Inc."/>
    <x v="5"/>
    <s v="INV234YL"/>
    <s v="CAD"/>
    <n v="41"/>
    <n v="11.056579166666667"/>
    <n v="453.31974583333334"/>
  </r>
  <r>
    <n v="2379"/>
    <x v="474"/>
    <x v="2"/>
    <x v="1"/>
    <s v="Saturno Inc."/>
    <x v="0"/>
    <s v="INV614FV"/>
    <s v="CAD"/>
    <n v="44"/>
    <n v="11.056579166666667"/>
    <n v="486.48948333333334"/>
  </r>
  <r>
    <n v="2380"/>
    <x v="540"/>
    <x v="2"/>
    <x v="0"/>
    <s v="Saturno Inc."/>
    <x v="2"/>
    <s v="INV782QO"/>
    <s v="CAD"/>
    <n v="246"/>
    <n v="4.6327875000000009"/>
    <n v="1139.6657250000003"/>
  </r>
  <r>
    <n v="2381"/>
    <x v="390"/>
    <x v="2"/>
    <x v="1"/>
    <s v="Saturno Inc."/>
    <x v="2"/>
    <s v="INV535RR"/>
    <s v="CAD"/>
    <n v="225"/>
    <n v="11.056579166666667"/>
    <n v="2487.7303125000003"/>
  </r>
  <r>
    <n v="2382"/>
    <x v="474"/>
    <x v="2"/>
    <x v="0"/>
    <s v="Saturno Inc."/>
    <x v="4"/>
    <s v="INV313FC"/>
    <s v="CAD"/>
    <n v="191"/>
    <n v="4.6327875000000009"/>
    <n v="884.86241250000023"/>
  </r>
  <r>
    <n v="2383"/>
    <x v="569"/>
    <x v="2"/>
    <x v="0"/>
    <s v="Saturno Inc."/>
    <x v="4"/>
    <s v="INV588HE"/>
    <s v="CAD"/>
    <n v="269"/>
    <n v="4.6327875000000009"/>
    <n v="1246.2198375000003"/>
  </r>
  <r>
    <n v="2384"/>
    <x v="654"/>
    <x v="2"/>
    <x v="1"/>
    <s v="Saturno Inc."/>
    <x v="2"/>
    <s v="INV233WQ"/>
    <s v="CAD"/>
    <n v="264"/>
    <n v="11.056579166666667"/>
    <n v="2918.9369000000002"/>
  </r>
  <r>
    <n v="2385"/>
    <x v="397"/>
    <x v="2"/>
    <x v="0"/>
    <s v="Saturno Inc."/>
    <x v="16"/>
    <s v="INV279SB"/>
    <s v="CAD"/>
    <n v="71"/>
    <n v="4.6327875000000009"/>
    <n v="328.92791250000005"/>
  </r>
  <r>
    <n v="2386"/>
    <x v="415"/>
    <x v="2"/>
    <x v="0"/>
    <s v="Saturno Inc."/>
    <x v="2"/>
    <s v="INV316HM"/>
    <s v="CAD"/>
    <n v="51"/>
    <n v="4.6327875000000009"/>
    <n v="236.27216250000004"/>
  </r>
  <r>
    <n v="2387"/>
    <x v="498"/>
    <x v="2"/>
    <x v="1"/>
    <s v="Saturno Inc."/>
    <x v="0"/>
    <s v="INV24AR"/>
    <s v="CAD"/>
    <n v="287"/>
    <n v="11.056579166666667"/>
    <n v="3173.2382208333333"/>
  </r>
  <r>
    <n v="2388"/>
    <x v="415"/>
    <x v="2"/>
    <x v="1"/>
    <s v="Saturno Inc."/>
    <x v="16"/>
    <s v="INV348RU"/>
    <s v="CAD"/>
    <n v="289"/>
    <n v="11.056579166666667"/>
    <n v="3195.3513791666669"/>
  </r>
  <r>
    <n v="2389"/>
    <x v="477"/>
    <x v="2"/>
    <x v="1"/>
    <s v="Saturno Inc."/>
    <x v="0"/>
    <s v="INV358HK"/>
    <s v="CAD"/>
    <n v="275"/>
    <n v="11.056579166666667"/>
    <n v="3040.5592708333334"/>
  </r>
  <r>
    <n v="2390"/>
    <x v="348"/>
    <x v="2"/>
    <x v="1"/>
    <s v="Saturno Inc."/>
    <x v="18"/>
    <s v="INV626KM"/>
    <s v="CAD"/>
    <n v="275"/>
    <n v="11.056579166666667"/>
    <n v="3040.5592708333334"/>
  </r>
  <r>
    <n v="2391"/>
    <x v="589"/>
    <x v="2"/>
    <x v="1"/>
    <s v="Saturno Inc."/>
    <x v="5"/>
    <s v="INV1HR"/>
    <s v="CAD"/>
    <n v="43"/>
    <n v="11.056579166666667"/>
    <n v="475.43290416666667"/>
  </r>
  <r>
    <n v="2392"/>
    <x v="436"/>
    <x v="2"/>
    <x v="0"/>
    <s v="Saturno Inc."/>
    <x v="6"/>
    <s v="INV231UF"/>
    <s v="CAD"/>
    <n v="177"/>
    <n v="4.6327875000000009"/>
    <n v="820.00338750000014"/>
  </r>
  <r>
    <n v="2393"/>
    <x v="563"/>
    <x v="0"/>
    <x v="1"/>
    <s v="Saturno Inc."/>
    <x v="2"/>
    <s v="INV512TM"/>
    <s v="CAD"/>
    <n v="269"/>
    <n v="11.056579166666667"/>
    <n v="2974.2197958333336"/>
  </r>
  <r>
    <n v="2394"/>
    <x v="424"/>
    <x v="2"/>
    <x v="1"/>
    <s v="Saturno Inc."/>
    <x v="2"/>
    <s v="INV590SI"/>
    <s v="CAD"/>
    <n v="286"/>
    <n v="11.056579166666667"/>
    <n v="3162.181641666667"/>
  </r>
  <r>
    <n v="2395"/>
    <x v="608"/>
    <x v="2"/>
    <x v="0"/>
    <s v="Saturno Inc."/>
    <x v="11"/>
    <s v="INV194RZ"/>
    <s v="CAD"/>
    <n v="185"/>
    <n v="4.6327875000000009"/>
    <n v="857.06568750000019"/>
  </r>
  <r>
    <n v="2396"/>
    <x v="596"/>
    <x v="2"/>
    <x v="1"/>
    <s v="Saturno Inc."/>
    <x v="4"/>
    <s v="INV464HS"/>
    <s v="CAD"/>
    <n v="61"/>
    <n v="11.056579166666667"/>
    <n v="674.45132916666671"/>
  </r>
  <r>
    <n v="2397"/>
    <x v="345"/>
    <x v="2"/>
    <x v="0"/>
    <s v="Saturno Inc."/>
    <x v="16"/>
    <s v="INV53MN"/>
    <s v="CAD"/>
    <n v="47"/>
    <n v="4.6327875000000009"/>
    <n v="217.74101250000004"/>
  </r>
  <r>
    <n v="2398"/>
    <x v="559"/>
    <x v="2"/>
    <x v="0"/>
    <s v="Saturno Inc."/>
    <x v="13"/>
    <s v="INV797NK"/>
    <s v="CAD"/>
    <n v="126"/>
    <n v="4.6327875000000009"/>
    <n v="583.73122500000011"/>
  </r>
  <r>
    <n v="2399"/>
    <x v="354"/>
    <x v="2"/>
    <x v="0"/>
    <s v="Saturno Inc."/>
    <x v="13"/>
    <s v="INV518XQ"/>
    <s v="CAD"/>
    <n v="177"/>
    <n v="4.6327875000000009"/>
    <n v="820.00338750000014"/>
  </r>
  <r>
    <n v="2400"/>
    <x v="486"/>
    <x v="2"/>
    <x v="1"/>
    <s v="Saturno Inc."/>
    <x v="1"/>
    <s v="INV182JU"/>
    <s v="CAD"/>
    <n v="188"/>
    <n v="11.056579166666667"/>
    <n v="2078.6368833333336"/>
  </r>
  <r>
    <n v="2401"/>
    <x v="655"/>
    <x v="3"/>
    <x v="0"/>
    <s v="Saturno Inc."/>
    <x v="6"/>
    <s v="INV526EH"/>
    <s v="CAD"/>
    <n v="68"/>
    <n v="4.7859375000000002"/>
    <n v="325.44375000000002"/>
  </r>
  <r>
    <n v="2402"/>
    <x v="656"/>
    <x v="3"/>
    <x v="0"/>
    <s v="Saturno Inc."/>
    <x v="6"/>
    <s v="INV259MW"/>
    <s v="CAD"/>
    <n v="254"/>
    <n v="4.7859375000000002"/>
    <n v="1215.628125"/>
  </r>
  <r>
    <n v="2403"/>
    <x v="657"/>
    <x v="3"/>
    <x v="1"/>
    <s v="Saturno Inc."/>
    <x v="2"/>
    <s v="INV415UZ"/>
    <s v="CAD"/>
    <n v="115"/>
    <n v="14.034495833333336"/>
    <n v="1613.9670208333337"/>
  </r>
  <r>
    <n v="2404"/>
    <x v="658"/>
    <x v="3"/>
    <x v="1"/>
    <s v="Saturno Inc."/>
    <x v="17"/>
    <s v="INV515AK"/>
    <s v="CAD"/>
    <n v="283"/>
    <n v="14.034495833333336"/>
    <n v="3971.7623208333343"/>
  </r>
  <r>
    <n v="2405"/>
    <x v="659"/>
    <x v="3"/>
    <x v="0"/>
    <s v="Saturno Inc."/>
    <x v="16"/>
    <s v="INV282PK"/>
    <s v="CAD"/>
    <n v="63"/>
    <n v="4.7859375000000002"/>
    <n v="301.51406250000002"/>
  </r>
  <r>
    <n v="2406"/>
    <x v="660"/>
    <x v="2"/>
    <x v="0"/>
    <s v="Saturno Inc."/>
    <x v="8"/>
    <s v="INV720JJ"/>
    <s v="CAD"/>
    <n v="89"/>
    <n v="4.7859375000000002"/>
    <n v="425.94843750000001"/>
  </r>
  <r>
    <n v="2407"/>
    <x v="661"/>
    <x v="3"/>
    <x v="0"/>
    <s v="Saturno Inc."/>
    <x v="6"/>
    <s v="INV262MJ"/>
    <s v="CAD"/>
    <n v="120"/>
    <n v="4.7859375000000002"/>
    <n v="574.3125"/>
  </r>
  <r>
    <n v="2408"/>
    <x v="662"/>
    <x v="3"/>
    <x v="1"/>
    <s v="Saturno Inc."/>
    <x v="0"/>
    <s v="INV891YQ"/>
    <s v="CAD"/>
    <n v="83"/>
    <n v="14.034495833333336"/>
    <n v="1164.8631541666668"/>
  </r>
  <r>
    <n v="2409"/>
    <x v="663"/>
    <x v="3"/>
    <x v="0"/>
    <s v="Saturno Inc."/>
    <x v="2"/>
    <s v="INV350TB"/>
    <s v="CAD"/>
    <n v="94"/>
    <n v="4.7859375000000002"/>
    <n v="449.87812500000001"/>
  </r>
  <r>
    <n v="2410"/>
    <x v="664"/>
    <x v="3"/>
    <x v="0"/>
    <s v="Saturno Inc."/>
    <x v="10"/>
    <s v="INV845TX"/>
    <s v="CAD"/>
    <n v="202"/>
    <n v="4.7859375000000002"/>
    <n v="966.75937500000009"/>
  </r>
  <r>
    <n v="2411"/>
    <x v="665"/>
    <x v="3"/>
    <x v="1"/>
    <s v="Saturno Inc."/>
    <x v="15"/>
    <s v="INV830JT"/>
    <s v="CAD"/>
    <n v="100"/>
    <n v="14.034495833333336"/>
    <n v="1403.4495833333335"/>
  </r>
  <r>
    <n v="2412"/>
    <x v="666"/>
    <x v="3"/>
    <x v="1"/>
    <s v="Saturno Inc."/>
    <x v="13"/>
    <s v="INV599VY"/>
    <s v="CAD"/>
    <n v="253"/>
    <n v="14.034495833333336"/>
    <n v="3550.7274458333341"/>
  </r>
  <r>
    <n v="2413"/>
    <x v="667"/>
    <x v="3"/>
    <x v="1"/>
    <s v="Saturno Inc."/>
    <x v="7"/>
    <s v="INV959NI"/>
    <s v="CAD"/>
    <n v="98"/>
    <n v="14.034495833333336"/>
    <n v="1375.380591666667"/>
  </r>
  <r>
    <n v="2414"/>
    <x v="668"/>
    <x v="3"/>
    <x v="1"/>
    <s v="Saturno Inc."/>
    <x v="7"/>
    <s v="INV791DR"/>
    <s v="CAD"/>
    <n v="160"/>
    <n v="14.034495833333336"/>
    <n v="2245.5193333333336"/>
  </r>
  <r>
    <n v="2415"/>
    <x v="669"/>
    <x v="3"/>
    <x v="0"/>
    <s v="Saturno Inc."/>
    <x v="2"/>
    <s v="INV648WC"/>
    <s v="CAD"/>
    <n v="55"/>
    <n v="4.7859375000000002"/>
    <n v="263.2265625"/>
  </r>
  <r>
    <n v="2416"/>
    <x v="670"/>
    <x v="3"/>
    <x v="1"/>
    <s v="Saturno Inc."/>
    <x v="8"/>
    <s v="INV484AD"/>
    <s v="CAD"/>
    <n v="193"/>
    <n v="14.034495833333336"/>
    <n v="2708.6576958333339"/>
  </r>
  <r>
    <n v="2417"/>
    <x v="671"/>
    <x v="3"/>
    <x v="0"/>
    <s v="Saturno Inc."/>
    <x v="4"/>
    <s v="INV501QD"/>
    <s v="CAD"/>
    <n v="259"/>
    <n v="4.7859375000000002"/>
    <n v="1239.5578125"/>
  </r>
  <r>
    <n v="2418"/>
    <x v="672"/>
    <x v="3"/>
    <x v="0"/>
    <s v="Saturno Inc."/>
    <x v="2"/>
    <s v="INV730PJ"/>
    <s v="CAD"/>
    <n v="179"/>
    <n v="4.7859375000000002"/>
    <n v="856.68281250000007"/>
  </r>
  <r>
    <n v="2419"/>
    <x v="673"/>
    <x v="3"/>
    <x v="1"/>
    <s v="Saturno Inc."/>
    <x v="16"/>
    <s v="INV939QL"/>
    <s v="CAD"/>
    <n v="167"/>
    <n v="14.034495833333336"/>
    <n v="2343.7608041666672"/>
  </r>
  <r>
    <n v="2420"/>
    <x v="674"/>
    <x v="3"/>
    <x v="0"/>
    <s v="Saturno Inc."/>
    <x v="7"/>
    <s v="INV722BB"/>
    <s v="CAD"/>
    <n v="244"/>
    <n v="4.7859375000000002"/>
    <n v="1167.76875"/>
  </r>
  <r>
    <n v="2421"/>
    <x v="675"/>
    <x v="3"/>
    <x v="1"/>
    <s v="Saturno Inc."/>
    <x v="3"/>
    <s v="INV576XK"/>
    <s v="CAD"/>
    <n v="158"/>
    <n v="14.034495833333336"/>
    <n v="2217.4503416666671"/>
  </r>
  <r>
    <n v="2422"/>
    <x v="676"/>
    <x v="3"/>
    <x v="1"/>
    <s v="Saturno Inc."/>
    <x v="5"/>
    <s v="INV813ZE"/>
    <s v="CAD"/>
    <n v="164"/>
    <n v="14.034495833333336"/>
    <n v="2301.6573166666672"/>
  </r>
  <r>
    <n v="2423"/>
    <x v="677"/>
    <x v="3"/>
    <x v="1"/>
    <s v="Saturno Inc."/>
    <x v="6"/>
    <s v="INV122GK"/>
    <s v="CAD"/>
    <n v="69"/>
    <n v="14.034495833333336"/>
    <n v="968.3802125000002"/>
  </r>
  <r>
    <n v="2424"/>
    <x v="678"/>
    <x v="3"/>
    <x v="1"/>
    <s v="Saturno Inc."/>
    <x v="19"/>
    <s v="INV891HO"/>
    <s v="CAD"/>
    <n v="111"/>
    <n v="14.034495833333336"/>
    <n v="1557.8290375000004"/>
  </r>
  <r>
    <n v="2425"/>
    <x v="679"/>
    <x v="3"/>
    <x v="1"/>
    <s v="Saturno Inc."/>
    <x v="2"/>
    <s v="INV863AW"/>
    <s v="CAD"/>
    <n v="218"/>
    <n v="14.034495833333336"/>
    <n v="3059.5200916666672"/>
  </r>
  <r>
    <n v="2426"/>
    <x v="680"/>
    <x v="3"/>
    <x v="0"/>
    <s v="Saturno Inc."/>
    <x v="4"/>
    <s v="INV720FP"/>
    <s v="CAD"/>
    <n v="111"/>
    <n v="4.7859375000000002"/>
    <n v="531.23906250000005"/>
  </r>
  <r>
    <n v="2427"/>
    <x v="681"/>
    <x v="3"/>
    <x v="1"/>
    <s v="Saturno Inc."/>
    <x v="16"/>
    <s v="INV527GR"/>
    <s v="CAD"/>
    <n v="186"/>
    <n v="14.034495833333336"/>
    <n v="2610.4162250000004"/>
  </r>
  <r>
    <n v="2428"/>
    <x v="659"/>
    <x v="3"/>
    <x v="1"/>
    <s v="Saturno Inc."/>
    <x v="9"/>
    <s v="INV580PE"/>
    <s v="CAD"/>
    <n v="273"/>
    <n v="14.034495833333336"/>
    <n v="3831.4173625000008"/>
  </r>
  <r>
    <n v="2429"/>
    <x v="682"/>
    <x v="3"/>
    <x v="0"/>
    <s v="Saturno Inc."/>
    <x v="0"/>
    <s v="INV668FA"/>
    <s v="CAD"/>
    <n v="53"/>
    <n v="4.7859375000000002"/>
    <n v="253.65468750000002"/>
  </r>
  <r>
    <n v="2430"/>
    <x v="683"/>
    <x v="3"/>
    <x v="0"/>
    <s v="Saturno Inc."/>
    <x v="16"/>
    <s v="INV673LU"/>
    <s v="CAD"/>
    <n v="174"/>
    <n v="4.7859375000000002"/>
    <n v="832.75312500000007"/>
  </r>
  <r>
    <n v="2431"/>
    <x v="684"/>
    <x v="3"/>
    <x v="1"/>
    <s v="Saturno Inc."/>
    <x v="6"/>
    <s v="INV616JX"/>
    <s v="CAD"/>
    <n v="69"/>
    <n v="14.034495833333336"/>
    <n v="968.3802125000002"/>
  </r>
  <r>
    <n v="2432"/>
    <x v="685"/>
    <x v="3"/>
    <x v="1"/>
    <s v="Saturno Inc."/>
    <x v="6"/>
    <s v="INV588ZT"/>
    <s v="CAD"/>
    <n v="245"/>
    <n v="14.034495833333336"/>
    <n v="3438.4514791666675"/>
  </r>
  <r>
    <n v="2433"/>
    <x v="686"/>
    <x v="3"/>
    <x v="0"/>
    <s v="Saturno Inc."/>
    <x v="17"/>
    <s v="INV237WG"/>
    <s v="CAD"/>
    <n v="207"/>
    <n v="4.7859375000000002"/>
    <n v="990.68906250000009"/>
  </r>
  <r>
    <n v="2434"/>
    <x v="687"/>
    <x v="3"/>
    <x v="1"/>
    <s v="Saturno Inc."/>
    <x v="0"/>
    <s v="INV560KX"/>
    <s v="CAD"/>
    <n v="139"/>
    <n v="14.034495833333336"/>
    <n v="1950.7949208333337"/>
  </r>
  <r>
    <n v="2435"/>
    <x v="688"/>
    <x v="3"/>
    <x v="1"/>
    <s v="Saturno Inc."/>
    <x v="6"/>
    <s v="INV929FS"/>
    <s v="CAD"/>
    <n v="94"/>
    <n v="14.034495833333336"/>
    <n v="1319.2426083333337"/>
  </r>
  <r>
    <n v="2436"/>
    <x v="679"/>
    <x v="3"/>
    <x v="1"/>
    <s v="Saturno Inc."/>
    <x v="6"/>
    <s v="INV533MF"/>
    <s v="CAD"/>
    <n v="221"/>
    <n v="14.034495833333336"/>
    <n v="3101.6235791666672"/>
  </r>
  <r>
    <n v="2437"/>
    <x v="689"/>
    <x v="3"/>
    <x v="1"/>
    <s v="Saturno Inc."/>
    <x v="8"/>
    <s v="INV864LQ"/>
    <s v="CAD"/>
    <n v="174"/>
    <n v="14.034495833333336"/>
    <n v="2442.0022750000007"/>
  </r>
  <r>
    <n v="2438"/>
    <x v="690"/>
    <x v="3"/>
    <x v="0"/>
    <s v="Saturno Inc."/>
    <x v="17"/>
    <s v="INV681VW"/>
    <s v="CAD"/>
    <n v="54"/>
    <n v="4.7859375000000002"/>
    <n v="258.44062500000001"/>
  </r>
  <r>
    <n v="2439"/>
    <x v="691"/>
    <x v="3"/>
    <x v="1"/>
    <s v="Saturno Inc."/>
    <x v="11"/>
    <s v="INV827CZ"/>
    <s v="CAD"/>
    <n v="215"/>
    <n v="14.034495833333336"/>
    <n v="3017.4166041666672"/>
  </r>
  <r>
    <n v="2440"/>
    <x v="692"/>
    <x v="2"/>
    <x v="1"/>
    <s v="Saturno Inc."/>
    <x v="6"/>
    <s v="INV715FU"/>
    <s v="CAD"/>
    <n v="112"/>
    <n v="14.034495833333336"/>
    <n v="1571.8635333333336"/>
  </r>
  <r>
    <n v="2441"/>
    <x v="693"/>
    <x v="2"/>
    <x v="1"/>
    <s v="Saturno Inc."/>
    <x v="8"/>
    <s v="INV220CO"/>
    <s v="CAD"/>
    <n v="61"/>
    <n v="14.034495833333336"/>
    <n v="856.10424583333349"/>
  </r>
  <r>
    <n v="2442"/>
    <x v="694"/>
    <x v="3"/>
    <x v="1"/>
    <s v="Saturno Inc."/>
    <x v="5"/>
    <s v="INV429MO"/>
    <s v="CAD"/>
    <n v="111"/>
    <n v="14.034495833333336"/>
    <n v="1557.8290375000004"/>
  </r>
  <r>
    <n v="2443"/>
    <x v="695"/>
    <x v="3"/>
    <x v="0"/>
    <s v="Saturno Inc."/>
    <x v="6"/>
    <s v="INV669MD"/>
    <s v="CAD"/>
    <n v="287"/>
    <n v="4.7859375000000002"/>
    <n v="1373.5640625000001"/>
  </r>
  <r>
    <n v="2444"/>
    <x v="696"/>
    <x v="3"/>
    <x v="0"/>
    <s v="Saturno Inc."/>
    <x v="6"/>
    <s v="INV817MB"/>
    <s v="CAD"/>
    <n v="284"/>
    <n v="4.7859375000000002"/>
    <n v="1359.20625"/>
  </r>
  <r>
    <n v="2445"/>
    <x v="672"/>
    <x v="3"/>
    <x v="1"/>
    <s v="Saturno Inc."/>
    <x v="0"/>
    <s v="INV985TJ"/>
    <s v="CAD"/>
    <n v="124"/>
    <n v="14.034495833333336"/>
    <n v="1740.2774833333337"/>
  </r>
  <r>
    <n v="2446"/>
    <x v="697"/>
    <x v="3"/>
    <x v="1"/>
    <s v="Saturno Inc."/>
    <x v="8"/>
    <s v="INV311IB"/>
    <s v="CAD"/>
    <n v="69"/>
    <n v="14.034495833333336"/>
    <n v="968.3802125000002"/>
  </r>
  <r>
    <n v="2447"/>
    <x v="698"/>
    <x v="3"/>
    <x v="1"/>
    <s v="Saturno Inc."/>
    <x v="0"/>
    <s v="INV900RM"/>
    <s v="CAD"/>
    <n v="41"/>
    <n v="14.034495833333336"/>
    <n v="575.41432916666679"/>
  </r>
  <r>
    <n v="2448"/>
    <x v="699"/>
    <x v="3"/>
    <x v="1"/>
    <s v="Saturno Inc."/>
    <x v="13"/>
    <s v="INV941OE"/>
    <s v="CAD"/>
    <n v="81"/>
    <n v="14.034495833333336"/>
    <n v="1136.7941625000003"/>
  </r>
  <r>
    <n v="2449"/>
    <x v="700"/>
    <x v="3"/>
    <x v="0"/>
    <s v="Saturno Inc."/>
    <x v="0"/>
    <s v="INV614MC"/>
    <s v="CAD"/>
    <n v="176"/>
    <n v="4.7859375000000002"/>
    <n v="842.32500000000005"/>
  </r>
  <r>
    <n v="2450"/>
    <x v="701"/>
    <x v="3"/>
    <x v="1"/>
    <s v="Saturno Inc."/>
    <x v="15"/>
    <s v="INV425YI"/>
    <s v="CAD"/>
    <n v="84"/>
    <n v="14.034495833333336"/>
    <n v="1178.8976500000003"/>
  </r>
  <r>
    <n v="2451"/>
    <x v="702"/>
    <x v="3"/>
    <x v="1"/>
    <s v="Saturno Inc."/>
    <x v="5"/>
    <s v="INV948KM"/>
    <s v="CAD"/>
    <n v="145"/>
    <n v="14.034495833333336"/>
    <n v="2035.0018958333337"/>
  </r>
  <r>
    <n v="2452"/>
    <x v="683"/>
    <x v="3"/>
    <x v="1"/>
    <s v="Saturno Inc."/>
    <x v="1"/>
    <s v="INV879BF"/>
    <s v="CAD"/>
    <n v="141"/>
    <n v="14.034495833333336"/>
    <n v="1978.8639125000004"/>
  </r>
  <r>
    <n v="2453"/>
    <x v="703"/>
    <x v="2"/>
    <x v="0"/>
    <s v="Saturno Inc."/>
    <x v="6"/>
    <s v="INV699LY"/>
    <s v="CAD"/>
    <n v="67"/>
    <n v="4.7859375000000002"/>
    <n v="320.65781250000003"/>
  </r>
  <r>
    <n v="2454"/>
    <x v="704"/>
    <x v="3"/>
    <x v="1"/>
    <s v="Saturno Inc."/>
    <x v="6"/>
    <s v="INV11MD"/>
    <s v="CAD"/>
    <n v="194"/>
    <n v="14.034495833333336"/>
    <n v="2722.6921916666674"/>
  </r>
  <r>
    <n v="2455"/>
    <x v="705"/>
    <x v="3"/>
    <x v="0"/>
    <s v="Saturno Inc."/>
    <x v="5"/>
    <s v="INV599BE"/>
    <s v="CAD"/>
    <n v="187"/>
    <n v="4.7859375000000002"/>
    <n v="894.97031249999998"/>
  </r>
  <r>
    <n v="2456"/>
    <x v="706"/>
    <x v="3"/>
    <x v="1"/>
    <s v="Saturno Inc."/>
    <x v="5"/>
    <s v="INV36TR"/>
    <s v="CAD"/>
    <n v="89"/>
    <n v="14.034495833333336"/>
    <n v="1249.0701291666669"/>
  </r>
  <r>
    <n v="2457"/>
    <x v="707"/>
    <x v="3"/>
    <x v="1"/>
    <s v="Saturno Inc."/>
    <x v="9"/>
    <s v="INV326DM"/>
    <s v="CAD"/>
    <n v="63"/>
    <n v="14.034495833333336"/>
    <n v="884.17323750000014"/>
  </r>
  <r>
    <n v="2458"/>
    <x v="708"/>
    <x v="3"/>
    <x v="1"/>
    <s v="Saturno Inc."/>
    <x v="0"/>
    <s v="INV532VY"/>
    <s v="CAD"/>
    <n v="113"/>
    <n v="14.034495833333336"/>
    <n v="1585.8980291666669"/>
  </r>
  <r>
    <n v="2459"/>
    <x v="689"/>
    <x v="3"/>
    <x v="0"/>
    <s v="Saturno Inc."/>
    <x v="11"/>
    <s v="INV856RQ"/>
    <s v="CAD"/>
    <n v="244"/>
    <n v="4.7859375000000002"/>
    <n v="1167.76875"/>
  </r>
  <r>
    <n v="2460"/>
    <x v="709"/>
    <x v="3"/>
    <x v="1"/>
    <s v="Saturno Inc."/>
    <x v="7"/>
    <s v="INV206PD"/>
    <s v="CAD"/>
    <n v="164"/>
    <n v="14.034495833333336"/>
    <n v="2301.6573166666672"/>
  </r>
  <r>
    <n v="2461"/>
    <x v="682"/>
    <x v="3"/>
    <x v="1"/>
    <s v="Saturno Inc."/>
    <x v="10"/>
    <s v="INV195RI"/>
    <s v="CAD"/>
    <n v="298"/>
    <n v="14.034495833333336"/>
    <n v="4182.279758333334"/>
  </r>
  <r>
    <n v="2462"/>
    <x v="665"/>
    <x v="3"/>
    <x v="1"/>
    <s v="Saturno Inc."/>
    <x v="13"/>
    <s v="INV835DN"/>
    <s v="CAD"/>
    <n v="107"/>
    <n v="14.034495833333336"/>
    <n v="1501.6910541666671"/>
  </r>
  <r>
    <n v="2463"/>
    <x v="710"/>
    <x v="3"/>
    <x v="1"/>
    <s v="Saturno Inc."/>
    <x v="11"/>
    <s v="INV261ZZ"/>
    <s v="CAD"/>
    <n v="215"/>
    <n v="14.034495833333336"/>
    <n v="3017.4166041666672"/>
  </r>
  <r>
    <n v="2464"/>
    <x v="711"/>
    <x v="3"/>
    <x v="1"/>
    <s v="Saturno Inc."/>
    <x v="9"/>
    <s v="INV932SO"/>
    <s v="CAD"/>
    <n v="170"/>
    <n v="14.034495833333336"/>
    <n v="2385.8642916666672"/>
  </r>
  <r>
    <n v="2465"/>
    <x v="712"/>
    <x v="3"/>
    <x v="0"/>
    <s v="Saturno Inc."/>
    <x v="9"/>
    <s v="INV682GQ"/>
    <s v="CAD"/>
    <n v="237"/>
    <n v="4.7859375000000002"/>
    <n v="1134.2671875000001"/>
  </r>
  <r>
    <n v="2466"/>
    <x v="713"/>
    <x v="3"/>
    <x v="1"/>
    <s v="Saturno Inc."/>
    <x v="1"/>
    <s v="INV755CR"/>
    <s v="CAD"/>
    <n v="115"/>
    <n v="14.034495833333336"/>
    <n v="1613.9670208333337"/>
  </r>
  <r>
    <n v="2467"/>
    <x v="714"/>
    <x v="3"/>
    <x v="1"/>
    <s v="Saturno Inc."/>
    <x v="5"/>
    <s v="INV941TQ"/>
    <s v="CAD"/>
    <n v="199"/>
    <n v="14.034495833333336"/>
    <n v="2792.864670833334"/>
  </r>
  <r>
    <n v="2468"/>
    <x v="715"/>
    <x v="3"/>
    <x v="0"/>
    <s v="Saturno Inc."/>
    <x v="19"/>
    <s v="INV691SK"/>
    <s v="CAD"/>
    <n v="214"/>
    <n v="4.7859375000000002"/>
    <n v="1024.190625"/>
  </r>
  <r>
    <n v="2469"/>
    <x v="716"/>
    <x v="3"/>
    <x v="1"/>
    <s v="Saturno Inc."/>
    <x v="2"/>
    <s v="INV386XW"/>
    <s v="CAD"/>
    <n v="176"/>
    <n v="14.034495833333336"/>
    <n v="2470.0712666666673"/>
  </r>
  <r>
    <n v="2470"/>
    <x v="668"/>
    <x v="3"/>
    <x v="0"/>
    <s v="Saturno Inc."/>
    <x v="2"/>
    <s v="INV132BQ"/>
    <s v="CAD"/>
    <n v="125"/>
    <n v="4.7859375000000002"/>
    <n v="598.2421875"/>
  </r>
  <r>
    <n v="2471"/>
    <x v="662"/>
    <x v="3"/>
    <x v="0"/>
    <s v="Saturno Inc."/>
    <x v="4"/>
    <s v="INV861NS"/>
    <s v="CAD"/>
    <n v="289"/>
    <n v="4.7859375000000002"/>
    <n v="1383.1359375"/>
  </r>
  <r>
    <n v="2472"/>
    <x v="675"/>
    <x v="3"/>
    <x v="0"/>
    <s v="Saturno Inc."/>
    <x v="7"/>
    <s v="INV917WT"/>
    <s v="CAD"/>
    <n v="259"/>
    <n v="4.7859375000000002"/>
    <n v="1239.5578125"/>
  </r>
  <r>
    <n v="2473"/>
    <x v="717"/>
    <x v="3"/>
    <x v="1"/>
    <s v="Saturno Inc."/>
    <x v="5"/>
    <s v="INV749PW"/>
    <s v="CAD"/>
    <n v="166"/>
    <n v="14.034495833333336"/>
    <n v="2329.7263083333337"/>
  </r>
  <r>
    <n v="2474"/>
    <x v="666"/>
    <x v="3"/>
    <x v="1"/>
    <s v="Saturno Inc."/>
    <x v="6"/>
    <s v="INV278GX"/>
    <s v="CAD"/>
    <n v="129"/>
    <n v="14.034495833333336"/>
    <n v="1810.4499625000003"/>
  </r>
  <r>
    <n v="2475"/>
    <x v="718"/>
    <x v="3"/>
    <x v="1"/>
    <s v="Saturno Inc."/>
    <x v="7"/>
    <s v="INV274JO"/>
    <s v="CAD"/>
    <n v="56"/>
    <n v="14.034495833333336"/>
    <n v="785.93176666666682"/>
  </r>
  <r>
    <n v="2476"/>
    <x v="719"/>
    <x v="3"/>
    <x v="0"/>
    <s v="Saturno Inc."/>
    <x v="4"/>
    <s v="INV86SH"/>
    <s v="CAD"/>
    <n v="131"/>
    <n v="4.7859375000000002"/>
    <n v="626.95781250000005"/>
  </r>
  <r>
    <n v="2477"/>
    <x v="720"/>
    <x v="3"/>
    <x v="0"/>
    <s v="Saturno Inc."/>
    <x v="12"/>
    <s v="INV8DR"/>
    <s v="CAD"/>
    <n v="236"/>
    <n v="4.7859375000000002"/>
    <n v="1129.48125"/>
  </r>
  <r>
    <n v="2478"/>
    <x v="721"/>
    <x v="3"/>
    <x v="1"/>
    <s v="Saturno Inc."/>
    <x v="2"/>
    <s v="INV799MX"/>
    <s v="CAD"/>
    <n v="285"/>
    <n v="14.034495833333336"/>
    <n v="3999.8313125000009"/>
  </r>
  <r>
    <n v="2479"/>
    <x v="722"/>
    <x v="2"/>
    <x v="1"/>
    <s v="Saturno Inc."/>
    <x v="14"/>
    <s v="INV940XW"/>
    <s v="CAD"/>
    <n v="184"/>
    <n v="14.034495833333336"/>
    <n v="2582.3472333333339"/>
  </r>
  <r>
    <n v="2480"/>
    <x v="686"/>
    <x v="3"/>
    <x v="0"/>
    <s v="Saturno Inc."/>
    <x v="10"/>
    <s v="INV852XS"/>
    <s v="CAD"/>
    <n v="122"/>
    <n v="4.7859375000000002"/>
    <n v="583.88437499999998"/>
  </r>
  <r>
    <n v="2481"/>
    <x v="713"/>
    <x v="3"/>
    <x v="1"/>
    <s v="Saturno Inc."/>
    <x v="16"/>
    <s v="INV95LI"/>
    <s v="CAD"/>
    <n v="115"/>
    <n v="14.034495833333336"/>
    <n v="1613.9670208333337"/>
  </r>
  <r>
    <n v="2482"/>
    <x v="723"/>
    <x v="2"/>
    <x v="1"/>
    <s v="Saturno Inc."/>
    <x v="19"/>
    <s v="INV821BF"/>
    <s v="CAD"/>
    <n v="294"/>
    <n v="14.034495833333336"/>
    <n v="4126.141775000001"/>
  </r>
  <r>
    <n v="2483"/>
    <x v="724"/>
    <x v="3"/>
    <x v="1"/>
    <s v="Saturno Inc."/>
    <x v="12"/>
    <s v="INV483GA"/>
    <s v="CAD"/>
    <n v="182"/>
    <n v="14.034495833333336"/>
    <n v="2554.2782416666673"/>
  </r>
  <r>
    <n v="2484"/>
    <x v="725"/>
    <x v="3"/>
    <x v="1"/>
    <s v="Saturno Inc."/>
    <x v="8"/>
    <s v="INV844LD"/>
    <s v="CAD"/>
    <n v="63"/>
    <n v="14.034495833333336"/>
    <n v="884.17323750000014"/>
  </r>
  <r>
    <n v="2485"/>
    <x v="681"/>
    <x v="3"/>
    <x v="0"/>
    <s v="Saturno Inc."/>
    <x v="2"/>
    <s v="INV31GW"/>
    <s v="CAD"/>
    <n v="46"/>
    <n v="4.7859375000000002"/>
    <n v="220.15312500000002"/>
  </r>
  <r>
    <n v="2486"/>
    <x v="726"/>
    <x v="3"/>
    <x v="0"/>
    <s v="Saturno Inc."/>
    <x v="17"/>
    <s v="INV45UM"/>
    <s v="CAD"/>
    <n v="286"/>
    <n v="4.7859375000000002"/>
    <n v="1368.778125"/>
  </r>
  <r>
    <n v="2487"/>
    <x v="727"/>
    <x v="3"/>
    <x v="0"/>
    <s v="Saturno Inc."/>
    <x v="2"/>
    <s v="INV229PC"/>
    <s v="CAD"/>
    <n v="210"/>
    <n v="4.7859375000000002"/>
    <n v="1005.046875"/>
  </r>
  <r>
    <n v="2488"/>
    <x v="675"/>
    <x v="3"/>
    <x v="0"/>
    <s v="Saturno Inc."/>
    <x v="8"/>
    <s v="INV41YZ"/>
    <s v="CAD"/>
    <n v="73"/>
    <n v="4.7859375000000002"/>
    <n v="349.37343750000002"/>
  </r>
  <r>
    <n v="2489"/>
    <x v="728"/>
    <x v="3"/>
    <x v="1"/>
    <s v="Saturno Inc."/>
    <x v="13"/>
    <s v="INV480MJ"/>
    <s v="CAD"/>
    <n v="86"/>
    <n v="14.034495833333336"/>
    <n v="1206.9666416666669"/>
  </r>
  <r>
    <n v="2490"/>
    <x v="716"/>
    <x v="3"/>
    <x v="1"/>
    <s v="Saturno Inc."/>
    <x v="0"/>
    <s v="INV564DJ"/>
    <s v="CAD"/>
    <n v="166"/>
    <n v="14.034495833333336"/>
    <n v="2329.7263083333337"/>
  </r>
  <r>
    <n v="2491"/>
    <x v="729"/>
    <x v="3"/>
    <x v="1"/>
    <s v="Saturno Inc."/>
    <x v="8"/>
    <s v="INV682YD"/>
    <s v="CAD"/>
    <n v="201"/>
    <n v="14.034495833333336"/>
    <n v="2820.9336625000005"/>
  </r>
  <r>
    <n v="2492"/>
    <x v="730"/>
    <x v="3"/>
    <x v="1"/>
    <s v="Saturno Inc."/>
    <x v="18"/>
    <s v="INV263QS"/>
    <s v="CAD"/>
    <n v="296"/>
    <n v="14.034495833333336"/>
    <n v="4154.210766666668"/>
  </r>
  <r>
    <n v="2493"/>
    <x v="731"/>
    <x v="3"/>
    <x v="0"/>
    <s v="Saturno Inc."/>
    <x v="6"/>
    <s v="INV714IK"/>
    <s v="CAD"/>
    <n v="274"/>
    <n v="4.7859375000000002"/>
    <n v="1311.346875"/>
  </r>
  <r>
    <n v="2494"/>
    <x v="732"/>
    <x v="3"/>
    <x v="0"/>
    <s v="Saturno Inc."/>
    <x v="2"/>
    <s v="INV601EF"/>
    <s v="CAD"/>
    <n v="118"/>
    <n v="4.7859375000000002"/>
    <n v="564.74062500000002"/>
  </r>
  <r>
    <n v="2495"/>
    <x v="733"/>
    <x v="3"/>
    <x v="1"/>
    <s v="Saturno Inc."/>
    <x v="2"/>
    <s v="INV609LZ"/>
    <s v="CAD"/>
    <n v="148"/>
    <n v="14.034495833333336"/>
    <n v="2077.105383333334"/>
  </r>
  <r>
    <n v="2496"/>
    <x v="734"/>
    <x v="3"/>
    <x v="0"/>
    <s v="Saturno Inc."/>
    <x v="9"/>
    <s v="INV246WE"/>
    <s v="CAD"/>
    <n v="117"/>
    <n v="4.7859375000000002"/>
    <n v="559.95468749999998"/>
  </r>
  <r>
    <n v="2497"/>
    <x v="735"/>
    <x v="3"/>
    <x v="1"/>
    <s v="Saturno Inc."/>
    <x v="3"/>
    <s v="INV728HO"/>
    <s v="CAD"/>
    <n v="251"/>
    <n v="14.034495833333336"/>
    <n v="3522.6584541666675"/>
  </r>
  <r>
    <n v="2498"/>
    <x v="736"/>
    <x v="2"/>
    <x v="1"/>
    <s v="Saturno Inc."/>
    <x v="7"/>
    <s v="INV984KE"/>
    <s v="CAD"/>
    <n v="92"/>
    <n v="14.034495833333336"/>
    <n v="1291.1736166666669"/>
  </r>
  <r>
    <n v="2499"/>
    <x v="737"/>
    <x v="2"/>
    <x v="1"/>
    <s v="Saturno Inc."/>
    <x v="1"/>
    <s v="INV34YV"/>
    <s v="CAD"/>
    <n v="276"/>
    <n v="14.034495833333336"/>
    <n v="3873.5208500000008"/>
  </r>
  <r>
    <n v="2500"/>
    <x v="738"/>
    <x v="3"/>
    <x v="0"/>
    <s v="Saturno Inc."/>
    <x v="11"/>
    <s v="INV918WN"/>
    <s v="CAD"/>
    <n v="279"/>
    <n v="4.7859375000000002"/>
    <n v="1335.2765625"/>
  </r>
  <r>
    <n v="2501"/>
    <x v="739"/>
    <x v="3"/>
    <x v="1"/>
    <s v="Saturno Inc."/>
    <x v="0"/>
    <s v="INV684VL"/>
    <s v="CAD"/>
    <n v="257"/>
    <n v="14.034495833333336"/>
    <n v="3606.8654291666676"/>
  </r>
  <r>
    <n v="2502"/>
    <x v="740"/>
    <x v="3"/>
    <x v="1"/>
    <s v="Saturno Inc."/>
    <x v="3"/>
    <s v="INV687HP"/>
    <s v="CAD"/>
    <n v="288"/>
    <n v="14.034495833333336"/>
    <n v="4041.9348000000009"/>
  </r>
  <r>
    <n v="2503"/>
    <x v="678"/>
    <x v="3"/>
    <x v="1"/>
    <s v="Saturno Inc."/>
    <x v="0"/>
    <s v="INV521KI"/>
    <s v="CAD"/>
    <n v="280"/>
    <n v="14.034495833333336"/>
    <n v="3929.6588333333343"/>
  </r>
  <r>
    <n v="2504"/>
    <x v="741"/>
    <x v="3"/>
    <x v="1"/>
    <s v="Saturno Inc."/>
    <x v="7"/>
    <s v="INV491JW"/>
    <s v="CAD"/>
    <n v="255"/>
    <n v="14.034495833333336"/>
    <n v="3578.7964375000006"/>
  </r>
  <r>
    <n v="2505"/>
    <x v="742"/>
    <x v="2"/>
    <x v="1"/>
    <s v="Saturno Inc."/>
    <x v="6"/>
    <s v="INV105LU"/>
    <s v="CAD"/>
    <n v="101"/>
    <n v="14.034495833333336"/>
    <n v="1417.484079166667"/>
  </r>
  <r>
    <n v="2506"/>
    <x v="712"/>
    <x v="3"/>
    <x v="0"/>
    <s v="Saturno Inc."/>
    <x v="2"/>
    <s v="INV846VX"/>
    <s v="CAD"/>
    <n v="274"/>
    <n v="4.7859375000000002"/>
    <n v="1311.346875"/>
  </r>
  <r>
    <n v="2507"/>
    <x v="743"/>
    <x v="3"/>
    <x v="0"/>
    <s v="Saturno Inc."/>
    <x v="7"/>
    <s v="INV467BM"/>
    <s v="CAD"/>
    <n v="286"/>
    <n v="4.7859375000000002"/>
    <n v="1368.778125"/>
  </r>
  <r>
    <n v="2508"/>
    <x v="744"/>
    <x v="3"/>
    <x v="0"/>
    <s v="Saturno Inc."/>
    <x v="5"/>
    <s v="INV408XI"/>
    <s v="CAD"/>
    <n v="253"/>
    <n v="4.7859375000000002"/>
    <n v="1210.8421875000001"/>
  </r>
  <r>
    <n v="2509"/>
    <x v="745"/>
    <x v="3"/>
    <x v="1"/>
    <s v="Saturno Inc."/>
    <x v="17"/>
    <s v="INV635WF"/>
    <s v="CAD"/>
    <n v="246"/>
    <n v="14.034495833333336"/>
    <n v="3452.4859750000005"/>
  </r>
  <r>
    <n v="2510"/>
    <x v="746"/>
    <x v="3"/>
    <x v="0"/>
    <s v="Saturno Inc."/>
    <x v="1"/>
    <s v="INV976MU"/>
    <s v="CAD"/>
    <n v="95"/>
    <n v="4.7859375000000002"/>
    <n v="454.6640625"/>
  </r>
  <r>
    <n v="2511"/>
    <x v="706"/>
    <x v="3"/>
    <x v="1"/>
    <s v="Saturno Inc."/>
    <x v="6"/>
    <s v="INV906OM"/>
    <s v="CAD"/>
    <n v="128"/>
    <n v="14.034495833333336"/>
    <n v="1796.415466666667"/>
  </r>
  <r>
    <n v="2512"/>
    <x v="747"/>
    <x v="3"/>
    <x v="1"/>
    <s v="Saturno Inc."/>
    <x v="1"/>
    <s v="INV532WL"/>
    <s v="CAD"/>
    <n v="177"/>
    <n v="14.034495833333336"/>
    <n v="2484.1057625000003"/>
  </r>
  <r>
    <n v="2513"/>
    <x v="748"/>
    <x v="2"/>
    <x v="0"/>
    <s v="Saturno Inc."/>
    <x v="16"/>
    <s v="INV418IJ"/>
    <s v="CAD"/>
    <n v="230"/>
    <n v="4.7859375000000002"/>
    <n v="1100.765625"/>
  </r>
  <r>
    <n v="2514"/>
    <x v="749"/>
    <x v="3"/>
    <x v="1"/>
    <s v="Saturno Inc."/>
    <x v="16"/>
    <s v="INV519QJ"/>
    <s v="CAD"/>
    <n v="281"/>
    <n v="14.034495833333336"/>
    <n v="3943.6933291666674"/>
  </r>
  <r>
    <n v="2515"/>
    <x v="733"/>
    <x v="3"/>
    <x v="0"/>
    <s v="Saturno Inc."/>
    <x v="11"/>
    <s v="INV261IZ"/>
    <s v="CAD"/>
    <n v="77"/>
    <n v="4.7859375000000002"/>
    <n v="368.51718750000003"/>
  </r>
  <r>
    <n v="2516"/>
    <x v="750"/>
    <x v="2"/>
    <x v="0"/>
    <s v="Saturno Inc."/>
    <x v="12"/>
    <s v="INV525JE"/>
    <s v="CAD"/>
    <n v="217"/>
    <n v="4.7859375000000002"/>
    <n v="1038.5484375000001"/>
  </r>
  <r>
    <n v="2517"/>
    <x v="751"/>
    <x v="3"/>
    <x v="0"/>
    <s v="Saturno Inc."/>
    <x v="13"/>
    <s v="INV646CA"/>
    <s v="CAD"/>
    <n v="52"/>
    <n v="4.7859375000000002"/>
    <n v="248.86875000000001"/>
  </r>
  <r>
    <n v="2518"/>
    <x v="682"/>
    <x v="3"/>
    <x v="0"/>
    <s v="Saturno Inc."/>
    <x v="6"/>
    <s v="INV411HZ"/>
    <s v="CAD"/>
    <n v="159"/>
    <n v="4.7859375000000002"/>
    <n v="760.96406250000007"/>
  </r>
  <r>
    <n v="2519"/>
    <x v="752"/>
    <x v="3"/>
    <x v="1"/>
    <s v="Saturno Inc."/>
    <x v="0"/>
    <s v="INV288RU"/>
    <s v="CAD"/>
    <n v="145"/>
    <n v="14.034495833333336"/>
    <n v="2035.0018958333337"/>
  </r>
  <r>
    <n v="2520"/>
    <x v="753"/>
    <x v="3"/>
    <x v="0"/>
    <s v="Saturno Inc."/>
    <x v="19"/>
    <s v="INV964MN"/>
    <s v="CAD"/>
    <n v="209"/>
    <n v="4.7859375000000002"/>
    <n v="1000.2609375000001"/>
  </r>
  <r>
    <n v="2521"/>
    <x v="754"/>
    <x v="3"/>
    <x v="1"/>
    <s v="Saturno Inc."/>
    <x v="1"/>
    <s v="INV718UB"/>
    <s v="CAD"/>
    <n v="207"/>
    <n v="14.034495833333336"/>
    <n v="2905.1406375000006"/>
  </r>
  <r>
    <n v="2522"/>
    <x v="755"/>
    <x v="3"/>
    <x v="1"/>
    <s v="Saturno Inc."/>
    <x v="0"/>
    <s v="INV424CB"/>
    <s v="CAD"/>
    <n v="98"/>
    <n v="14.034495833333336"/>
    <n v="1375.380591666667"/>
  </r>
  <r>
    <n v="2523"/>
    <x v="756"/>
    <x v="3"/>
    <x v="1"/>
    <s v="Saturno Inc."/>
    <x v="1"/>
    <s v="INV207MH"/>
    <s v="CAD"/>
    <n v="90"/>
    <n v="14.034495833333336"/>
    <n v="1263.1046250000002"/>
  </r>
  <r>
    <n v="2524"/>
    <x v="749"/>
    <x v="3"/>
    <x v="1"/>
    <s v="Saturno Inc."/>
    <x v="6"/>
    <s v="INV811ZE"/>
    <s v="CAD"/>
    <n v="203"/>
    <n v="14.034495833333336"/>
    <n v="2849.0026541666671"/>
  </r>
  <r>
    <n v="2525"/>
    <x v="744"/>
    <x v="3"/>
    <x v="1"/>
    <s v="Saturno Inc."/>
    <x v="10"/>
    <s v="INV496DB"/>
    <s v="CAD"/>
    <n v="294"/>
    <n v="14.034495833333336"/>
    <n v="4126.141775000001"/>
  </r>
  <r>
    <n v="2526"/>
    <x v="742"/>
    <x v="2"/>
    <x v="1"/>
    <s v="Saturno Inc."/>
    <x v="6"/>
    <s v="INV39NA"/>
    <s v="CAD"/>
    <n v="94"/>
    <n v="14.034495833333336"/>
    <n v="1319.2426083333337"/>
  </r>
  <r>
    <n v="2527"/>
    <x v="672"/>
    <x v="3"/>
    <x v="0"/>
    <s v="Saturno Inc."/>
    <x v="9"/>
    <s v="INV864RN"/>
    <s v="CAD"/>
    <n v="220"/>
    <n v="4.7859375000000002"/>
    <n v="1052.90625"/>
  </r>
  <r>
    <n v="2528"/>
    <x v="757"/>
    <x v="2"/>
    <x v="1"/>
    <s v="Saturno Inc."/>
    <x v="0"/>
    <s v="INV800MY"/>
    <s v="CAD"/>
    <n v="244"/>
    <n v="14.034495833333336"/>
    <n v="3424.416983333334"/>
  </r>
  <r>
    <n v="2529"/>
    <x v="758"/>
    <x v="3"/>
    <x v="1"/>
    <s v="Saturno Inc."/>
    <x v="16"/>
    <s v="INV354MX"/>
    <s v="CAD"/>
    <n v="149"/>
    <n v="14.034495833333336"/>
    <n v="2091.139879166667"/>
  </r>
  <r>
    <n v="2530"/>
    <x v="759"/>
    <x v="2"/>
    <x v="1"/>
    <s v="Saturno Inc."/>
    <x v="6"/>
    <s v="INV553CC"/>
    <s v="CAD"/>
    <n v="175"/>
    <n v="14.034495833333336"/>
    <n v="2456.0367708333338"/>
  </r>
  <r>
    <n v="2531"/>
    <x v="760"/>
    <x v="3"/>
    <x v="1"/>
    <s v="Saturno Inc."/>
    <x v="2"/>
    <s v="INV568VT"/>
    <s v="CAD"/>
    <n v="130"/>
    <n v="14.034495833333336"/>
    <n v="1824.4844583333338"/>
  </r>
  <r>
    <n v="2532"/>
    <x v="761"/>
    <x v="2"/>
    <x v="1"/>
    <s v="Saturno Inc."/>
    <x v="6"/>
    <s v="INV407ZV"/>
    <s v="CAD"/>
    <n v="208"/>
    <n v="14.034495833333336"/>
    <n v="2919.1751333333341"/>
  </r>
  <r>
    <n v="2533"/>
    <x v="762"/>
    <x v="3"/>
    <x v="0"/>
    <s v="Saturno Inc."/>
    <x v="7"/>
    <s v="INV825NN"/>
    <s v="CAD"/>
    <n v="178"/>
    <n v="4.7859375000000002"/>
    <n v="851.89687500000002"/>
  </r>
  <r>
    <n v="2534"/>
    <x v="676"/>
    <x v="3"/>
    <x v="1"/>
    <s v="Saturno Inc."/>
    <x v="0"/>
    <s v="INV428GJ"/>
    <s v="CAD"/>
    <n v="82"/>
    <n v="14.034495833333336"/>
    <n v="1150.8286583333336"/>
  </r>
  <r>
    <n v="2535"/>
    <x v="763"/>
    <x v="3"/>
    <x v="1"/>
    <s v="Saturno Inc."/>
    <x v="8"/>
    <s v="INV532NY"/>
    <s v="CAD"/>
    <n v="93"/>
    <n v="14.034495833333336"/>
    <n v="1305.2081125000002"/>
  </r>
  <r>
    <n v="2536"/>
    <x v="764"/>
    <x v="3"/>
    <x v="1"/>
    <s v="Saturno Inc."/>
    <x v="17"/>
    <s v="INV969VV"/>
    <s v="CAD"/>
    <n v="198"/>
    <n v="14.034495833333336"/>
    <n v="2778.8301750000005"/>
  </r>
  <r>
    <n v="2537"/>
    <x v="765"/>
    <x v="3"/>
    <x v="1"/>
    <s v="Saturno Inc."/>
    <x v="0"/>
    <s v="INV481JZ"/>
    <s v="CAD"/>
    <n v="114"/>
    <n v="14.034495833333336"/>
    <n v="1599.9325250000004"/>
  </r>
  <r>
    <n v="2538"/>
    <x v="766"/>
    <x v="3"/>
    <x v="1"/>
    <s v="Saturno Inc."/>
    <x v="13"/>
    <s v="INV973UG"/>
    <s v="CAD"/>
    <n v="217"/>
    <n v="14.034495833333336"/>
    <n v="3045.4855958333342"/>
  </r>
  <r>
    <n v="2539"/>
    <x v="767"/>
    <x v="3"/>
    <x v="1"/>
    <s v="Saturno Inc."/>
    <x v="9"/>
    <s v="INV579XG"/>
    <s v="CAD"/>
    <n v="130"/>
    <n v="14.034495833333336"/>
    <n v="1824.4844583333338"/>
  </r>
  <r>
    <n v="2540"/>
    <x v="664"/>
    <x v="3"/>
    <x v="1"/>
    <s v="Saturno Inc."/>
    <x v="5"/>
    <s v="INV370KX"/>
    <s v="CAD"/>
    <n v="161"/>
    <n v="14.034495833333336"/>
    <n v="2259.5538291666671"/>
  </r>
  <r>
    <n v="2541"/>
    <x v="768"/>
    <x v="3"/>
    <x v="1"/>
    <s v="Saturno Inc."/>
    <x v="14"/>
    <s v="INV833VW"/>
    <s v="CAD"/>
    <n v="193"/>
    <n v="14.034495833333336"/>
    <n v="2708.6576958333339"/>
  </r>
  <r>
    <n v="2542"/>
    <x v="688"/>
    <x v="3"/>
    <x v="0"/>
    <s v="Saturno Inc."/>
    <x v="5"/>
    <s v="INV508GK"/>
    <s v="CAD"/>
    <n v="131"/>
    <n v="4.7859375000000002"/>
    <n v="626.95781250000005"/>
  </r>
  <r>
    <n v="2543"/>
    <x v="705"/>
    <x v="3"/>
    <x v="1"/>
    <s v="Saturno Inc."/>
    <x v="13"/>
    <s v="INV862FM"/>
    <s v="CAD"/>
    <n v="293"/>
    <n v="14.034495833333336"/>
    <n v="4112.1072791666675"/>
  </r>
  <r>
    <n v="2544"/>
    <x v="769"/>
    <x v="3"/>
    <x v="0"/>
    <s v="Saturno Inc."/>
    <x v="6"/>
    <s v="INV567HV"/>
    <s v="CAD"/>
    <n v="118"/>
    <n v="4.7859375000000002"/>
    <n v="564.74062500000002"/>
  </r>
  <r>
    <n v="2545"/>
    <x v="770"/>
    <x v="3"/>
    <x v="0"/>
    <s v="Saturno Inc."/>
    <x v="4"/>
    <s v="INV235SO"/>
    <s v="CAD"/>
    <n v="257"/>
    <n v="4.7859375000000002"/>
    <n v="1229.9859375000001"/>
  </r>
  <r>
    <n v="2546"/>
    <x v="730"/>
    <x v="3"/>
    <x v="1"/>
    <s v="Saturno Inc."/>
    <x v="4"/>
    <s v="INV44CU"/>
    <s v="CAD"/>
    <n v="105"/>
    <n v="14.034495833333336"/>
    <n v="1473.6220625000003"/>
  </r>
  <r>
    <n v="2547"/>
    <x v="771"/>
    <x v="3"/>
    <x v="1"/>
    <s v="Saturno Inc."/>
    <x v="1"/>
    <s v="INV407GM"/>
    <s v="CAD"/>
    <n v="120"/>
    <n v="14.034495833333336"/>
    <n v="1684.1395000000005"/>
  </r>
  <r>
    <n v="2548"/>
    <x v="730"/>
    <x v="3"/>
    <x v="1"/>
    <s v="Saturno Inc."/>
    <x v="17"/>
    <s v="INV595OR"/>
    <s v="CAD"/>
    <n v="186"/>
    <n v="14.034495833333336"/>
    <n v="2610.4162250000004"/>
  </r>
  <r>
    <n v="2549"/>
    <x v="772"/>
    <x v="3"/>
    <x v="0"/>
    <s v="Saturno Inc."/>
    <x v="17"/>
    <s v="INV299VV"/>
    <s v="CAD"/>
    <n v="97"/>
    <n v="4.7859375000000002"/>
    <n v="464.23593750000003"/>
  </r>
  <r>
    <n v="2550"/>
    <x v="749"/>
    <x v="3"/>
    <x v="1"/>
    <s v="Saturno Inc."/>
    <x v="3"/>
    <s v="INV995MO"/>
    <s v="CAD"/>
    <n v="242"/>
    <n v="14.034495833333336"/>
    <n v="3396.3479916666674"/>
  </r>
  <r>
    <n v="2551"/>
    <x v="773"/>
    <x v="3"/>
    <x v="1"/>
    <s v="Saturno Inc."/>
    <x v="2"/>
    <s v="INV865YI"/>
    <s v="CAD"/>
    <n v="157"/>
    <n v="14.034495833333336"/>
    <n v="2203.4158458333336"/>
  </r>
  <r>
    <n v="2552"/>
    <x v="712"/>
    <x v="3"/>
    <x v="1"/>
    <s v="Saturno Inc."/>
    <x v="7"/>
    <s v="INV550RJ"/>
    <s v="CAD"/>
    <n v="258"/>
    <n v="14.034495833333336"/>
    <n v="3620.8999250000006"/>
  </r>
  <r>
    <n v="2553"/>
    <x v="774"/>
    <x v="2"/>
    <x v="0"/>
    <s v="Saturno Inc."/>
    <x v="6"/>
    <s v="INV56LG"/>
    <s v="CAD"/>
    <n v="182"/>
    <n v="4.7859375000000002"/>
    <n v="871.04062499999998"/>
  </r>
  <r>
    <n v="2554"/>
    <x v="775"/>
    <x v="3"/>
    <x v="1"/>
    <s v="Saturno Inc."/>
    <x v="5"/>
    <s v="INV309VS"/>
    <s v="CAD"/>
    <n v="193"/>
    <n v="14.034495833333336"/>
    <n v="2708.6576958333339"/>
  </r>
  <r>
    <n v="2555"/>
    <x v="776"/>
    <x v="3"/>
    <x v="1"/>
    <s v="Saturno Inc."/>
    <x v="14"/>
    <s v="INV227MM"/>
    <s v="CAD"/>
    <n v="222"/>
    <n v="14.034495833333336"/>
    <n v="3115.6580750000007"/>
  </r>
  <r>
    <n v="2556"/>
    <x v="673"/>
    <x v="3"/>
    <x v="1"/>
    <s v="Saturno Inc."/>
    <x v="3"/>
    <s v="INV96YT"/>
    <s v="CAD"/>
    <n v="132"/>
    <n v="14.034495833333336"/>
    <n v="1852.5534500000003"/>
  </r>
  <r>
    <n v="2557"/>
    <x v="777"/>
    <x v="2"/>
    <x v="0"/>
    <s v="Saturno Inc."/>
    <x v="5"/>
    <s v="INV11CR"/>
    <s v="CAD"/>
    <n v="110"/>
    <n v="4.7859375000000002"/>
    <n v="526.453125"/>
  </r>
  <r>
    <n v="2558"/>
    <x v="730"/>
    <x v="3"/>
    <x v="1"/>
    <s v="Saturno Inc."/>
    <x v="6"/>
    <s v="INV537SG"/>
    <s v="CAD"/>
    <n v="166"/>
    <n v="14.034495833333336"/>
    <n v="2329.7263083333337"/>
  </r>
  <r>
    <n v="2559"/>
    <x v="778"/>
    <x v="3"/>
    <x v="1"/>
    <s v="Saturno Inc."/>
    <x v="1"/>
    <s v="INV791JQ"/>
    <s v="CAD"/>
    <n v="179"/>
    <n v="14.034495833333336"/>
    <n v="2512.1747541666673"/>
  </r>
  <r>
    <n v="2560"/>
    <x v="779"/>
    <x v="3"/>
    <x v="1"/>
    <s v="Saturno Inc."/>
    <x v="5"/>
    <s v="INV654KW"/>
    <s v="CAD"/>
    <n v="274"/>
    <n v="14.034495833333336"/>
    <n v="3845.4518583333343"/>
  </r>
  <r>
    <n v="2561"/>
    <x v="780"/>
    <x v="3"/>
    <x v="0"/>
    <s v="Saturno Inc."/>
    <x v="6"/>
    <s v="INV209IN"/>
    <s v="CAD"/>
    <n v="237"/>
    <n v="4.7859375000000002"/>
    <n v="1134.2671875000001"/>
  </r>
  <r>
    <n v="2562"/>
    <x v="781"/>
    <x v="3"/>
    <x v="0"/>
    <s v="Saturno Inc."/>
    <x v="6"/>
    <s v="INV710PH"/>
    <s v="CAD"/>
    <n v="180"/>
    <n v="4.7859375000000002"/>
    <n v="861.46875"/>
  </r>
  <r>
    <n v="2563"/>
    <x v="732"/>
    <x v="3"/>
    <x v="0"/>
    <s v="Saturno Inc."/>
    <x v="0"/>
    <s v="INV732PB"/>
    <s v="CAD"/>
    <n v="128"/>
    <n v="4.7859375000000002"/>
    <n v="612.6"/>
  </r>
  <r>
    <n v="2564"/>
    <x v="739"/>
    <x v="3"/>
    <x v="1"/>
    <s v="Saturno Inc."/>
    <x v="15"/>
    <s v="INV778TJ"/>
    <s v="CAD"/>
    <n v="90"/>
    <n v="14.034495833333336"/>
    <n v="1263.1046250000002"/>
  </r>
  <r>
    <n v="2565"/>
    <x v="782"/>
    <x v="3"/>
    <x v="1"/>
    <s v="Saturno Inc."/>
    <x v="11"/>
    <s v="INV451VT"/>
    <s v="CAD"/>
    <n v="125"/>
    <n v="14.034495833333336"/>
    <n v="1754.311979166667"/>
  </r>
  <r>
    <n v="2566"/>
    <x v="703"/>
    <x v="2"/>
    <x v="1"/>
    <s v="Saturno Inc."/>
    <x v="6"/>
    <s v="INV351JL"/>
    <s v="CAD"/>
    <n v="92"/>
    <n v="14.034495833333336"/>
    <n v="1291.1736166666669"/>
  </r>
  <r>
    <n v="2567"/>
    <x v="717"/>
    <x v="3"/>
    <x v="1"/>
    <s v="Saturno Inc."/>
    <x v="0"/>
    <s v="INV107AT"/>
    <s v="CAD"/>
    <n v="64"/>
    <n v="14.034495833333336"/>
    <n v="898.20773333333352"/>
  </r>
  <r>
    <n v="2568"/>
    <x v="674"/>
    <x v="3"/>
    <x v="1"/>
    <s v="Saturno Inc."/>
    <x v="0"/>
    <s v="INV128MH"/>
    <s v="CAD"/>
    <n v="209"/>
    <n v="14.034495833333336"/>
    <n v="2933.2096291666671"/>
  </r>
  <r>
    <n v="2569"/>
    <x v="783"/>
    <x v="3"/>
    <x v="1"/>
    <s v="Saturno Inc."/>
    <x v="6"/>
    <s v="INV948TX"/>
    <s v="CAD"/>
    <n v="242"/>
    <n v="14.034495833333336"/>
    <n v="3396.3479916666674"/>
  </r>
  <r>
    <n v="2570"/>
    <x v="756"/>
    <x v="3"/>
    <x v="1"/>
    <s v="Saturno Inc."/>
    <x v="3"/>
    <s v="INV957FG"/>
    <s v="CAD"/>
    <n v="229"/>
    <n v="14.034495833333336"/>
    <n v="3213.8995458333338"/>
  </r>
  <r>
    <n v="2571"/>
    <x v="784"/>
    <x v="3"/>
    <x v="1"/>
    <s v="Saturno Inc."/>
    <x v="3"/>
    <s v="INV176PR"/>
    <s v="CAD"/>
    <n v="214"/>
    <n v="14.034495833333336"/>
    <n v="3003.3821083333341"/>
  </r>
  <r>
    <n v="2572"/>
    <x v="785"/>
    <x v="3"/>
    <x v="0"/>
    <s v="Saturno Inc."/>
    <x v="13"/>
    <s v="INV249EV"/>
    <s v="CAD"/>
    <n v="172"/>
    <n v="4.7859375000000002"/>
    <n v="823.18124999999998"/>
  </r>
  <r>
    <n v="2573"/>
    <x v="786"/>
    <x v="3"/>
    <x v="0"/>
    <s v="Saturno Inc."/>
    <x v="0"/>
    <s v="INV398YH"/>
    <s v="CAD"/>
    <n v="107"/>
    <n v="4.7859375000000002"/>
    <n v="512.09531249999998"/>
  </r>
  <r>
    <n v="2574"/>
    <x v="787"/>
    <x v="3"/>
    <x v="1"/>
    <s v="Saturno Inc."/>
    <x v="3"/>
    <s v="INV797YO"/>
    <s v="CAD"/>
    <n v="203"/>
    <n v="14.034495833333336"/>
    <n v="2849.0026541666671"/>
  </r>
  <r>
    <n v="2575"/>
    <x v="788"/>
    <x v="3"/>
    <x v="1"/>
    <s v="Saturno Inc."/>
    <x v="0"/>
    <s v="INV436UE"/>
    <s v="CAD"/>
    <n v="175"/>
    <n v="14.034495833333336"/>
    <n v="2456.0367708333338"/>
  </r>
  <r>
    <n v="2576"/>
    <x v="789"/>
    <x v="3"/>
    <x v="1"/>
    <s v="Saturno Inc."/>
    <x v="0"/>
    <s v="INV539AE"/>
    <s v="CAD"/>
    <n v="172"/>
    <n v="14.034495833333336"/>
    <n v="2413.9332833333337"/>
  </r>
  <r>
    <n v="2577"/>
    <x v="790"/>
    <x v="3"/>
    <x v="0"/>
    <s v="Saturno Inc."/>
    <x v="2"/>
    <s v="INV225HV"/>
    <s v="CAD"/>
    <n v="268"/>
    <n v="4.7859375000000002"/>
    <n v="1282.6312500000001"/>
  </r>
  <r>
    <n v="2578"/>
    <x v="783"/>
    <x v="3"/>
    <x v="1"/>
    <s v="Saturno Inc."/>
    <x v="6"/>
    <s v="INV549NM"/>
    <s v="CAD"/>
    <n v="177"/>
    <n v="14.034495833333336"/>
    <n v="2484.1057625000003"/>
  </r>
  <r>
    <n v="2579"/>
    <x v="681"/>
    <x v="3"/>
    <x v="1"/>
    <s v="Saturno Inc."/>
    <x v="16"/>
    <s v="INV906NB"/>
    <s v="CAD"/>
    <n v="50"/>
    <n v="14.034495833333336"/>
    <n v="701.72479166666676"/>
  </r>
  <r>
    <n v="2580"/>
    <x v="791"/>
    <x v="3"/>
    <x v="0"/>
    <s v="Saturno Inc."/>
    <x v="1"/>
    <s v="INV25DJ"/>
    <s v="CAD"/>
    <n v="84"/>
    <n v="4.7859375000000002"/>
    <n v="402.01875000000001"/>
  </r>
  <r>
    <n v="2581"/>
    <x v="676"/>
    <x v="3"/>
    <x v="0"/>
    <s v="Saturno Inc."/>
    <x v="10"/>
    <s v="INV843PD"/>
    <s v="CAD"/>
    <n v="220"/>
    <n v="4.7859375000000002"/>
    <n v="1052.90625"/>
  </r>
  <r>
    <n v="2582"/>
    <x v="792"/>
    <x v="3"/>
    <x v="1"/>
    <s v="Saturno Inc."/>
    <x v="8"/>
    <s v="INV396WV"/>
    <s v="CAD"/>
    <n v="93"/>
    <n v="14.034495833333336"/>
    <n v="1305.2081125000002"/>
  </r>
  <r>
    <n v="2583"/>
    <x v="793"/>
    <x v="3"/>
    <x v="1"/>
    <s v="Saturno Inc."/>
    <x v="12"/>
    <s v="INV685RZ"/>
    <s v="CAD"/>
    <n v="45"/>
    <n v="14.034495833333336"/>
    <n v="631.55231250000008"/>
  </r>
  <r>
    <n v="2584"/>
    <x v="762"/>
    <x v="3"/>
    <x v="1"/>
    <s v="Saturno Inc."/>
    <x v="0"/>
    <s v="INV118GM"/>
    <s v="CAD"/>
    <n v="71"/>
    <n v="14.034495833333336"/>
    <n v="996.44920416666685"/>
  </r>
  <r>
    <n v="2585"/>
    <x v="665"/>
    <x v="3"/>
    <x v="0"/>
    <s v="Saturno Inc."/>
    <x v="1"/>
    <s v="INV852ZI"/>
    <s v="CAD"/>
    <n v="114"/>
    <n v="4.7859375000000002"/>
    <n v="545.59687500000007"/>
  </r>
  <r>
    <n v="2586"/>
    <x v="794"/>
    <x v="3"/>
    <x v="1"/>
    <s v="Saturno Inc."/>
    <x v="11"/>
    <s v="INV38KV"/>
    <s v="CAD"/>
    <n v="105"/>
    <n v="14.034495833333336"/>
    <n v="1473.6220625000003"/>
  </r>
  <r>
    <n v="2587"/>
    <x v="792"/>
    <x v="3"/>
    <x v="1"/>
    <s v="Saturno Inc."/>
    <x v="4"/>
    <s v="INV699PU"/>
    <s v="CAD"/>
    <n v="180"/>
    <n v="14.034495833333336"/>
    <n v="2526.2092500000003"/>
  </r>
  <r>
    <n v="2588"/>
    <x v="795"/>
    <x v="3"/>
    <x v="0"/>
    <s v="Saturno Inc."/>
    <x v="6"/>
    <s v="INV576FX"/>
    <s v="CAD"/>
    <n v="208"/>
    <n v="4.7859375000000002"/>
    <n v="995.47500000000002"/>
  </r>
  <r>
    <n v="2589"/>
    <x v="683"/>
    <x v="3"/>
    <x v="0"/>
    <s v="Saturno Inc."/>
    <x v="7"/>
    <s v="INV931NR"/>
    <s v="CAD"/>
    <n v="231"/>
    <n v="4.7859375000000002"/>
    <n v="1105.5515625"/>
  </r>
  <r>
    <n v="2590"/>
    <x v="678"/>
    <x v="3"/>
    <x v="0"/>
    <s v="Saturno Inc."/>
    <x v="3"/>
    <s v="INV630LM"/>
    <s v="CAD"/>
    <n v="221"/>
    <n v="4.7859375000000002"/>
    <n v="1057.6921875"/>
  </r>
  <r>
    <n v="2591"/>
    <x v="680"/>
    <x v="3"/>
    <x v="1"/>
    <s v="Saturno Inc."/>
    <x v="6"/>
    <s v="INV881LT"/>
    <s v="CAD"/>
    <n v="170"/>
    <n v="14.034495833333336"/>
    <n v="2385.8642916666672"/>
  </r>
  <r>
    <n v="2592"/>
    <x v="796"/>
    <x v="2"/>
    <x v="1"/>
    <s v="Saturno Inc."/>
    <x v="7"/>
    <s v="INV756WZ"/>
    <s v="CAD"/>
    <n v="61"/>
    <n v="14.034495833333336"/>
    <n v="856.10424583333349"/>
  </r>
  <r>
    <n v="2593"/>
    <x v="797"/>
    <x v="2"/>
    <x v="1"/>
    <s v="Saturno Inc."/>
    <x v="16"/>
    <s v="INV628IJ"/>
    <s v="CAD"/>
    <n v="264"/>
    <n v="14.034495833333336"/>
    <n v="3705.1069000000007"/>
  </r>
  <r>
    <n v="2594"/>
    <x v="760"/>
    <x v="3"/>
    <x v="1"/>
    <s v="Saturno Inc."/>
    <x v="12"/>
    <s v="INV674ST"/>
    <s v="CAD"/>
    <n v="95"/>
    <n v="14.034495833333336"/>
    <n v="1333.277104166667"/>
  </r>
  <r>
    <n v="2595"/>
    <x v="666"/>
    <x v="3"/>
    <x v="1"/>
    <s v="Saturno Inc."/>
    <x v="7"/>
    <s v="INV208IO"/>
    <s v="CAD"/>
    <n v="271"/>
    <n v="14.034495833333336"/>
    <n v="3803.3483708333342"/>
  </r>
  <r>
    <n v="2596"/>
    <x v="798"/>
    <x v="3"/>
    <x v="0"/>
    <s v="Saturno Inc."/>
    <x v="17"/>
    <s v="INV872PU"/>
    <s v="CAD"/>
    <n v="231"/>
    <n v="4.7859375000000002"/>
    <n v="1105.5515625"/>
  </r>
  <r>
    <n v="2597"/>
    <x v="799"/>
    <x v="3"/>
    <x v="1"/>
    <s v="Saturno Inc."/>
    <x v="14"/>
    <s v="INV176BJ"/>
    <s v="CAD"/>
    <n v="225"/>
    <n v="14.034495833333336"/>
    <n v="3157.7615625000008"/>
  </r>
  <r>
    <n v="2598"/>
    <x v="800"/>
    <x v="2"/>
    <x v="0"/>
    <s v="Saturno Inc."/>
    <x v="6"/>
    <s v="INV821ML"/>
    <s v="CAD"/>
    <n v="298"/>
    <n v="4.7859375000000002"/>
    <n v="1426.2093750000001"/>
  </r>
  <r>
    <n v="2599"/>
    <x v="704"/>
    <x v="3"/>
    <x v="1"/>
    <s v="Saturno Inc."/>
    <x v="2"/>
    <s v="INV637DB"/>
    <s v="CAD"/>
    <n v="262"/>
    <n v="14.034495833333336"/>
    <n v="3677.0379083333341"/>
  </r>
  <r>
    <n v="2600"/>
    <x v="801"/>
    <x v="3"/>
    <x v="1"/>
    <s v="Saturno Inc."/>
    <x v="9"/>
    <s v="INV161BI"/>
    <s v="CAD"/>
    <n v="160"/>
    <n v="14.034495833333336"/>
    <n v="2245.5193333333336"/>
  </r>
  <r>
    <n v="2601"/>
    <x v="802"/>
    <x v="3"/>
    <x v="1"/>
    <s v="Saturno Inc."/>
    <x v="7"/>
    <s v="INV484FI"/>
    <s v="CAD"/>
    <n v="277"/>
    <n v="14.034495833333336"/>
    <n v="3887.5553458333343"/>
  </r>
  <r>
    <n v="2602"/>
    <x v="661"/>
    <x v="3"/>
    <x v="1"/>
    <s v="Saturno Inc."/>
    <x v="7"/>
    <s v="INV310JK"/>
    <s v="CAD"/>
    <n v="105"/>
    <n v="14.034495833333336"/>
    <n v="1473.6220625000003"/>
  </r>
  <r>
    <n v="2603"/>
    <x v="803"/>
    <x v="3"/>
    <x v="1"/>
    <s v="Saturno Inc."/>
    <x v="0"/>
    <s v="INV108WH"/>
    <s v="CAD"/>
    <n v="276"/>
    <n v="14.034495833333336"/>
    <n v="3873.5208500000008"/>
  </r>
  <r>
    <n v="2604"/>
    <x v="804"/>
    <x v="3"/>
    <x v="0"/>
    <s v="Saturno Inc."/>
    <x v="3"/>
    <s v="INV440GY"/>
    <s v="CAD"/>
    <n v="104"/>
    <n v="4.7859375000000002"/>
    <n v="497.73750000000001"/>
  </r>
  <r>
    <n v="2605"/>
    <x v="681"/>
    <x v="3"/>
    <x v="0"/>
    <s v="Saturno Inc."/>
    <x v="17"/>
    <s v="INV816PS"/>
    <s v="CAD"/>
    <n v="247"/>
    <n v="4.7859375000000002"/>
    <n v="1182.1265625000001"/>
  </r>
  <r>
    <n v="2606"/>
    <x v="805"/>
    <x v="3"/>
    <x v="1"/>
    <s v="Saturno Inc."/>
    <x v="7"/>
    <s v="INV164OE"/>
    <s v="CAD"/>
    <n v="167"/>
    <n v="14.034495833333336"/>
    <n v="2343.7608041666672"/>
  </r>
  <r>
    <n v="2607"/>
    <x v="753"/>
    <x v="3"/>
    <x v="1"/>
    <s v="Saturno Inc."/>
    <x v="6"/>
    <s v="INV636PN"/>
    <s v="CAD"/>
    <n v="86"/>
    <n v="14.034495833333336"/>
    <n v="1206.9666416666669"/>
  </r>
  <r>
    <n v="2608"/>
    <x v="715"/>
    <x v="3"/>
    <x v="0"/>
    <s v="Saturno Inc."/>
    <x v="9"/>
    <s v="INV267XH"/>
    <s v="CAD"/>
    <n v="144"/>
    <n v="4.7859375000000002"/>
    <n v="689.17500000000007"/>
  </r>
  <r>
    <n v="2609"/>
    <x v="806"/>
    <x v="3"/>
    <x v="0"/>
    <s v="Saturno Inc."/>
    <x v="4"/>
    <s v="INV290AV"/>
    <s v="CAD"/>
    <n v="177"/>
    <n v="4.7859375000000002"/>
    <n v="847.11093749999998"/>
  </r>
  <r>
    <n v="2610"/>
    <x v="807"/>
    <x v="3"/>
    <x v="1"/>
    <s v="Saturno Inc."/>
    <x v="10"/>
    <s v="INV599UH"/>
    <s v="CAD"/>
    <n v="246"/>
    <n v="14.034495833333336"/>
    <n v="3452.4859750000005"/>
  </r>
  <r>
    <n v="2611"/>
    <x v="808"/>
    <x v="2"/>
    <x v="0"/>
    <s v="Saturno Inc."/>
    <x v="0"/>
    <s v="INV665JI"/>
    <s v="CAD"/>
    <n v="174"/>
    <n v="4.7859375000000002"/>
    <n v="832.75312500000007"/>
  </r>
  <r>
    <n v="2612"/>
    <x v="809"/>
    <x v="3"/>
    <x v="1"/>
    <s v="Saturno Inc."/>
    <x v="7"/>
    <s v="INV42WL"/>
    <s v="CAD"/>
    <n v="56"/>
    <n v="14.034495833333336"/>
    <n v="785.93176666666682"/>
  </r>
  <r>
    <n v="2613"/>
    <x v="790"/>
    <x v="3"/>
    <x v="1"/>
    <s v="Saturno Inc."/>
    <x v="7"/>
    <s v="INV847IX"/>
    <s v="CAD"/>
    <n v="98"/>
    <n v="14.034495833333336"/>
    <n v="1375.380591666667"/>
  </r>
  <r>
    <n v="2614"/>
    <x v="722"/>
    <x v="2"/>
    <x v="0"/>
    <s v="Saturno Inc."/>
    <x v="5"/>
    <s v="INV171VY"/>
    <s v="CAD"/>
    <n v="66"/>
    <n v="4.7859375000000002"/>
    <n v="315.87187499999999"/>
  </r>
  <r>
    <n v="2615"/>
    <x v="699"/>
    <x v="3"/>
    <x v="1"/>
    <s v="Saturno Inc."/>
    <x v="0"/>
    <s v="INV633PW"/>
    <s v="CAD"/>
    <n v="104"/>
    <n v="14.034495833333336"/>
    <n v="1459.587566666667"/>
  </r>
  <r>
    <n v="2616"/>
    <x v="810"/>
    <x v="3"/>
    <x v="0"/>
    <s v="Saturno Inc."/>
    <x v="2"/>
    <s v="INV453VK"/>
    <s v="CAD"/>
    <n v="294"/>
    <n v="4.7859375000000002"/>
    <n v="1407.065625"/>
  </r>
  <r>
    <n v="2617"/>
    <x v="809"/>
    <x v="3"/>
    <x v="1"/>
    <s v="Saturno Inc."/>
    <x v="6"/>
    <s v="INV727SS"/>
    <s v="CAD"/>
    <n v="181"/>
    <n v="14.034495833333336"/>
    <n v="2540.2437458333338"/>
  </r>
  <r>
    <n v="2618"/>
    <x v="788"/>
    <x v="3"/>
    <x v="1"/>
    <s v="Saturno Inc."/>
    <x v="3"/>
    <s v="INV181YV"/>
    <s v="CAD"/>
    <n v="82"/>
    <n v="14.034495833333336"/>
    <n v="1150.8286583333336"/>
  </r>
  <r>
    <n v="2619"/>
    <x v="660"/>
    <x v="2"/>
    <x v="0"/>
    <s v="Saturno Inc."/>
    <x v="3"/>
    <s v="INV146RL"/>
    <s v="CAD"/>
    <n v="297"/>
    <n v="4.7859375000000002"/>
    <n v="1421.4234375000001"/>
  </r>
  <r>
    <n v="2620"/>
    <x v="811"/>
    <x v="3"/>
    <x v="0"/>
    <s v="Saturno Inc."/>
    <x v="13"/>
    <s v="INV287UK"/>
    <s v="CAD"/>
    <n v="254"/>
    <n v="4.7859375000000002"/>
    <n v="1215.628125"/>
  </r>
  <r>
    <n v="2621"/>
    <x v="812"/>
    <x v="3"/>
    <x v="0"/>
    <s v="Saturno Inc."/>
    <x v="2"/>
    <s v="INV772YO"/>
    <s v="CAD"/>
    <n v="224"/>
    <n v="4.7859375000000002"/>
    <n v="1072.05"/>
  </r>
  <r>
    <n v="2622"/>
    <x v="731"/>
    <x v="3"/>
    <x v="0"/>
    <s v="Saturno Inc."/>
    <x v="6"/>
    <s v="INV171AV"/>
    <s v="CAD"/>
    <n v="152"/>
    <n v="4.7859375000000002"/>
    <n v="727.46249999999998"/>
  </r>
  <r>
    <n v="2623"/>
    <x v="707"/>
    <x v="3"/>
    <x v="0"/>
    <s v="Saturno Inc."/>
    <x v="7"/>
    <s v="INV410IZ"/>
    <s v="CAD"/>
    <n v="75"/>
    <n v="4.7859375000000002"/>
    <n v="358.9453125"/>
  </r>
  <r>
    <n v="2624"/>
    <x v="760"/>
    <x v="3"/>
    <x v="0"/>
    <s v="Saturno Inc."/>
    <x v="0"/>
    <s v="INV21NH"/>
    <s v="CAD"/>
    <n v="120"/>
    <n v="4.7859375000000002"/>
    <n v="574.3125"/>
  </r>
  <r>
    <n v="2625"/>
    <x v="813"/>
    <x v="2"/>
    <x v="1"/>
    <s v="Saturno Inc."/>
    <x v="2"/>
    <s v="INV126YZ"/>
    <s v="CAD"/>
    <n v="42"/>
    <n v="14.034495833333336"/>
    <n v="589.44882500000017"/>
  </r>
  <r>
    <n v="2626"/>
    <x v="814"/>
    <x v="3"/>
    <x v="0"/>
    <s v="Saturno Inc."/>
    <x v="4"/>
    <s v="INV266QT"/>
    <s v="CAD"/>
    <n v="295"/>
    <n v="4.7859375000000002"/>
    <n v="1411.8515625"/>
  </r>
  <r>
    <n v="2627"/>
    <x v="674"/>
    <x v="3"/>
    <x v="1"/>
    <s v="Saturno Inc."/>
    <x v="6"/>
    <s v="INV207XO"/>
    <s v="CAD"/>
    <n v="224"/>
    <n v="14.034495833333336"/>
    <n v="3143.7270666666673"/>
  </r>
  <r>
    <n v="2628"/>
    <x v="771"/>
    <x v="3"/>
    <x v="1"/>
    <s v="Saturno Inc."/>
    <x v="2"/>
    <s v="INV890CI"/>
    <s v="CAD"/>
    <n v="183"/>
    <n v="14.034495833333336"/>
    <n v="2568.3127375000004"/>
  </r>
  <r>
    <n v="2629"/>
    <x v="815"/>
    <x v="3"/>
    <x v="0"/>
    <s v="Saturno Inc."/>
    <x v="9"/>
    <s v="INV852PY"/>
    <s v="CAD"/>
    <n v="47"/>
    <n v="4.7859375000000002"/>
    <n v="224.93906250000001"/>
  </r>
  <r>
    <n v="2630"/>
    <x v="739"/>
    <x v="3"/>
    <x v="1"/>
    <s v="Saturno Inc."/>
    <x v="4"/>
    <s v="INV298MD"/>
    <s v="CAD"/>
    <n v="180"/>
    <n v="14.034495833333336"/>
    <n v="2526.2092500000003"/>
  </r>
  <r>
    <n v="2631"/>
    <x v="816"/>
    <x v="3"/>
    <x v="1"/>
    <s v="Saturno Inc."/>
    <x v="0"/>
    <s v="INV623PJ"/>
    <s v="CAD"/>
    <n v="233"/>
    <n v="14.034495833333336"/>
    <n v="3270.0375291666674"/>
  </r>
  <r>
    <n v="2632"/>
    <x v="797"/>
    <x v="2"/>
    <x v="1"/>
    <s v="Saturno Inc."/>
    <x v="7"/>
    <s v="INV318RN"/>
    <s v="CAD"/>
    <n v="200"/>
    <n v="14.034495833333336"/>
    <n v="2806.899166666667"/>
  </r>
  <r>
    <n v="2633"/>
    <x v="708"/>
    <x v="3"/>
    <x v="1"/>
    <s v="Saturno Inc."/>
    <x v="0"/>
    <s v="INV73AH"/>
    <s v="CAD"/>
    <n v="269"/>
    <n v="14.034495833333336"/>
    <n v="3775.2793791666672"/>
  </r>
  <r>
    <n v="2634"/>
    <x v="758"/>
    <x v="3"/>
    <x v="1"/>
    <s v="Saturno Inc."/>
    <x v="17"/>
    <s v="INV147HL"/>
    <s v="CAD"/>
    <n v="286"/>
    <n v="14.034495833333336"/>
    <n v="4013.8658083333344"/>
  </r>
  <r>
    <n v="2635"/>
    <x v="709"/>
    <x v="3"/>
    <x v="0"/>
    <s v="Saturno Inc."/>
    <x v="10"/>
    <s v="INV817KV"/>
    <s v="CAD"/>
    <n v="272"/>
    <n v="4.7859375000000002"/>
    <n v="1301.7750000000001"/>
  </r>
  <r>
    <n v="2636"/>
    <x v="776"/>
    <x v="3"/>
    <x v="1"/>
    <s v="Saturno Inc."/>
    <x v="8"/>
    <s v="INV192QF"/>
    <s v="CAD"/>
    <n v="267"/>
    <n v="14.034495833333336"/>
    <n v="3747.2103875000007"/>
  </r>
  <r>
    <n v="2637"/>
    <x v="725"/>
    <x v="3"/>
    <x v="0"/>
    <s v="Saturno Inc."/>
    <x v="11"/>
    <s v="INV812OH"/>
    <s v="CAD"/>
    <n v="209"/>
    <n v="4.7859375000000002"/>
    <n v="1000.2609375000001"/>
  </r>
  <r>
    <n v="2638"/>
    <x v="817"/>
    <x v="3"/>
    <x v="1"/>
    <s v="Saturno Inc."/>
    <x v="0"/>
    <s v="INV296ZL"/>
    <s v="CAD"/>
    <n v="274"/>
    <n v="14.034495833333336"/>
    <n v="3845.4518583333343"/>
  </r>
  <r>
    <n v="2639"/>
    <x v="731"/>
    <x v="3"/>
    <x v="1"/>
    <s v="Saturno Inc."/>
    <x v="6"/>
    <s v="INV113ZV"/>
    <s v="CAD"/>
    <n v="46"/>
    <n v="14.034495833333336"/>
    <n v="645.58680833333347"/>
  </r>
  <r>
    <n v="2640"/>
    <x v="710"/>
    <x v="3"/>
    <x v="1"/>
    <s v="Saturno Inc."/>
    <x v="4"/>
    <s v="INV685YA"/>
    <s v="CAD"/>
    <n v="283"/>
    <n v="14.034495833333336"/>
    <n v="3971.7623208333343"/>
  </r>
  <r>
    <n v="2641"/>
    <x v="721"/>
    <x v="3"/>
    <x v="0"/>
    <s v="Saturno Inc."/>
    <x v="10"/>
    <s v="INV605BJ"/>
    <s v="CAD"/>
    <n v="289"/>
    <n v="4.7859375000000002"/>
    <n v="1383.1359375"/>
  </r>
  <r>
    <n v="2642"/>
    <x v="678"/>
    <x v="3"/>
    <x v="0"/>
    <s v="Saturno Inc."/>
    <x v="12"/>
    <s v="INV113UG"/>
    <s v="CAD"/>
    <n v="259"/>
    <n v="4.7859375000000002"/>
    <n v="1239.5578125"/>
  </r>
  <r>
    <n v="2643"/>
    <x v="783"/>
    <x v="3"/>
    <x v="0"/>
    <s v="Saturno Inc."/>
    <x v="10"/>
    <s v="INV605XJ"/>
    <s v="CAD"/>
    <n v="224"/>
    <n v="4.7859375000000002"/>
    <n v="1072.05"/>
  </r>
  <r>
    <n v="2644"/>
    <x v="818"/>
    <x v="3"/>
    <x v="0"/>
    <s v="Saturno Inc."/>
    <x v="7"/>
    <s v="INV67BI"/>
    <s v="CAD"/>
    <n v="135"/>
    <n v="4.7859375000000002"/>
    <n v="646.1015625"/>
  </r>
  <r>
    <n v="2645"/>
    <x v="819"/>
    <x v="3"/>
    <x v="1"/>
    <s v="Saturno Inc."/>
    <x v="9"/>
    <s v="INV908SK"/>
    <s v="CAD"/>
    <n v="208"/>
    <n v="14.034495833333336"/>
    <n v="2919.1751333333341"/>
  </r>
  <r>
    <n v="2646"/>
    <x v="820"/>
    <x v="2"/>
    <x v="1"/>
    <s v="Saturno Inc."/>
    <x v="19"/>
    <s v="INV203OH"/>
    <s v="CAD"/>
    <n v="142"/>
    <n v="14.034495833333336"/>
    <n v="1992.8984083333337"/>
  </r>
  <r>
    <n v="2647"/>
    <x v="821"/>
    <x v="3"/>
    <x v="1"/>
    <s v="Saturno Inc."/>
    <x v="6"/>
    <s v="INV436FP"/>
    <s v="CAD"/>
    <n v="201"/>
    <n v="14.034495833333336"/>
    <n v="2820.9336625000005"/>
  </r>
  <r>
    <n v="2648"/>
    <x v="749"/>
    <x v="3"/>
    <x v="1"/>
    <s v="Saturno Inc."/>
    <x v="14"/>
    <s v="INV839DU"/>
    <s v="CAD"/>
    <n v="160"/>
    <n v="14.034495833333336"/>
    <n v="2245.5193333333336"/>
  </r>
  <r>
    <n v="2649"/>
    <x v="661"/>
    <x v="3"/>
    <x v="1"/>
    <s v="Saturno Inc."/>
    <x v="17"/>
    <s v="INV629BM"/>
    <s v="CAD"/>
    <n v="107"/>
    <n v="14.034495833333336"/>
    <n v="1501.6910541666671"/>
  </r>
  <r>
    <n v="2650"/>
    <x v="822"/>
    <x v="3"/>
    <x v="0"/>
    <s v="Saturno Inc."/>
    <x v="0"/>
    <s v="INV501YU"/>
    <s v="CAD"/>
    <n v="50"/>
    <n v="4.7859375000000002"/>
    <n v="239.296875"/>
  </r>
  <r>
    <n v="2651"/>
    <x v="662"/>
    <x v="3"/>
    <x v="0"/>
    <s v="Saturno Inc."/>
    <x v="14"/>
    <s v="INV508TV"/>
    <s v="CAD"/>
    <n v="190"/>
    <n v="4.7859375000000002"/>
    <n v="909.328125"/>
  </r>
  <r>
    <n v="2652"/>
    <x v="768"/>
    <x v="3"/>
    <x v="1"/>
    <s v="Saturno Inc."/>
    <x v="2"/>
    <s v="INV822OI"/>
    <s v="CAD"/>
    <n v="236"/>
    <n v="14.034495833333336"/>
    <n v="3312.1410166666674"/>
  </r>
  <r>
    <n v="2653"/>
    <x v="794"/>
    <x v="3"/>
    <x v="1"/>
    <s v="Saturno Inc."/>
    <x v="4"/>
    <s v="INV465CJ"/>
    <s v="CAD"/>
    <n v="221"/>
    <n v="14.034495833333336"/>
    <n v="3101.6235791666672"/>
  </r>
  <r>
    <n v="2654"/>
    <x v="734"/>
    <x v="3"/>
    <x v="0"/>
    <s v="Saturno Inc."/>
    <x v="19"/>
    <s v="INV725HZ"/>
    <s v="CAD"/>
    <n v="196"/>
    <n v="4.7859375000000002"/>
    <n v="938.04375000000005"/>
  </r>
  <r>
    <n v="2655"/>
    <x v="744"/>
    <x v="3"/>
    <x v="1"/>
    <s v="Saturno Inc."/>
    <x v="3"/>
    <s v="INV410AH"/>
    <s v="CAD"/>
    <n v="214"/>
    <n v="14.034495833333336"/>
    <n v="3003.3821083333341"/>
  </r>
  <r>
    <n v="2656"/>
    <x v="823"/>
    <x v="3"/>
    <x v="0"/>
    <s v="Saturno Inc."/>
    <x v="12"/>
    <s v="INV45AD"/>
    <s v="CAD"/>
    <n v="52"/>
    <n v="4.7859375000000002"/>
    <n v="248.86875000000001"/>
  </r>
  <r>
    <n v="2657"/>
    <x v="721"/>
    <x v="3"/>
    <x v="1"/>
    <s v="Saturno Inc."/>
    <x v="1"/>
    <s v="INV560UT"/>
    <s v="CAD"/>
    <n v="61"/>
    <n v="14.034495833333336"/>
    <n v="856.10424583333349"/>
  </r>
  <r>
    <n v="2658"/>
    <x v="675"/>
    <x v="3"/>
    <x v="1"/>
    <s v="Saturno Inc."/>
    <x v="6"/>
    <s v="INV792JE"/>
    <s v="CAD"/>
    <n v="153"/>
    <n v="14.034495833333336"/>
    <n v="2147.2778625000005"/>
  </r>
  <r>
    <n v="2659"/>
    <x v="739"/>
    <x v="3"/>
    <x v="1"/>
    <s v="Saturno Inc."/>
    <x v="2"/>
    <s v="INV243NM"/>
    <s v="CAD"/>
    <n v="133"/>
    <n v="14.034495833333336"/>
    <n v="1866.5879458333338"/>
  </r>
  <r>
    <n v="2660"/>
    <x v="824"/>
    <x v="3"/>
    <x v="1"/>
    <s v="Saturno Inc."/>
    <x v="2"/>
    <s v="INV898SA"/>
    <s v="CAD"/>
    <n v="181"/>
    <n v="14.034495833333336"/>
    <n v="2540.2437458333338"/>
  </r>
  <r>
    <n v="2661"/>
    <x v="742"/>
    <x v="2"/>
    <x v="0"/>
    <s v="Saturno Inc."/>
    <x v="6"/>
    <s v="INV528HW"/>
    <s v="CAD"/>
    <n v="201"/>
    <n v="4.7859375000000002"/>
    <n v="961.97343750000005"/>
  </r>
  <r>
    <n v="2662"/>
    <x v="704"/>
    <x v="3"/>
    <x v="0"/>
    <s v="Saturno Inc."/>
    <x v="0"/>
    <s v="INV411BX"/>
    <s v="CAD"/>
    <n v="217"/>
    <n v="4.7859375000000002"/>
    <n v="1038.5484375000001"/>
  </r>
  <r>
    <n v="2663"/>
    <x v="825"/>
    <x v="3"/>
    <x v="1"/>
    <s v="Saturno Inc."/>
    <x v="3"/>
    <s v="INV526FQ"/>
    <s v="CAD"/>
    <n v="134"/>
    <n v="14.034495833333336"/>
    <n v="1880.6224416666671"/>
  </r>
  <r>
    <n v="2664"/>
    <x v="735"/>
    <x v="3"/>
    <x v="1"/>
    <s v="Saturno Inc."/>
    <x v="10"/>
    <s v="INV849RB"/>
    <s v="CAD"/>
    <n v="237"/>
    <n v="14.034495833333336"/>
    <n v="3326.1755125000009"/>
  </r>
  <r>
    <n v="2665"/>
    <x v="741"/>
    <x v="3"/>
    <x v="1"/>
    <s v="Saturno Inc."/>
    <x v="6"/>
    <s v="INV264EC"/>
    <s v="CAD"/>
    <n v="245"/>
    <n v="14.034495833333336"/>
    <n v="3438.4514791666675"/>
  </r>
  <r>
    <n v="2666"/>
    <x v="826"/>
    <x v="3"/>
    <x v="1"/>
    <s v="Saturno Inc."/>
    <x v="8"/>
    <s v="INV160DP"/>
    <s v="CAD"/>
    <n v="180"/>
    <n v="14.034495833333336"/>
    <n v="2526.2092500000003"/>
  </r>
  <r>
    <n v="2667"/>
    <x v="827"/>
    <x v="2"/>
    <x v="0"/>
    <s v="Saturno Inc."/>
    <x v="5"/>
    <s v="INV910SI"/>
    <s v="CAD"/>
    <n v="139"/>
    <n v="4.7859375000000002"/>
    <n v="665.24531250000007"/>
  </r>
  <r>
    <n v="2668"/>
    <x v="682"/>
    <x v="3"/>
    <x v="0"/>
    <s v="Saturno Inc."/>
    <x v="13"/>
    <s v="INV696EQ"/>
    <s v="CAD"/>
    <n v="206"/>
    <n v="4.7859375000000002"/>
    <n v="985.90312500000005"/>
  </r>
  <r>
    <n v="2669"/>
    <x v="828"/>
    <x v="3"/>
    <x v="1"/>
    <s v="Saturno Inc."/>
    <x v="2"/>
    <s v="INV46JI"/>
    <s v="CAD"/>
    <n v="296"/>
    <n v="14.034495833333336"/>
    <n v="4154.210766666668"/>
  </r>
  <r>
    <n v="2670"/>
    <x v="675"/>
    <x v="3"/>
    <x v="1"/>
    <s v="Saturno Inc."/>
    <x v="3"/>
    <s v="INV81BK"/>
    <s v="CAD"/>
    <n v="157"/>
    <n v="14.034495833333336"/>
    <n v="2203.4158458333336"/>
  </r>
  <r>
    <n v="2671"/>
    <x v="829"/>
    <x v="3"/>
    <x v="1"/>
    <s v="Saturno Inc."/>
    <x v="4"/>
    <s v="INV821GS"/>
    <s v="CAD"/>
    <n v="213"/>
    <n v="14.034495833333336"/>
    <n v="2989.3476125000007"/>
  </r>
  <r>
    <n v="2672"/>
    <x v="830"/>
    <x v="3"/>
    <x v="1"/>
    <s v="Saturno Inc."/>
    <x v="17"/>
    <s v="INV172FS"/>
    <s v="CAD"/>
    <n v="111"/>
    <n v="14.034495833333336"/>
    <n v="1557.8290375000004"/>
  </r>
  <r>
    <n v="2673"/>
    <x v="831"/>
    <x v="2"/>
    <x v="1"/>
    <s v="Saturno Inc."/>
    <x v="7"/>
    <s v="INV79WW"/>
    <s v="CAD"/>
    <n v="93"/>
    <n v="14.034495833333336"/>
    <n v="1305.2081125000002"/>
  </r>
  <r>
    <n v="2674"/>
    <x v="822"/>
    <x v="3"/>
    <x v="1"/>
    <s v="Saturno Inc."/>
    <x v="0"/>
    <s v="INV488TM"/>
    <s v="CAD"/>
    <n v="171"/>
    <n v="14.034495833333336"/>
    <n v="2399.8987875000007"/>
  </r>
  <r>
    <n v="2675"/>
    <x v="713"/>
    <x v="3"/>
    <x v="1"/>
    <s v="Saturno Inc."/>
    <x v="7"/>
    <s v="INV640ZF"/>
    <s v="CAD"/>
    <n v="196"/>
    <n v="14.034495833333336"/>
    <n v="2750.761183333334"/>
  </r>
  <r>
    <n v="2676"/>
    <x v="832"/>
    <x v="3"/>
    <x v="1"/>
    <s v="Saturno Inc."/>
    <x v="6"/>
    <s v="INV63FQ"/>
    <s v="CAD"/>
    <n v="189"/>
    <n v="14.034495833333336"/>
    <n v="2652.5197125000004"/>
  </r>
  <r>
    <n v="2677"/>
    <x v="786"/>
    <x v="3"/>
    <x v="1"/>
    <s v="Saturno Inc."/>
    <x v="8"/>
    <s v="INV541SN"/>
    <s v="CAD"/>
    <n v="279"/>
    <n v="14.034495833333336"/>
    <n v="3915.6243375000008"/>
  </r>
  <r>
    <n v="2678"/>
    <x v="816"/>
    <x v="3"/>
    <x v="1"/>
    <s v="Saturno Inc."/>
    <x v="11"/>
    <s v="INV171IG"/>
    <s v="CAD"/>
    <n v="155"/>
    <n v="14.034495833333336"/>
    <n v="2175.3468541666671"/>
  </r>
  <r>
    <n v="2679"/>
    <x v="765"/>
    <x v="3"/>
    <x v="0"/>
    <s v="Saturno Inc."/>
    <x v="11"/>
    <s v="INV930TH"/>
    <s v="CAD"/>
    <n v="220"/>
    <n v="4.7859375000000002"/>
    <n v="1052.90625"/>
  </r>
  <r>
    <n v="2680"/>
    <x v="833"/>
    <x v="3"/>
    <x v="1"/>
    <s v="Saturno Inc."/>
    <x v="9"/>
    <s v="INV193DH"/>
    <s v="CAD"/>
    <n v="141"/>
    <n v="14.034495833333336"/>
    <n v="1978.8639125000004"/>
  </r>
  <r>
    <n v="2681"/>
    <x v="697"/>
    <x v="3"/>
    <x v="1"/>
    <s v="Saturno Inc."/>
    <x v="8"/>
    <s v="INV935VU"/>
    <s v="CAD"/>
    <n v="254"/>
    <n v="14.034495833333336"/>
    <n v="3564.7619416666676"/>
  </r>
  <r>
    <n v="2682"/>
    <x v="834"/>
    <x v="3"/>
    <x v="1"/>
    <s v="Saturno Inc."/>
    <x v="10"/>
    <s v="INV204UM"/>
    <s v="CAD"/>
    <n v="239"/>
    <n v="14.034495833333336"/>
    <n v="3354.2445041666674"/>
  </r>
  <r>
    <n v="2683"/>
    <x v="764"/>
    <x v="3"/>
    <x v="1"/>
    <s v="Saturno Inc."/>
    <x v="0"/>
    <s v="INV313WU"/>
    <s v="CAD"/>
    <n v="153"/>
    <n v="14.034495833333336"/>
    <n v="2147.2778625000005"/>
  </r>
  <r>
    <n v="2684"/>
    <x v="835"/>
    <x v="2"/>
    <x v="1"/>
    <s v="Saturno Inc."/>
    <x v="1"/>
    <s v="INV284HT"/>
    <s v="CAD"/>
    <n v="265"/>
    <n v="14.034495833333336"/>
    <n v="3719.1413958333342"/>
  </r>
  <r>
    <n v="2685"/>
    <x v="791"/>
    <x v="3"/>
    <x v="1"/>
    <s v="Saturno Inc."/>
    <x v="10"/>
    <s v="INV808LV"/>
    <s v="CAD"/>
    <n v="143"/>
    <n v="14.034495833333336"/>
    <n v="2006.9329041666672"/>
  </r>
  <r>
    <n v="2686"/>
    <x v="815"/>
    <x v="3"/>
    <x v="0"/>
    <s v="Saturno Inc."/>
    <x v="7"/>
    <s v="INV866CJ"/>
    <s v="CAD"/>
    <n v="149"/>
    <n v="4.7859375000000002"/>
    <n v="713.10468750000007"/>
  </r>
  <r>
    <n v="2687"/>
    <x v="836"/>
    <x v="3"/>
    <x v="1"/>
    <s v="Saturno Inc."/>
    <x v="0"/>
    <s v="INV178WU"/>
    <s v="CAD"/>
    <n v="241"/>
    <n v="14.034495833333336"/>
    <n v="3382.3134958333339"/>
  </r>
  <r>
    <n v="2688"/>
    <x v="837"/>
    <x v="3"/>
    <x v="0"/>
    <s v="Saturno Inc."/>
    <x v="2"/>
    <s v="INV893ES"/>
    <s v="CAD"/>
    <n v="145"/>
    <n v="4.7859375000000002"/>
    <n v="693.9609375"/>
  </r>
  <r>
    <n v="2689"/>
    <x v="685"/>
    <x v="3"/>
    <x v="1"/>
    <s v="Saturno Inc."/>
    <x v="0"/>
    <s v="INV510CV"/>
    <s v="CAD"/>
    <n v="116"/>
    <n v="14.034495833333336"/>
    <n v="1628.0015166666669"/>
  </r>
  <r>
    <n v="2690"/>
    <x v="671"/>
    <x v="3"/>
    <x v="1"/>
    <s v="Saturno Inc."/>
    <x v="2"/>
    <s v="INV917SZ"/>
    <s v="CAD"/>
    <n v="297"/>
    <n v="14.034495833333336"/>
    <n v="4168.2452625000005"/>
  </r>
  <r>
    <n v="2691"/>
    <x v="807"/>
    <x v="3"/>
    <x v="0"/>
    <s v="Saturno Inc."/>
    <x v="14"/>
    <s v="INV126RO"/>
    <s v="CAD"/>
    <n v="273"/>
    <n v="4.7859375000000002"/>
    <n v="1306.5609375000001"/>
  </r>
  <r>
    <n v="2692"/>
    <x v="838"/>
    <x v="2"/>
    <x v="0"/>
    <s v="Saturno Inc."/>
    <x v="2"/>
    <s v="INV567YS"/>
    <s v="CAD"/>
    <n v="209"/>
    <n v="4.7859375000000002"/>
    <n v="1000.2609375000001"/>
  </r>
  <r>
    <n v="2693"/>
    <x v="839"/>
    <x v="3"/>
    <x v="1"/>
    <s v="Saturno Inc."/>
    <x v="17"/>
    <s v="INV720BR"/>
    <s v="CAD"/>
    <n v="237"/>
    <n v="14.034495833333336"/>
    <n v="3326.1755125000009"/>
  </r>
  <r>
    <n v="2694"/>
    <x v="836"/>
    <x v="3"/>
    <x v="0"/>
    <s v="Saturno Inc."/>
    <x v="2"/>
    <s v="INV253OG"/>
    <s v="CAD"/>
    <n v="135"/>
    <n v="4.7859375000000002"/>
    <n v="646.1015625"/>
  </r>
  <r>
    <n v="2695"/>
    <x v="758"/>
    <x v="3"/>
    <x v="1"/>
    <s v="Saturno Inc."/>
    <x v="7"/>
    <s v="INV556GW"/>
    <s v="CAD"/>
    <n v="88"/>
    <n v="14.034495833333336"/>
    <n v="1235.0356333333336"/>
  </r>
  <r>
    <n v="2696"/>
    <x v="822"/>
    <x v="3"/>
    <x v="1"/>
    <s v="Saturno Inc."/>
    <x v="12"/>
    <s v="INV38PZ"/>
    <s v="CAD"/>
    <n v="193"/>
    <n v="14.034495833333336"/>
    <n v="2708.6576958333339"/>
  </r>
  <r>
    <n v="2697"/>
    <x v="719"/>
    <x v="3"/>
    <x v="0"/>
    <s v="Saturno Inc."/>
    <x v="5"/>
    <s v="INV668EX"/>
    <s v="CAD"/>
    <n v="158"/>
    <n v="4.7859375000000002"/>
    <n v="756.17812500000002"/>
  </r>
  <r>
    <n v="2698"/>
    <x v="840"/>
    <x v="3"/>
    <x v="1"/>
    <s v="Saturno Inc."/>
    <x v="2"/>
    <s v="INV730IF"/>
    <s v="CAD"/>
    <n v="99"/>
    <n v="14.034495833333336"/>
    <n v="1389.4150875000003"/>
  </r>
  <r>
    <n v="2699"/>
    <x v="841"/>
    <x v="3"/>
    <x v="1"/>
    <s v="Saturno Inc."/>
    <x v="4"/>
    <s v="INV327WB"/>
    <s v="CAD"/>
    <n v="50"/>
    <n v="14.034495833333336"/>
    <n v="701.72479166666676"/>
  </r>
  <r>
    <n v="2700"/>
    <x v="710"/>
    <x v="3"/>
    <x v="0"/>
    <s v="Saturno Inc."/>
    <x v="2"/>
    <s v="INV125LI"/>
    <s v="CAD"/>
    <n v="70"/>
    <n v="4.7859375000000002"/>
    <n v="335.015625"/>
  </r>
  <r>
    <n v="2701"/>
    <x v="787"/>
    <x v="3"/>
    <x v="1"/>
    <s v="Saturno Inc."/>
    <x v="12"/>
    <s v="INV361OM"/>
    <s v="CAD"/>
    <n v="265"/>
    <n v="14.034495833333336"/>
    <n v="3719.1413958333342"/>
  </r>
  <r>
    <n v="2702"/>
    <x v="842"/>
    <x v="2"/>
    <x v="1"/>
    <s v="Saturno Inc."/>
    <x v="2"/>
    <s v="INV287JX"/>
    <s v="CAD"/>
    <n v="174"/>
    <n v="14.034495833333336"/>
    <n v="2442.0022750000007"/>
  </r>
  <r>
    <n v="2703"/>
    <x v="747"/>
    <x v="3"/>
    <x v="1"/>
    <s v="Saturno Inc."/>
    <x v="3"/>
    <s v="INV611PJ"/>
    <s v="CAD"/>
    <n v="249"/>
    <n v="14.034495833333336"/>
    <n v="3494.5894625000005"/>
  </r>
  <r>
    <n v="2704"/>
    <x v="843"/>
    <x v="2"/>
    <x v="1"/>
    <s v="Saturno Inc."/>
    <x v="10"/>
    <s v="INV715ZH"/>
    <s v="CAD"/>
    <n v="293"/>
    <n v="14.034495833333336"/>
    <n v="4112.1072791666675"/>
  </r>
  <r>
    <n v="2705"/>
    <x v="830"/>
    <x v="3"/>
    <x v="0"/>
    <s v="Saturno Inc."/>
    <x v="17"/>
    <s v="INV496YD"/>
    <s v="CAD"/>
    <n v="166"/>
    <n v="4.7859375000000002"/>
    <n v="794.46562500000005"/>
  </r>
  <r>
    <n v="2706"/>
    <x v="677"/>
    <x v="3"/>
    <x v="0"/>
    <s v="Saturno Inc."/>
    <x v="0"/>
    <s v="INV845DF"/>
    <s v="CAD"/>
    <n v="73"/>
    <n v="4.7859375000000002"/>
    <n v="349.37343750000002"/>
  </r>
  <r>
    <n v="2707"/>
    <x v="790"/>
    <x v="3"/>
    <x v="0"/>
    <s v="Saturno Inc."/>
    <x v="4"/>
    <s v="INV690WN"/>
    <s v="CAD"/>
    <n v="155"/>
    <n v="4.7859375000000002"/>
    <n v="741.8203125"/>
  </r>
  <r>
    <n v="2708"/>
    <x v="844"/>
    <x v="2"/>
    <x v="1"/>
    <s v="Saturno Inc."/>
    <x v="3"/>
    <s v="INV105FY"/>
    <s v="CAD"/>
    <n v="78"/>
    <n v="14.034495833333336"/>
    <n v="1094.6906750000003"/>
  </r>
  <r>
    <n v="2709"/>
    <x v="754"/>
    <x v="3"/>
    <x v="1"/>
    <s v="Saturno Inc."/>
    <x v="10"/>
    <s v="INV688OI"/>
    <s v="CAD"/>
    <n v="97"/>
    <n v="14.034495833333336"/>
    <n v="1361.3460958333337"/>
  </r>
  <r>
    <n v="2710"/>
    <x v="713"/>
    <x v="3"/>
    <x v="1"/>
    <s v="Saturno Inc."/>
    <x v="12"/>
    <s v="INV118RH"/>
    <s v="CAD"/>
    <n v="140"/>
    <n v="14.034495833333336"/>
    <n v="1964.8294166666672"/>
  </r>
  <r>
    <n v="2711"/>
    <x v="760"/>
    <x v="3"/>
    <x v="0"/>
    <s v="Saturno Inc."/>
    <x v="3"/>
    <s v="INV887NH"/>
    <s v="CAD"/>
    <n v="207"/>
    <n v="4.7859375000000002"/>
    <n v="990.68906250000009"/>
  </r>
  <r>
    <n v="2712"/>
    <x v="845"/>
    <x v="3"/>
    <x v="0"/>
    <s v="Saturno Inc."/>
    <x v="6"/>
    <s v="INV637RL"/>
    <s v="CAD"/>
    <n v="288"/>
    <n v="4.7859375000000002"/>
    <n v="1378.3500000000001"/>
  </r>
  <r>
    <n v="2713"/>
    <x v="680"/>
    <x v="3"/>
    <x v="1"/>
    <s v="Saturno Inc."/>
    <x v="1"/>
    <s v="INV451PO"/>
    <s v="CAD"/>
    <n v="152"/>
    <n v="14.034495833333336"/>
    <n v="2133.243366666667"/>
  </r>
  <r>
    <n v="2714"/>
    <x v="845"/>
    <x v="3"/>
    <x v="1"/>
    <s v="Saturno Inc."/>
    <x v="18"/>
    <s v="INV751BP"/>
    <s v="CAD"/>
    <n v="287"/>
    <n v="14.034495833333336"/>
    <n v="4027.9003041666674"/>
  </r>
  <r>
    <n v="2715"/>
    <x v="671"/>
    <x v="3"/>
    <x v="1"/>
    <s v="Saturno Inc."/>
    <x v="2"/>
    <s v="INV165AK"/>
    <s v="CAD"/>
    <n v="141"/>
    <n v="14.034495833333336"/>
    <n v="1978.8639125000004"/>
  </r>
  <r>
    <n v="2716"/>
    <x v="715"/>
    <x v="3"/>
    <x v="1"/>
    <s v="Saturno Inc."/>
    <x v="8"/>
    <s v="INV269PD"/>
    <s v="CAD"/>
    <n v="229"/>
    <n v="14.034495833333336"/>
    <n v="3213.8995458333338"/>
  </r>
  <r>
    <n v="2717"/>
    <x v="773"/>
    <x v="3"/>
    <x v="1"/>
    <s v="Saturno Inc."/>
    <x v="8"/>
    <s v="INV725HN"/>
    <s v="CAD"/>
    <n v="242"/>
    <n v="14.034495833333336"/>
    <n v="3396.3479916666674"/>
  </r>
  <r>
    <n v="2718"/>
    <x v="745"/>
    <x v="3"/>
    <x v="1"/>
    <s v="Saturno Inc."/>
    <x v="9"/>
    <s v="INV774CQ"/>
    <s v="CAD"/>
    <n v="116"/>
    <n v="14.034495833333336"/>
    <n v="1628.0015166666669"/>
  </r>
  <r>
    <n v="2719"/>
    <x v="846"/>
    <x v="3"/>
    <x v="1"/>
    <s v="Saturno Inc."/>
    <x v="15"/>
    <s v="INV144UH"/>
    <s v="CAD"/>
    <n v="74"/>
    <n v="14.034495833333336"/>
    <n v="1038.552691666667"/>
  </r>
  <r>
    <n v="2720"/>
    <x v="847"/>
    <x v="3"/>
    <x v="1"/>
    <s v="Saturno Inc."/>
    <x v="10"/>
    <s v="INV986LO"/>
    <s v="CAD"/>
    <n v="112"/>
    <n v="14.034495833333336"/>
    <n v="1571.8635333333336"/>
  </r>
  <r>
    <n v="2721"/>
    <x v="848"/>
    <x v="2"/>
    <x v="0"/>
    <s v="Saturno Inc."/>
    <x v="5"/>
    <s v="INV484PV"/>
    <s v="CAD"/>
    <n v="274"/>
    <n v="4.7859375000000002"/>
    <n v="1311.346875"/>
  </r>
  <r>
    <n v="2722"/>
    <x v="796"/>
    <x v="2"/>
    <x v="1"/>
    <s v="Saturno Inc."/>
    <x v="3"/>
    <s v="INV599US"/>
    <s v="CAD"/>
    <n v="76"/>
    <n v="14.034495833333336"/>
    <n v="1066.6216833333335"/>
  </r>
  <r>
    <n v="2723"/>
    <x v="840"/>
    <x v="3"/>
    <x v="1"/>
    <s v="Saturno Inc."/>
    <x v="5"/>
    <s v="INV588PG"/>
    <s v="CAD"/>
    <n v="207"/>
    <n v="14.034495833333336"/>
    <n v="2905.1406375000006"/>
  </r>
  <r>
    <n v="2724"/>
    <x v="849"/>
    <x v="3"/>
    <x v="1"/>
    <s v="Saturno Inc."/>
    <x v="0"/>
    <s v="INV330LS"/>
    <s v="CAD"/>
    <n v="108"/>
    <n v="14.034495833333336"/>
    <n v="1515.7255500000003"/>
  </r>
  <r>
    <n v="2725"/>
    <x v="850"/>
    <x v="3"/>
    <x v="1"/>
    <s v="Saturno Inc."/>
    <x v="0"/>
    <s v="INV257JR"/>
    <s v="CAD"/>
    <n v="214"/>
    <n v="14.034495833333336"/>
    <n v="3003.3821083333341"/>
  </r>
  <r>
    <n v="2726"/>
    <x v="806"/>
    <x v="3"/>
    <x v="1"/>
    <s v="Saturno Inc."/>
    <x v="6"/>
    <s v="INV102IR"/>
    <s v="CAD"/>
    <n v="90"/>
    <n v="14.034495833333336"/>
    <n v="1263.1046250000002"/>
  </r>
  <r>
    <n v="2727"/>
    <x v="674"/>
    <x v="3"/>
    <x v="0"/>
    <s v="Saturno Inc."/>
    <x v="5"/>
    <s v="INV506YG"/>
    <s v="CAD"/>
    <n v="79"/>
    <n v="4.7859375000000002"/>
    <n v="378.08906250000001"/>
  </r>
  <r>
    <n v="2728"/>
    <x v="851"/>
    <x v="3"/>
    <x v="1"/>
    <s v="Saturno Inc."/>
    <x v="13"/>
    <s v="INV302SX"/>
    <s v="CAD"/>
    <n v="145"/>
    <n v="14.034495833333336"/>
    <n v="2035.0018958333337"/>
  </r>
  <r>
    <n v="2729"/>
    <x v="829"/>
    <x v="3"/>
    <x v="0"/>
    <s v="Saturno Inc."/>
    <x v="17"/>
    <s v="INV845TL"/>
    <s v="CAD"/>
    <n v="69"/>
    <n v="4.7859375000000002"/>
    <n v="330.22968750000001"/>
  </r>
  <r>
    <n v="2730"/>
    <x v="809"/>
    <x v="3"/>
    <x v="1"/>
    <s v="Saturno Inc."/>
    <x v="14"/>
    <s v="INV340KL"/>
    <s v="CAD"/>
    <n v="199"/>
    <n v="14.034495833333336"/>
    <n v="2792.864670833334"/>
  </r>
  <r>
    <n v="2731"/>
    <x v="852"/>
    <x v="3"/>
    <x v="1"/>
    <s v="Saturno Inc."/>
    <x v="0"/>
    <s v="INV653MX"/>
    <s v="CAD"/>
    <n v="268"/>
    <n v="14.034495833333336"/>
    <n v="3761.2448833333342"/>
  </r>
  <r>
    <n v="2732"/>
    <x v="853"/>
    <x v="2"/>
    <x v="0"/>
    <s v="Saturno Inc."/>
    <x v="2"/>
    <s v="INV501VD"/>
    <s v="CAD"/>
    <n v="113"/>
    <n v="4.7859375000000002"/>
    <n v="540.81093750000002"/>
  </r>
  <r>
    <n v="2733"/>
    <x v="824"/>
    <x v="3"/>
    <x v="1"/>
    <s v="Saturno Inc."/>
    <x v="9"/>
    <s v="INV931OJ"/>
    <s v="CAD"/>
    <n v="286"/>
    <n v="14.034495833333336"/>
    <n v="4013.8658083333344"/>
  </r>
  <r>
    <n v="2734"/>
    <x v="854"/>
    <x v="3"/>
    <x v="0"/>
    <s v="Saturno Inc."/>
    <x v="7"/>
    <s v="INV569ZB"/>
    <s v="CAD"/>
    <n v="87"/>
    <n v="4.7859375000000002"/>
    <n v="416.37656250000003"/>
  </r>
  <r>
    <n v="2735"/>
    <x v="732"/>
    <x v="3"/>
    <x v="1"/>
    <s v="Saturno Inc."/>
    <x v="4"/>
    <s v="INV726DE"/>
    <s v="CAD"/>
    <n v="247"/>
    <n v="14.034495833333336"/>
    <n v="3466.520470833334"/>
  </r>
  <r>
    <n v="2736"/>
    <x v="855"/>
    <x v="2"/>
    <x v="1"/>
    <s v="Saturno Inc."/>
    <x v="16"/>
    <s v="INV109JK"/>
    <s v="CAD"/>
    <n v="44"/>
    <n v="14.034495833333336"/>
    <n v="617.51781666666682"/>
  </r>
  <r>
    <n v="2737"/>
    <x v="856"/>
    <x v="3"/>
    <x v="1"/>
    <s v="Saturno Inc."/>
    <x v="2"/>
    <s v="INV815CB"/>
    <s v="CAD"/>
    <n v="160"/>
    <n v="14.034495833333336"/>
    <n v="2245.5193333333336"/>
  </r>
  <r>
    <n v="2738"/>
    <x v="857"/>
    <x v="3"/>
    <x v="1"/>
    <s v="Saturno Inc."/>
    <x v="7"/>
    <s v="INV4KV"/>
    <s v="CAD"/>
    <n v="62"/>
    <n v="14.034495833333336"/>
    <n v="870.13874166666687"/>
  </r>
  <r>
    <n v="2739"/>
    <x v="683"/>
    <x v="3"/>
    <x v="1"/>
    <s v="Saturno Inc."/>
    <x v="6"/>
    <s v="INV194JV"/>
    <s v="CAD"/>
    <n v="216"/>
    <n v="14.034495833333336"/>
    <n v="3031.4511000000007"/>
  </r>
  <r>
    <n v="2740"/>
    <x v="844"/>
    <x v="2"/>
    <x v="1"/>
    <s v="Saturno Inc."/>
    <x v="6"/>
    <s v="INV481QF"/>
    <s v="CAD"/>
    <n v="216"/>
    <n v="14.034495833333336"/>
    <n v="3031.4511000000007"/>
  </r>
  <r>
    <n v="2741"/>
    <x v="671"/>
    <x v="3"/>
    <x v="1"/>
    <s v="Saturno Inc."/>
    <x v="0"/>
    <s v="INV438KV"/>
    <s v="CAD"/>
    <n v="241"/>
    <n v="14.034495833333336"/>
    <n v="3382.3134958333339"/>
  </r>
  <r>
    <n v="2742"/>
    <x v="858"/>
    <x v="2"/>
    <x v="0"/>
    <s v="Saturno Inc."/>
    <x v="10"/>
    <s v="INV861DZ"/>
    <s v="CAD"/>
    <n v="251"/>
    <n v="4.7859375000000002"/>
    <n v="1201.2703125"/>
  </r>
  <r>
    <n v="2743"/>
    <x v="859"/>
    <x v="3"/>
    <x v="1"/>
    <s v="Saturno Inc."/>
    <x v="3"/>
    <s v="INV585LT"/>
    <s v="CAD"/>
    <n v="117"/>
    <n v="14.034495833333336"/>
    <n v="1642.0360125000004"/>
  </r>
  <r>
    <n v="2744"/>
    <x v="671"/>
    <x v="3"/>
    <x v="1"/>
    <s v="Saturno Inc."/>
    <x v="3"/>
    <s v="INV168BQ"/>
    <s v="CAD"/>
    <n v="194"/>
    <n v="14.034495833333336"/>
    <n v="2722.6921916666674"/>
  </r>
  <r>
    <n v="2745"/>
    <x v="677"/>
    <x v="3"/>
    <x v="1"/>
    <s v="Saturno Inc."/>
    <x v="2"/>
    <s v="INV327EV"/>
    <s v="CAD"/>
    <n v="238"/>
    <n v="14.034495833333336"/>
    <n v="3340.2100083333339"/>
  </r>
  <r>
    <n v="2746"/>
    <x v="850"/>
    <x v="3"/>
    <x v="1"/>
    <s v="Saturno Inc."/>
    <x v="8"/>
    <s v="INV670SK"/>
    <s v="CAD"/>
    <n v="282"/>
    <n v="14.034495833333336"/>
    <n v="3957.7278250000008"/>
  </r>
  <r>
    <n v="2747"/>
    <x v="696"/>
    <x v="3"/>
    <x v="1"/>
    <s v="Saturno Inc."/>
    <x v="0"/>
    <s v="INV899GD"/>
    <s v="CAD"/>
    <n v="223"/>
    <n v="14.034495833333336"/>
    <n v="3129.6925708333338"/>
  </r>
  <r>
    <n v="2748"/>
    <x v="781"/>
    <x v="3"/>
    <x v="0"/>
    <s v="Saturno Inc."/>
    <x v="13"/>
    <s v="INV150MW"/>
    <s v="CAD"/>
    <n v="286"/>
    <n v="4.7859375000000002"/>
    <n v="1368.778125"/>
  </r>
  <r>
    <n v="2749"/>
    <x v="708"/>
    <x v="3"/>
    <x v="0"/>
    <s v="Saturno Inc."/>
    <x v="2"/>
    <s v="INV483HB"/>
    <s v="CAD"/>
    <n v="224"/>
    <n v="4.7859375000000002"/>
    <n v="1072.05"/>
  </r>
  <r>
    <n v="2750"/>
    <x v="860"/>
    <x v="3"/>
    <x v="1"/>
    <s v="Saturno Inc."/>
    <x v="7"/>
    <s v="INV499JX"/>
    <s v="CAD"/>
    <n v="81"/>
    <n v="14.034495833333336"/>
    <n v="1136.7941625000003"/>
  </r>
  <r>
    <n v="2751"/>
    <x v="773"/>
    <x v="3"/>
    <x v="0"/>
    <s v="Saturno Inc."/>
    <x v="7"/>
    <s v="INV49OX"/>
    <s v="CAD"/>
    <n v="177"/>
    <n v="4.7859375000000002"/>
    <n v="847.11093749999998"/>
  </r>
  <r>
    <n v="2752"/>
    <x v="686"/>
    <x v="3"/>
    <x v="0"/>
    <s v="Saturno Inc."/>
    <x v="6"/>
    <s v="INV776HN"/>
    <s v="CAD"/>
    <n v="209"/>
    <n v="4.7859375000000002"/>
    <n v="1000.2609375000001"/>
  </r>
  <r>
    <n v="2753"/>
    <x v="767"/>
    <x v="3"/>
    <x v="0"/>
    <s v="Saturno Inc."/>
    <x v="9"/>
    <s v="INV193YM"/>
    <s v="CAD"/>
    <n v="87"/>
    <n v="4.7859375000000002"/>
    <n v="416.37656250000003"/>
  </r>
  <r>
    <n v="2754"/>
    <x v="861"/>
    <x v="3"/>
    <x v="1"/>
    <s v="Saturno Inc."/>
    <x v="3"/>
    <s v="INV119XU"/>
    <s v="CAD"/>
    <n v="212"/>
    <n v="14.034495833333336"/>
    <n v="2975.3131166666672"/>
  </r>
  <r>
    <n v="2755"/>
    <x v="862"/>
    <x v="3"/>
    <x v="1"/>
    <s v="Saturno Inc."/>
    <x v="7"/>
    <s v="INV254PF"/>
    <s v="CAD"/>
    <n v="208"/>
    <n v="14.034495833333336"/>
    <n v="2919.1751333333341"/>
  </r>
  <r>
    <n v="2756"/>
    <x v="829"/>
    <x v="3"/>
    <x v="0"/>
    <s v="Saturno Inc."/>
    <x v="5"/>
    <s v="INV517MA"/>
    <s v="CAD"/>
    <n v="228"/>
    <n v="4.7859375000000002"/>
    <n v="1091.1937500000001"/>
  </r>
  <r>
    <n v="2757"/>
    <x v="863"/>
    <x v="3"/>
    <x v="0"/>
    <s v="Saturno Inc."/>
    <x v="6"/>
    <s v="INV453VD"/>
    <s v="CAD"/>
    <n v="77"/>
    <n v="4.7859375000000002"/>
    <n v="368.51718750000003"/>
  </r>
  <r>
    <n v="2758"/>
    <x v="733"/>
    <x v="3"/>
    <x v="0"/>
    <s v="Saturno Inc."/>
    <x v="2"/>
    <s v="INV932KW"/>
    <s v="CAD"/>
    <n v="205"/>
    <n v="4.7859375000000002"/>
    <n v="981.1171875"/>
  </r>
  <r>
    <n v="2759"/>
    <x v="826"/>
    <x v="3"/>
    <x v="1"/>
    <s v="Saturno Inc."/>
    <x v="9"/>
    <s v="INV967SO"/>
    <s v="CAD"/>
    <n v="278"/>
    <n v="14.034495833333336"/>
    <n v="3901.5898416666673"/>
  </r>
  <r>
    <n v="2760"/>
    <x v="733"/>
    <x v="3"/>
    <x v="1"/>
    <s v="Saturno Inc."/>
    <x v="4"/>
    <s v="INV579NA"/>
    <s v="CAD"/>
    <n v="119"/>
    <n v="14.034495833333336"/>
    <n v="1670.105004166667"/>
  </r>
  <r>
    <n v="2761"/>
    <x v="864"/>
    <x v="3"/>
    <x v="1"/>
    <s v="Saturno Inc."/>
    <x v="16"/>
    <s v="INV932KV"/>
    <s v="CAD"/>
    <n v="273"/>
    <n v="14.034495833333336"/>
    <n v="3831.4173625000008"/>
  </r>
  <r>
    <n v="2762"/>
    <x v="779"/>
    <x v="3"/>
    <x v="0"/>
    <s v="Saturno Inc."/>
    <x v="6"/>
    <s v="INV332YG"/>
    <s v="CAD"/>
    <n v="113"/>
    <n v="4.7859375000000002"/>
    <n v="540.81093750000002"/>
  </r>
  <r>
    <n v="2763"/>
    <x v="667"/>
    <x v="3"/>
    <x v="0"/>
    <s v="Saturno Inc."/>
    <x v="0"/>
    <s v="INV742BW"/>
    <s v="CAD"/>
    <n v="193"/>
    <n v="4.7859375000000002"/>
    <n v="923.68593750000002"/>
  </r>
  <r>
    <n v="2764"/>
    <x v="682"/>
    <x v="3"/>
    <x v="0"/>
    <s v="Saturno Inc."/>
    <x v="16"/>
    <s v="INV329QR"/>
    <s v="CAD"/>
    <n v="217"/>
    <n v="4.7859375000000002"/>
    <n v="1038.5484375000001"/>
  </r>
  <r>
    <n v="2765"/>
    <x v="865"/>
    <x v="3"/>
    <x v="0"/>
    <s v="Saturno Inc."/>
    <x v="2"/>
    <s v="INV782BE"/>
    <s v="CAD"/>
    <n v="251"/>
    <n v="4.7859375000000002"/>
    <n v="1201.2703125"/>
  </r>
  <r>
    <n v="2766"/>
    <x v="837"/>
    <x v="3"/>
    <x v="1"/>
    <s v="Saturno Inc."/>
    <x v="4"/>
    <s v="INV120XH"/>
    <s v="CAD"/>
    <n v="226"/>
    <n v="14.034495833333336"/>
    <n v="3171.7960583333338"/>
  </r>
  <r>
    <n v="2767"/>
    <x v="834"/>
    <x v="3"/>
    <x v="1"/>
    <s v="Saturno Inc."/>
    <x v="19"/>
    <s v="INV112QY"/>
    <s v="CAD"/>
    <n v="78"/>
    <n v="14.034495833333336"/>
    <n v="1094.6906750000003"/>
  </r>
  <r>
    <n v="2768"/>
    <x v="734"/>
    <x v="3"/>
    <x v="1"/>
    <s v="Saturno Inc."/>
    <x v="3"/>
    <s v="INV139XE"/>
    <s v="CAD"/>
    <n v="208"/>
    <n v="14.034495833333336"/>
    <n v="2919.1751333333341"/>
  </r>
  <r>
    <n v="2769"/>
    <x v="866"/>
    <x v="3"/>
    <x v="1"/>
    <s v="Saturno Inc."/>
    <x v="14"/>
    <s v="INV80OW"/>
    <s v="CAD"/>
    <n v="81"/>
    <n v="14.034495833333336"/>
    <n v="1136.7941625000003"/>
  </r>
  <r>
    <n v="2770"/>
    <x v="867"/>
    <x v="3"/>
    <x v="0"/>
    <s v="Saturno Inc."/>
    <x v="7"/>
    <s v="INV250NY"/>
    <s v="CAD"/>
    <n v="165"/>
    <n v="4.7859375000000002"/>
    <n v="789.6796875"/>
  </r>
  <r>
    <n v="2771"/>
    <x v="868"/>
    <x v="2"/>
    <x v="1"/>
    <s v="Saturno Inc."/>
    <x v="2"/>
    <s v="INV390PT"/>
    <s v="CAD"/>
    <n v="90"/>
    <n v="14.034495833333336"/>
    <n v="1263.1046250000002"/>
  </r>
  <r>
    <n v="2772"/>
    <x v="751"/>
    <x v="3"/>
    <x v="0"/>
    <s v="Saturno Inc."/>
    <x v="4"/>
    <s v="INV19BV"/>
    <s v="CAD"/>
    <n v="258"/>
    <n v="4.7859375000000002"/>
    <n v="1234.7718750000001"/>
  </r>
  <r>
    <n v="2773"/>
    <x v="675"/>
    <x v="3"/>
    <x v="0"/>
    <s v="Saturno Inc."/>
    <x v="0"/>
    <s v="INV938AD"/>
    <s v="CAD"/>
    <n v="227"/>
    <n v="4.7859375000000002"/>
    <n v="1086.4078125000001"/>
  </r>
  <r>
    <n v="2774"/>
    <x v="869"/>
    <x v="3"/>
    <x v="0"/>
    <s v="Saturno Inc."/>
    <x v="3"/>
    <s v="INV420AY"/>
    <s v="CAD"/>
    <n v="219"/>
    <n v="4.7859375000000002"/>
    <n v="1048.1203125"/>
  </r>
  <r>
    <n v="2775"/>
    <x v="808"/>
    <x v="2"/>
    <x v="1"/>
    <s v="Saturno Inc."/>
    <x v="9"/>
    <s v="INV821YV"/>
    <s v="CAD"/>
    <n v="286"/>
    <n v="14.034495833333336"/>
    <n v="4013.8658083333344"/>
  </r>
  <r>
    <n v="2776"/>
    <x v="850"/>
    <x v="3"/>
    <x v="1"/>
    <s v="Saturno Inc."/>
    <x v="17"/>
    <s v="INV187JP"/>
    <s v="CAD"/>
    <n v="258"/>
    <n v="14.034495833333336"/>
    <n v="3620.8999250000006"/>
  </r>
  <r>
    <n v="2777"/>
    <x v="726"/>
    <x v="3"/>
    <x v="1"/>
    <s v="Saturno Inc."/>
    <x v="13"/>
    <s v="INV885PH"/>
    <s v="CAD"/>
    <n v="217"/>
    <n v="14.034495833333336"/>
    <n v="3045.4855958333342"/>
  </r>
  <r>
    <n v="2778"/>
    <x v="761"/>
    <x v="2"/>
    <x v="0"/>
    <s v="Saturno Inc."/>
    <x v="0"/>
    <s v="INV493RY"/>
    <s v="CAD"/>
    <n v="239"/>
    <n v="4.7859375000000002"/>
    <n v="1143.8390625"/>
  </r>
  <r>
    <n v="2779"/>
    <x v="870"/>
    <x v="3"/>
    <x v="1"/>
    <s v="Saturno Inc."/>
    <x v="0"/>
    <s v="INV73YN"/>
    <s v="CAD"/>
    <n v="225"/>
    <n v="14.034495833333336"/>
    <n v="3157.7615625000008"/>
  </r>
  <r>
    <n v="2780"/>
    <x v="788"/>
    <x v="3"/>
    <x v="1"/>
    <s v="Saturno Inc."/>
    <x v="2"/>
    <s v="INV398XV"/>
    <s v="CAD"/>
    <n v="47"/>
    <n v="14.034495833333336"/>
    <n v="659.62130416666685"/>
  </r>
  <r>
    <n v="2781"/>
    <x v="871"/>
    <x v="3"/>
    <x v="1"/>
    <s v="Saturno Inc."/>
    <x v="18"/>
    <s v="INV450SH"/>
    <s v="CAD"/>
    <n v="104"/>
    <n v="14.034495833333336"/>
    <n v="1459.587566666667"/>
  </r>
  <r>
    <n v="2782"/>
    <x v="659"/>
    <x v="3"/>
    <x v="1"/>
    <s v="Saturno Inc."/>
    <x v="9"/>
    <s v="INV270CA"/>
    <s v="CAD"/>
    <n v="218"/>
    <n v="14.034495833333336"/>
    <n v="3059.5200916666672"/>
  </r>
  <r>
    <n v="2783"/>
    <x v="703"/>
    <x v="2"/>
    <x v="1"/>
    <s v="Saturno Inc."/>
    <x v="9"/>
    <s v="INV655JX"/>
    <s v="CAD"/>
    <n v="119"/>
    <n v="14.034495833333336"/>
    <n v="1670.105004166667"/>
  </r>
  <r>
    <n v="2784"/>
    <x v="836"/>
    <x v="3"/>
    <x v="0"/>
    <s v="Saturno Inc."/>
    <x v="3"/>
    <s v="INV963SR"/>
    <s v="CAD"/>
    <n v="191"/>
    <n v="4.7859375000000002"/>
    <n v="914.11406250000005"/>
  </r>
  <r>
    <n v="2785"/>
    <x v="824"/>
    <x v="3"/>
    <x v="0"/>
    <s v="Saturno Inc."/>
    <x v="6"/>
    <s v="INV521XM"/>
    <s v="CAD"/>
    <n v="269"/>
    <n v="4.7859375000000002"/>
    <n v="1287.4171875"/>
  </r>
  <r>
    <n v="2786"/>
    <x v="818"/>
    <x v="3"/>
    <x v="1"/>
    <s v="Saturno Inc."/>
    <x v="13"/>
    <s v="INV859GT"/>
    <s v="CAD"/>
    <n v="257"/>
    <n v="14.034495833333336"/>
    <n v="3606.8654291666676"/>
  </r>
  <r>
    <n v="2787"/>
    <x v="699"/>
    <x v="3"/>
    <x v="1"/>
    <s v="Saturno Inc."/>
    <x v="2"/>
    <s v="INV571SZ"/>
    <s v="CAD"/>
    <n v="191"/>
    <n v="14.034495833333336"/>
    <n v="2680.5887041666674"/>
  </r>
  <r>
    <n v="2788"/>
    <x v="818"/>
    <x v="3"/>
    <x v="1"/>
    <s v="Saturno Inc."/>
    <x v="6"/>
    <s v="INV623LJ"/>
    <s v="CAD"/>
    <n v="53"/>
    <n v="14.034495833333336"/>
    <n v="743.82827916666679"/>
  </r>
  <r>
    <n v="2789"/>
    <x v="810"/>
    <x v="3"/>
    <x v="1"/>
    <s v="Saturno Inc."/>
    <x v="2"/>
    <s v="INV609NW"/>
    <s v="CAD"/>
    <n v="273"/>
    <n v="14.034495833333336"/>
    <n v="3831.4173625000008"/>
  </r>
  <r>
    <n v="2790"/>
    <x v="778"/>
    <x v="3"/>
    <x v="1"/>
    <s v="Saturno Inc."/>
    <x v="13"/>
    <s v="INV454GO"/>
    <s v="CAD"/>
    <n v="230"/>
    <n v="14.034495833333336"/>
    <n v="3227.9340416666673"/>
  </r>
  <r>
    <n v="2791"/>
    <x v="760"/>
    <x v="3"/>
    <x v="0"/>
    <s v="Saturno Inc."/>
    <x v="3"/>
    <s v="INV256GG"/>
    <s v="CAD"/>
    <n v="111"/>
    <n v="4.7859375000000002"/>
    <n v="531.23906250000005"/>
  </r>
  <r>
    <n v="2792"/>
    <x v="872"/>
    <x v="3"/>
    <x v="1"/>
    <s v="Saturno Inc."/>
    <x v="7"/>
    <s v="INV950MC"/>
    <s v="CAD"/>
    <n v="121"/>
    <n v="14.034495833333336"/>
    <n v="1698.1739958333337"/>
  </r>
  <r>
    <n v="2793"/>
    <x v="873"/>
    <x v="2"/>
    <x v="0"/>
    <s v="Saturno Inc."/>
    <x v="3"/>
    <s v="INV82CJ"/>
    <s v="CAD"/>
    <n v="108"/>
    <n v="4.7859375000000002"/>
    <n v="516.88125000000002"/>
  </r>
  <r>
    <n v="2794"/>
    <x v="874"/>
    <x v="3"/>
    <x v="1"/>
    <s v="Saturno Inc."/>
    <x v="10"/>
    <s v="INV282UN"/>
    <s v="CAD"/>
    <n v="153"/>
    <n v="14.034495833333336"/>
    <n v="2147.2778625000005"/>
  </r>
  <r>
    <n v="2795"/>
    <x v="763"/>
    <x v="3"/>
    <x v="1"/>
    <s v="Saturno Inc."/>
    <x v="1"/>
    <s v="INV290XF"/>
    <s v="CAD"/>
    <n v="258"/>
    <n v="14.034495833333336"/>
    <n v="3620.8999250000006"/>
  </r>
  <r>
    <n v="2796"/>
    <x v="731"/>
    <x v="3"/>
    <x v="1"/>
    <s v="Saturno Inc."/>
    <x v="2"/>
    <s v="INV553VL"/>
    <s v="CAD"/>
    <n v="293"/>
    <n v="14.034495833333336"/>
    <n v="4112.1072791666675"/>
  </r>
  <r>
    <n v="2797"/>
    <x v="875"/>
    <x v="2"/>
    <x v="1"/>
    <s v="Saturno Inc."/>
    <x v="5"/>
    <s v="INV545MF"/>
    <s v="CAD"/>
    <n v="251"/>
    <n v="14.034495833333336"/>
    <n v="3522.6584541666675"/>
  </r>
  <r>
    <n v="2798"/>
    <x v="712"/>
    <x v="3"/>
    <x v="1"/>
    <s v="Saturno Inc."/>
    <x v="2"/>
    <s v="INV262UX"/>
    <s v="CAD"/>
    <n v="171"/>
    <n v="14.034495833333336"/>
    <n v="2399.8987875000007"/>
  </r>
  <r>
    <n v="2799"/>
    <x v="744"/>
    <x v="3"/>
    <x v="1"/>
    <s v="Saturno Inc."/>
    <x v="5"/>
    <s v="INV158ML"/>
    <s v="CAD"/>
    <n v="204"/>
    <n v="14.034495833333336"/>
    <n v="2863.0371500000006"/>
  </r>
  <r>
    <n v="2800"/>
    <x v="746"/>
    <x v="3"/>
    <x v="0"/>
    <s v="Saturno Inc."/>
    <x v="6"/>
    <s v="INV951HL"/>
    <s v="CAD"/>
    <n v="234"/>
    <n v="4.7859375000000002"/>
    <n v="1119.909375"/>
  </r>
  <r>
    <n v="2801"/>
    <x v="828"/>
    <x v="3"/>
    <x v="1"/>
    <s v="Saturno Inc."/>
    <x v="0"/>
    <s v="INV751BH"/>
    <s v="CAD"/>
    <n v="96"/>
    <n v="14.034495833333336"/>
    <n v="1347.3116000000002"/>
  </r>
  <r>
    <n v="2802"/>
    <x v="824"/>
    <x v="3"/>
    <x v="1"/>
    <s v="Saturno Inc."/>
    <x v="6"/>
    <s v="INV161TF"/>
    <s v="CAD"/>
    <n v="261"/>
    <n v="14.034495833333336"/>
    <n v="3663.0034125000006"/>
  </r>
  <r>
    <n v="2803"/>
    <x v="876"/>
    <x v="3"/>
    <x v="0"/>
    <s v="Saturno Inc."/>
    <x v="2"/>
    <s v="INV581CC"/>
    <s v="CAD"/>
    <n v="228"/>
    <n v="4.7859375000000002"/>
    <n v="1091.1937500000001"/>
  </r>
  <r>
    <n v="2804"/>
    <x v="682"/>
    <x v="3"/>
    <x v="1"/>
    <s v="Saturno Inc."/>
    <x v="3"/>
    <s v="INV625JY"/>
    <s v="CAD"/>
    <n v="213"/>
    <n v="14.034495833333336"/>
    <n v="2989.3476125000007"/>
  </r>
  <r>
    <n v="2805"/>
    <x v="877"/>
    <x v="3"/>
    <x v="1"/>
    <s v="Saturno Inc."/>
    <x v="3"/>
    <s v="INV944KZ"/>
    <s v="CAD"/>
    <n v="218"/>
    <n v="14.034495833333336"/>
    <n v="3059.5200916666672"/>
  </r>
  <r>
    <n v="2806"/>
    <x v="786"/>
    <x v="3"/>
    <x v="1"/>
    <s v="Saturno Inc."/>
    <x v="6"/>
    <s v="INV442HK"/>
    <s v="CAD"/>
    <n v="63"/>
    <n v="14.034495833333336"/>
    <n v="884.17323750000014"/>
  </r>
  <r>
    <n v="2807"/>
    <x v="878"/>
    <x v="3"/>
    <x v="0"/>
    <s v="Saturno Inc."/>
    <x v="6"/>
    <s v="INV555DR"/>
    <s v="CAD"/>
    <n v="88"/>
    <n v="4.7859375000000002"/>
    <n v="421.16250000000002"/>
  </r>
  <r>
    <n v="2808"/>
    <x v="879"/>
    <x v="3"/>
    <x v="1"/>
    <s v="Saturno Inc."/>
    <x v="5"/>
    <s v="INV782IS"/>
    <s v="CAD"/>
    <n v="84"/>
    <n v="14.034495833333336"/>
    <n v="1178.8976500000003"/>
  </r>
  <r>
    <n v="2809"/>
    <x v="809"/>
    <x v="3"/>
    <x v="0"/>
    <s v="Saturno Inc."/>
    <x v="0"/>
    <s v="INV832ON"/>
    <s v="CAD"/>
    <n v="103"/>
    <n v="4.7859375000000002"/>
    <n v="492.95156250000002"/>
  </r>
  <r>
    <n v="2810"/>
    <x v="745"/>
    <x v="3"/>
    <x v="0"/>
    <s v="Saturno Inc."/>
    <x v="15"/>
    <s v="INV619YB"/>
    <s v="CAD"/>
    <n v="189"/>
    <n v="4.7859375000000002"/>
    <n v="904.54218750000007"/>
  </r>
  <r>
    <n v="2811"/>
    <x v="806"/>
    <x v="3"/>
    <x v="1"/>
    <s v="Saturno Inc."/>
    <x v="7"/>
    <s v="INV932ME"/>
    <s v="CAD"/>
    <n v="175"/>
    <n v="14.034495833333336"/>
    <n v="2456.0367708333338"/>
  </r>
  <r>
    <n v="2812"/>
    <x v="784"/>
    <x v="3"/>
    <x v="1"/>
    <s v="Saturno Inc."/>
    <x v="0"/>
    <s v="INV779KQ"/>
    <s v="CAD"/>
    <n v="180"/>
    <n v="14.034495833333336"/>
    <n v="2526.2092500000003"/>
  </r>
  <r>
    <n v="2813"/>
    <x v="841"/>
    <x v="3"/>
    <x v="1"/>
    <s v="Saturno Inc."/>
    <x v="17"/>
    <s v="INV47SD"/>
    <s v="CAD"/>
    <n v="88"/>
    <n v="14.034495833333336"/>
    <n v="1235.0356333333336"/>
  </r>
  <r>
    <n v="2814"/>
    <x v="694"/>
    <x v="3"/>
    <x v="1"/>
    <s v="Saturno Inc."/>
    <x v="2"/>
    <s v="INV420GL"/>
    <s v="CAD"/>
    <n v="239"/>
    <n v="14.034495833333336"/>
    <n v="3354.2445041666674"/>
  </r>
  <r>
    <n v="2815"/>
    <x v="703"/>
    <x v="2"/>
    <x v="1"/>
    <s v="Saturno Inc."/>
    <x v="7"/>
    <s v="INV467PL"/>
    <s v="CAD"/>
    <n v="126"/>
    <n v="14.034495833333336"/>
    <n v="1768.3464750000003"/>
  </r>
  <r>
    <n v="2816"/>
    <x v="829"/>
    <x v="3"/>
    <x v="0"/>
    <s v="Saturno Inc."/>
    <x v="8"/>
    <s v="INV864QD"/>
    <s v="CAD"/>
    <n v="90"/>
    <n v="4.7859375000000002"/>
    <n v="430.734375"/>
  </r>
  <r>
    <n v="2817"/>
    <x v="690"/>
    <x v="3"/>
    <x v="1"/>
    <s v="Saturno Inc."/>
    <x v="0"/>
    <s v="INV103TX"/>
    <s v="CAD"/>
    <n v="40"/>
    <n v="14.034495833333336"/>
    <n v="561.37983333333341"/>
  </r>
  <r>
    <n v="2818"/>
    <x v="754"/>
    <x v="3"/>
    <x v="1"/>
    <s v="Saturno Inc."/>
    <x v="9"/>
    <s v="INV78PY"/>
    <s v="CAD"/>
    <n v="116"/>
    <n v="14.034495833333336"/>
    <n v="1628.0015166666669"/>
  </r>
  <r>
    <n v="2819"/>
    <x v="880"/>
    <x v="2"/>
    <x v="0"/>
    <s v="Saturno Inc."/>
    <x v="5"/>
    <s v="INV193RK"/>
    <s v="CAD"/>
    <n v="203"/>
    <n v="4.7859375000000002"/>
    <n v="971.54531250000002"/>
  </r>
  <r>
    <n v="2820"/>
    <x v="881"/>
    <x v="3"/>
    <x v="0"/>
    <s v="Saturno Inc."/>
    <x v="6"/>
    <s v="INV277NJ"/>
    <s v="CAD"/>
    <n v="246"/>
    <n v="4.7859375000000002"/>
    <n v="1177.340625"/>
  </r>
  <r>
    <n v="2821"/>
    <x v="753"/>
    <x v="3"/>
    <x v="0"/>
    <s v="Saturno Inc."/>
    <x v="10"/>
    <s v="INV722JM"/>
    <s v="CAD"/>
    <n v="60"/>
    <n v="4.7859375000000002"/>
    <n v="287.15625"/>
  </r>
  <r>
    <n v="2822"/>
    <x v="786"/>
    <x v="3"/>
    <x v="0"/>
    <s v="Saturno Inc."/>
    <x v="3"/>
    <s v="INV873KZ"/>
    <s v="CAD"/>
    <n v="139"/>
    <n v="4.7859375000000002"/>
    <n v="665.24531250000007"/>
  </r>
  <r>
    <n v="2823"/>
    <x v="817"/>
    <x v="3"/>
    <x v="1"/>
    <s v="Saturno Inc."/>
    <x v="2"/>
    <s v="INV514FM"/>
    <s v="CAD"/>
    <n v="215"/>
    <n v="14.034495833333336"/>
    <n v="3017.4166041666672"/>
  </r>
  <r>
    <n v="2824"/>
    <x v="882"/>
    <x v="3"/>
    <x v="1"/>
    <s v="Saturno Inc."/>
    <x v="2"/>
    <s v="INV413DX"/>
    <s v="CAD"/>
    <n v="219"/>
    <n v="14.034495833333336"/>
    <n v="3073.5545875000007"/>
  </r>
  <r>
    <n v="2825"/>
    <x v="746"/>
    <x v="3"/>
    <x v="0"/>
    <s v="Saturno Inc."/>
    <x v="2"/>
    <s v="INV175CL"/>
    <s v="CAD"/>
    <n v="248"/>
    <n v="4.7859375000000002"/>
    <n v="1186.9125000000001"/>
  </r>
  <r>
    <n v="2826"/>
    <x v="883"/>
    <x v="3"/>
    <x v="1"/>
    <s v="Saturno Inc."/>
    <x v="5"/>
    <s v="INV599QT"/>
    <s v="CAD"/>
    <n v="136"/>
    <n v="14.034495833333336"/>
    <n v="1908.6914333333336"/>
  </r>
  <r>
    <n v="2827"/>
    <x v="884"/>
    <x v="3"/>
    <x v="0"/>
    <s v="Saturno Inc."/>
    <x v="4"/>
    <s v="INV430UR"/>
    <s v="CAD"/>
    <n v="230"/>
    <n v="4.7859375000000002"/>
    <n v="1100.765625"/>
  </r>
  <r>
    <n v="2828"/>
    <x v="847"/>
    <x v="3"/>
    <x v="1"/>
    <s v="Saturno Inc."/>
    <x v="11"/>
    <s v="INV783PV"/>
    <s v="CAD"/>
    <n v="204"/>
    <n v="14.034495833333336"/>
    <n v="2863.0371500000006"/>
  </r>
  <r>
    <n v="2829"/>
    <x v="865"/>
    <x v="3"/>
    <x v="0"/>
    <s v="Saturno Inc."/>
    <x v="3"/>
    <s v="INV360BJ"/>
    <s v="CAD"/>
    <n v="297"/>
    <n v="4.7859375000000002"/>
    <n v="1421.4234375000001"/>
  </r>
  <r>
    <n v="2830"/>
    <x v="885"/>
    <x v="3"/>
    <x v="0"/>
    <s v="Saturno Inc."/>
    <x v="2"/>
    <s v="INV856XJ"/>
    <s v="CAD"/>
    <n v="287"/>
    <n v="4.7859375000000002"/>
    <n v="1373.5640625000001"/>
  </r>
  <r>
    <n v="2831"/>
    <x v="881"/>
    <x v="3"/>
    <x v="0"/>
    <s v="Saturno Inc."/>
    <x v="5"/>
    <s v="INV206HJ"/>
    <s v="CAD"/>
    <n v="123"/>
    <n v="4.7859375000000002"/>
    <n v="588.67031250000002"/>
  </r>
  <r>
    <n v="2832"/>
    <x v="830"/>
    <x v="3"/>
    <x v="1"/>
    <s v="Saturno Inc."/>
    <x v="4"/>
    <s v="INV900JZ"/>
    <s v="CAD"/>
    <n v="56"/>
    <n v="14.034495833333336"/>
    <n v="785.93176666666682"/>
  </r>
  <r>
    <n v="2833"/>
    <x v="886"/>
    <x v="3"/>
    <x v="0"/>
    <s v="Saturno Inc."/>
    <x v="17"/>
    <s v="INV483DT"/>
    <s v="CAD"/>
    <n v="152"/>
    <n v="4.7859375000000002"/>
    <n v="727.46249999999998"/>
  </r>
  <r>
    <n v="2834"/>
    <x v="887"/>
    <x v="2"/>
    <x v="1"/>
    <s v="Saturno Inc."/>
    <x v="2"/>
    <s v="INV352AF"/>
    <s v="CAD"/>
    <n v="56"/>
    <n v="14.034495833333336"/>
    <n v="785.93176666666682"/>
  </r>
  <r>
    <n v="2835"/>
    <x v="690"/>
    <x v="3"/>
    <x v="0"/>
    <s v="Saturno Inc."/>
    <x v="19"/>
    <s v="INV521KR"/>
    <s v="CAD"/>
    <n v="243"/>
    <n v="4.7859375000000002"/>
    <n v="1162.9828125000001"/>
  </r>
  <r>
    <n v="2836"/>
    <x v="888"/>
    <x v="3"/>
    <x v="1"/>
    <s v="Saturno Inc."/>
    <x v="0"/>
    <s v="INV215CS"/>
    <s v="CAD"/>
    <n v="167"/>
    <n v="14.034495833333336"/>
    <n v="2343.7608041666672"/>
  </r>
  <r>
    <n v="2837"/>
    <x v="889"/>
    <x v="3"/>
    <x v="0"/>
    <s v="Saturno Inc."/>
    <x v="6"/>
    <s v="INV767BA"/>
    <s v="CAD"/>
    <n v="93"/>
    <n v="4.7859375000000002"/>
    <n v="445.09218750000002"/>
  </r>
  <r>
    <n v="2838"/>
    <x v="890"/>
    <x v="3"/>
    <x v="1"/>
    <s v="Saturno Inc."/>
    <x v="0"/>
    <s v="INV80HI"/>
    <s v="CAD"/>
    <n v="285"/>
    <n v="14.034495833333336"/>
    <n v="3999.8313125000009"/>
  </r>
  <r>
    <n v="2839"/>
    <x v="891"/>
    <x v="3"/>
    <x v="1"/>
    <s v="Saturno Inc."/>
    <x v="16"/>
    <s v="INV845RK"/>
    <s v="CAD"/>
    <n v="162"/>
    <n v="14.034495833333336"/>
    <n v="2273.5883250000006"/>
  </r>
  <r>
    <n v="2840"/>
    <x v="892"/>
    <x v="3"/>
    <x v="0"/>
    <s v="Saturno Inc."/>
    <x v="10"/>
    <s v="INV84LI"/>
    <s v="CAD"/>
    <n v="111"/>
    <n v="4.7859375000000002"/>
    <n v="531.23906250000005"/>
  </r>
  <r>
    <n v="2841"/>
    <x v="845"/>
    <x v="3"/>
    <x v="1"/>
    <s v="Saturno Inc."/>
    <x v="16"/>
    <s v="INV320CV"/>
    <s v="CAD"/>
    <n v="40"/>
    <n v="14.034495833333336"/>
    <n v="561.37983333333341"/>
  </r>
  <r>
    <n v="2842"/>
    <x v="703"/>
    <x v="2"/>
    <x v="1"/>
    <s v="Saturno Inc."/>
    <x v="13"/>
    <s v="INV334SB"/>
    <s v="CAD"/>
    <n v="292"/>
    <n v="14.034495833333336"/>
    <n v="4098.072783333334"/>
  </r>
  <r>
    <n v="2843"/>
    <x v="730"/>
    <x v="3"/>
    <x v="0"/>
    <s v="Saturno Inc."/>
    <x v="13"/>
    <s v="INV289RL"/>
    <s v="CAD"/>
    <n v="128"/>
    <n v="4.7859375000000002"/>
    <n v="612.6"/>
  </r>
  <r>
    <n v="2844"/>
    <x v="754"/>
    <x v="3"/>
    <x v="0"/>
    <s v="Saturno Inc."/>
    <x v="17"/>
    <s v="INV473QO"/>
    <s v="CAD"/>
    <n v="115"/>
    <n v="4.7859375000000002"/>
    <n v="550.3828125"/>
  </r>
  <r>
    <n v="2845"/>
    <x v="690"/>
    <x v="3"/>
    <x v="1"/>
    <s v="Saturno Inc."/>
    <x v="3"/>
    <s v="INV772FW"/>
    <s v="CAD"/>
    <n v="140"/>
    <n v="14.034495833333336"/>
    <n v="1964.8294166666672"/>
  </r>
  <r>
    <n v="2846"/>
    <x v="864"/>
    <x v="3"/>
    <x v="1"/>
    <s v="Saturno Inc."/>
    <x v="16"/>
    <s v="INV970ZA"/>
    <s v="CAD"/>
    <n v="104"/>
    <n v="14.034495833333336"/>
    <n v="1459.587566666667"/>
  </r>
  <r>
    <n v="2847"/>
    <x v="663"/>
    <x v="3"/>
    <x v="1"/>
    <s v="Saturno Inc."/>
    <x v="17"/>
    <s v="INV737BN"/>
    <s v="CAD"/>
    <n v="285"/>
    <n v="14.034495833333336"/>
    <n v="3999.8313125000009"/>
  </r>
  <r>
    <n v="2848"/>
    <x v="751"/>
    <x v="3"/>
    <x v="1"/>
    <s v="Saturno Inc."/>
    <x v="6"/>
    <s v="INV379HI"/>
    <s v="CAD"/>
    <n v="275"/>
    <n v="14.034495833333336"/>
    <n v="3859.4863541666673"/>
  </r>
  <r>
    <n v="2849"/>
    <x v="788"/>
    <x v="3"/>
    <x v="1"/>
    <s v="Saturno Inc."/>
    <x v="3"/>
    <s v="INV385VD"/>
    <s v="CAD"/>
    <n v="105"/>
    <n v="14.034495833333336"/>
    <n v="1473.6220625000003"/>
  </r>
  <r>
    <n v="2850"/>
    <x v="893"/>
    <x v="2"/>
    <x v="1"/>
    <s v="Saturno Inc."/>
    <x v="0"/>
    <s v="INV100YV"/>
    <s v="CAD"/>
    <n v="182"/>
    <n v="14.034495833333336"/>
    <n v="2554.2782416666673"/>
  </r>
  <r>
    <n v="2851"/>
    <x v="894"/>
    <x v="3"/>
    <x v="1"/>
    <s v="Saturno Inc."/>
    <x v="6"/>
    <s v="INV920ZO"/>
    <s v="CAD"/>
    <n v="55"/>
    <n v="14.034495833333336"/>
    <n v="771.89727083333355"/>
  </r>
  <r>
    <n v="2852"/>
    <x v="850"/>
    <x v="3"/>
    <x v="1"/>
    <s v="Saturno Inc."/>
    <x v="6"/>
    <s v="INV803IC"/>
    <s v="CAD"/>
    <n v="250"/>
    <n v="14.034495833333336"/>
    <n v="3508.623958333334"/>
  </r>
  <r>
    <n v="2853"/>
    <x v="818"/>
    <x v="3"/>
    <x v="1"/>
    <s v="Saturno Inc."/>
    <x v="12"/>
    <s v="INV456RF"/>
    <s v="CAD"/>
    <n v="241"/>
    <n v="14.034495833333336"/>
    <n v="3382.3134958333339"/>
  </r>
  <r>
    <n v="2854"/>
    <x v="821"/>
    <x v="3"/>
    <x v="0"/>
    <s v="Saturno Inc."/>
    <x v="8"/>
    <s v="INV120JF"/>
    <s v="CAD"/>
    <n v="87"/>
    <n v="4.7859375000000002"/>
    <n v="416.37656250000003"/>
  </r>
  <r>
    <n v="2855"/>
    <x v="821"/>
    <x v="3"/>
    <x v="1"/>
    <s v="Saturno Inc."/>
    <x v="2"/>
    <s v="INV124ZA"/>
    <s v="CAD"/>
    <n v="163"/>
    <n v="14.034495833333336"/>
    <n v="2287.6228208333337"/>
  </r>
  <r>
    <n v="2856"/>
    <x v="895"/>
    <x v="3"/>
    <x v="0"/>
    <s v="Saturno Inc."/>
    <x v="10"/>
    <s v="INV749TX"/>
    <s v="CAD"/>
    <n v="195"/>
    <n v="4.7859375000000002"/>
    <n v="933.2578125"/>
  </r>
  <r>
    <n v="2857"/>
    <x v="882"/>
    <x v="3"/>
    <x v="0"/>
    <s v="Saturno Inc."/>
    <x v="5"/>
    <s v="INV329NK"/>
    <s v="CAD"/>
    <n v="87"/>
    <n v="4.7859375000000002"/>
    <n v="416.37656250000003"/>
  </r>
  <r>
    <n v="2858"/>
    <x v="896"/>
    <x v="3"/>
    <x v="1"/>
    <s v="Saturno Inc."/>
    <x v="2"/>
    <s v="INV644DN"/>
    <s v="CAD"/>
    <n v="249"/>
    <n v="14.034495833333336"/>
    <n v="3494.5894625000005"/>
  </r>
  <r>
    <n v="2859"/>
    <x v="857"/>
    <x v="3"/>
    <x v="1"/>
    <s v="Saturno Inc."/>
    <x v="0"/>
    <s v="INV319IE"/>
    <s v="CAD"/>
    <n v="79"/>
    <n v="14.034495833333336"/>
    <n v="1108.7251708333336"/>
  </r>
  <r>
    <n v="2860"/>
    <x v="897"/>
    <x v="2"/>
    <x v="0"/>
    <s v="Saturno Inc."/>
    <x v="6"/>
    <s v="INV842HW"/>
    <s v="CAD"/>
    <n v="262"/>
    <n v="4.7859375000000002"/>
    <n v="1253.9156250000001"/>
  </r>
  <r>
    <n v="2861"/>
    <x v="874"/>
    <x v="3"/>
    <x v="0"/>
    <s v="Saturno Inc."/>
    <x v="7"/>
    <s v="INV342AD"/>
    <s v="CAD"/>
    <n v="103"/>
    <n v="4.7859375000000002"/>
    <n v="492.95156250000002"/>
  </r>
  <r>
    <n v="2862"/>
    <x v="752"/>
    <x v="3"/>
    <x v="0"/>
    <s v="Saturno Inc."/>
    <x v="4"/>
    <s v="INV896UY"/>
    <s v="CAD"/>
    <n v="251"/>
    <n v="4.7859375000000002"/>
    <n v="1201.2703125"/>
  </r>
  <r>
    <n v="2863"/>
    <x v="828"/>
    <x v="3"/>
    <x v="1"/>
    <s v="Saturno Inc."/>
    <x v="6"/>
    <s v="INV172NW"/>
    <s v="CAD"/>
    <n v="164"/>
    <n v="14.034495833333336"/>
    <n v="2301.6573166666672"/>
  </r>
  <r>
    <n v="2864"/>
    <x v="898"/>
    <x v="3"/>
    <x v="1"/>
    <s v="Saturno Inc."/>
    <x v="19"/>
    <s v="INV791EK"/>
    <s v="CAD"/>
    <n v="191"/>
    <n v="14.034495833333336"/>
    <n v="2680.5887041666674"/>
  </r>
  <r>
    <n v="2865"/>
    <x v="793"/>
    <x v="3"/>
    <x v="0"/>
    <s v="Saturno Inc."/>
    <x v="0"/>
    <s v="INV291SM"/>
    <s v="CAD"/>
    <n v="274"/>
    <n v="4.7859375000000002"/>
    <n v="1311.346875"/>
  </r>
  <r>
    <n v="2866"/>
    <x v="675"/>
    <x v="3"/>
    <x v="0"/>
    <s v="Saturno Inc."/>
    <x v="2"/>
    <s v="INV51VS"/>
    <s v="CAD"/>
    <n v="220"/>
    <n v="4.7859375000000002"/>
    <n v="1052.90625"/>
  </r>
  <r>
    <n v="2867"/>
    <x v="773"/>
    <x v="3"/>
    <x v="1"/>
    <s v="Saturno Inc."/>
    <x v="0"/>
    <s v="INV858IO"/>
    <s v="CAD"/>
    <n v="252"/>
    <n v="14.034495833333336"/>
    <n v="3536.6929500000006"/>
  </r>
  <r>
    <n v="2868"/>
    <x v="753"/>
    <x v="3"/>
    <x v="1"/>
    <s v="Saturno Inc."/>
    <x v="2"/>
    <s v="INV605MX"/>
    <s v="CAD"/>
    <n v="223"/>
    <n v="14.034495833333336"/>
    <n v="3129.6925708333338"/>
  </r>
  <r>
    <n v="2869"/>
    <x v="667"/>
    <x v="3"/>
    <x v="1"/>
    <s v="Saturno Inc."/>
    <x v="17"/>
    <s v="INV947YW"/>
    <s v="CAD"/>
    <n v="186"/>
    <n v="14.034495833333336"/>
    <n v="2610.4162250000004"/>
  </r>
  <r>
    <n v="2870"/>
    <x v="754"/>
    <x v="3"/>
    <x v="0"/>
    <s v="Saturno Inc."/>
    <x v="17"/>
    <s v="INV435UP"/>
    <s v="CAD"/>
    <n v="117"/>
    <n v="4.7859375000000002"/>
    <n v="559.95468749999998"/>
  </r>
  <r>
    <n v="2871"/>
    <x v="845"/>
    <x v="3"/>
    <x v="1"/>
    <s v="Saturno Inc."/>
    <x v="6"/>
    <s v="INV627UI"/>
    <s v="CAD"/>
    <n v="136"/>
    <n v="14.034495833333336"/>
    <n v="1908.6914333333336"/>
  </r>
  <r>
    <n v="2872"/>
    <x v="717"/>
    <x v="3"/>
    <x v="1"/>
    <s v="Saturno Inc."/>
    <x v="7"/>
    <s v="INV412XE"/>
    <s v="CAD"/>
    <n v="165"/>
    <n v="14.034495833333336"/>
    <n v="2315.6918125000007"/>
  </r>
  <r>
    <n v="2873"/>
    <x v="845"/>
    <x v="3"/>
    <x v="1"/>
    <s v="Saturno Inc."/>
    <x v="4"/>
    <s v="INV920KK"/>
    <s v="CAD"/>
    <n v="75"/>
    <n v="14.034495833333336"/>
    <n v="1052.5871875000003"/>
  </r>
  <r>
    <n v="2874"/>
    <x v="695"/>
    <x v="3"/>
    <x v="1"/>
    <s v="Saturno Inc."/>
    <x v="6"/>
    <s v="INV551OJ"/>
    <s v="CAD"/>
    <n v="274"/>
    <n v="14.034495833333336"/>
    <n v="3845.4518583333343"/>
  </r>
  <r>
    <n v="2875"/>
    <x v="774"/>
    <x v="2"/>
    <x v="0"/>
    <s v="Saturno Inc."/>
    <x v="10"/>
    <s v="INV269WG"/>
    <s v="CAD"/>
    <n v="41"/>
    <n v="4.7859375000000002"/>
    <n v="196.22343750000002"/>
  </r>
  <r>
    <n v="2876"/>
    <x v="899"/>
    <x v="3"/>
    <x v="1"/>
    <s v="Saturno Inc."/>
    <x v="0"/>
    <s v="INV230ES"/>
    <s v="CAD"/>
    <n v="150"/>
    <n v="14.034495833333336"/>
    <n v="2105.1743750000005"/>
  </r>
  <r>
    <n v="2877"/>
    <x v="716"/>
    <x v="3"/>
    <x v="1"/>
    <s v="Saturno Inc."/>
    <x v="12"/>
    <s v="INV190GV"/>
    <s v="CAD"/>
    <n v="286"/>
    <n v="14.034495833333336"/>
    <n v="4013.8658083333344"/>
  </r>
  <r>
    <n v="2878"/>
    <x v="849"/>
    <x v="3"/>
    <x v="1"/>
    <s v="Saturno Inc."/>
    <x v="9"/>
    <s v="INV260TG"/>
    <s v="CAD"/>
    <n v="69"/>
    <n v="14.034495833333336"/>
    <n v="968.3802125000002"/>
  </r>
  <r>
    <n v="2879"/>
    <x v="872"/>
    <x v="3"/>
    <x v="0"/>
    <s v="Saturno Inc."/>
    <x v="14"/>
    <s v="INV721XK"/>
    <s v="CAD"/>
    <n v="167"/>
    <n v="4.7859375000000002"/>
    <n v="799.25156249999998"/>
  </r>
  <r>
    <n v="2880"/>
    <x v="868"/>
    <x v="2"/>
    <x v="1"/>
    <s v="Saturno Inc."/>
    <x v="16"/>
    <s v="INV70WF"/>
    <s v="CAD"/>
    <n v="254"/>
    <n v="14.034495833333336"/>
    <n v="3564.7619416666676"/>
  </r>
  <r>
    <n v="2881"/>
    <x v="698"/>
    <x v="3"/>
    <x v="1"/>
    <s v="Saturno Inc."/>
    <x v="6"/>
    <s v="INV797QY"/>
    <s v="CAD"/>
    <n v="71"/>
    <n v="14.034495833333336"/>
    <n v="996.44920416666685"/>
  </r>
  <r>
    <n v="2882"/>
    <x v="734"/>
    <x v="3"/>
    <x v="1"/>
    <s v="Saturno Inc."/>
    <x v="7"/>
    <s v="INV443PH"/>
    <s v="CAD"/>
    <n v="267"/>
    <n v="14.034495833333336"/>
    <n v="3747.2103875000007"/>
  </r>
  <r>
    <n v="2883"/>
    <x v="829"/>
    <x v="3"/>
    <x v="1"/>
    <s v="Saturno Inc."/>
    <x v="7"/>
    <s v="INV664HK"/>
    <s v="CAD"/>
    <n v="258"/>
    <n v="14.034495833333336"/>
    <n v="3620.8999250000006"/>
  </r>
  <r>
    <n v="2884"/>
    <x v="671"/>
    <x v="3"/>
    <x v="1"/>
    <s v="Saturno Inc."/>
    <x v="19"/>
    <s v="INV293CH"/>
    <s v="CAD"/>
    <n v="155"/>
    <n v="14.034495833333336"/>
    <n v="2175.3468541666671"/>
  </r>
  <r>
    <n v="2885"/>
    <x v="900"/>
    <x v="3"/>
    <x v="1"/>
    <s v="Saturno Inc."/>
    <x v="19"/>
    <s v="INV313XB"/>
    <s v="CAD"/>
    <n v="229"/>
    <n v="14.034495833333336"/>
    <n v="3213.8995458333338"/>
  </r>
  <r>
    <n v="2886"/>
    <x v="770"/>
    <x v="3"/>
    <x v="1"/>
    <s v="Saturno Inc."/>
    <x v="19"/>
    <s v="INV147BK"/>
    <s v="CAD"/>
    <n v="67"/>
    <n v="14.034495833333336"/>
    <n v="940.31122083333355"/>
  </r>
  <r>
    <n v="2887"/>
    <x v="901"/>
    <x v="3"/>
    <x v="1"/>
    <s v="Saturno Inc."/>
    <x v="16"/>
    <s v="INV417XP"/>
    <s v="CAD"/>
    <n v="228"/>
    <n v="14.034495833333336"/>
    <n v="3199.8650500000008"/>
  </r>
  <r>
    <n v="2888"/>
    <x v="741"/>
    <x v="3"/>
    <x v="1"/>
    <s v="Saturno Inc."/>
    <x v="6"/>
    <s v="INV207YT"/>
    <s v="CAD"/>
    <n v="249"/>
    <n v="14.034495833333336"/>
    <n v="3494.5894625000005"/>
  </r>
  <r>
    <n v="2889"/>
    <x v="879"/>
    <x v="3"/>
    <x v="0"/>
    <s v="Saturno Inc."/>
    <x v="5"/>
    <s v="INV821HV"/>
    <s v="CAD"/>
    <n v="133"/>
    <n v="4.7859375000000002"/>
    <n v="636.52968750000002"/>
  </r>
  <r>
    <n v="2890"/>
    <x v="830"/>
    <x v="3"/>
    <x v="1"/>
    <s v="Saturno Inc."/>
    <x v="2"/>
    <s v="INV440FJ"/>
    <s v="CAD"/>
    <n v="205"/>
    <n v="14.034495833333336"/>
    <n v="2877.0716458333341"/>
  </r>
  <r>
    <n v="2891"/>
    <x v="772"/>
    <x v="3"/>
    <x v="1"/>
    <s v="Saturno Inc."/>
    <x v="16"/>
    <s v="INV30JS"/>
    <s v="CAD"/>
    <n v="45"/>
    <n v="14.034495833333336"/>
    <n v="631.55231250000008"/>
  </r>
  <r>
    <n v="2892"/>
    <x v="760"/>
    <x v="3"/>
    <x v="1"/>
    <s v="Saturno Inc."/>
    <x v="6"/>
    <s v="INV881AH"/>
    <s v="CAD"/>
    <n v="170"/>
    <n v="14.034495833333336"/>
    <n v="2385.8642916666672"/>
  </r>
  <r>
    <n v="2893"/>
    <x v="674"/>
    <x v="3"/>
    <x v="1"/>
    <s v="Saturno Inc."/>
    <x v="5"/>
    <s v="INV45NG"/>
    <s v="CAD"/>
    <n v="190"/>
    <n v="14.034495833333336"/>
    <n v="2666.5542083333339"/>
  </r>
  <r>
    <n v="2894"/>
    <x v="874"/>
    <x v="3"/>
    <x v="0"/>
    <s v="Saturno Inc."/>
    <x v="6"/>
    <s v="INV124MC"/>
    <s v="CAD"/>
    <n v="119"/>
    <n v="4.7859375000000002"/>
    <n v="569.52656250000007"/>
  </r>
  <r>
    <n v="2895"/>
    <x v="672"/>
    <x v="3"/>
    <x v="1"/>
    <s v="Saturno Inc."/>
    <x v="2"/>
    <s v="INV686AE"/>
    <s v="CAD"/>
    <n v="222"/>
    <n v="14.034495833333336"/>
    <n v="3115.6580750000007"/>
  </r>
  <r>
    <n v="2896"/>
    <x v="774"/>
    <x v="2"/>
    <x v="0"/>
    <s v="Saturno Inc."/>
    <x v="6"/>
    <s v="INV521MZ"/>
    <s v="CAD"/>
    <n v="144"/>
    <n v="4.7859375000000002"/>
    <n v="689.17500000000007"/>
  </r>
  <r>
    <n v="2897"/>
    <x v="865"/>
    <x v="3"/>
    <x v="0"/>
    <s v="Saturno Inc."/>
    <x v="3"/>
    <s v="INV254VN"/>
    <s v="CAD"/>
    <n v="46"/>
    <n v="4.7859375000000002"/>
    <n v="220.15312500000002"/>
  </r>
  <r>
    <n v="2898"/>
    <x v="779"/>
    <x v="3"/>
    <x v="1"/>
    <s v="Saturno Inc."/>
    <x v="7"/>
    <s v="INV578EW"/>
    <s v="CAD"/>
    <n v="260"/>
    <n v="14.034495833333336"/>
    <n v="3648.9689166666676"/>
  </r>
  <r>
    <n v="2899"/>
    <x v="806"/>
    <x v="3"/>
    <x v="1"/>
    <s v="Saturno Inc."/>
    <x v="4"/>
    <s v="INV328GM"/>
    <s v="CAD"/>
    <n v="208"/>
    <n v="14.034495833333336"/>
    <n v="2919.1751333333341"/>
  </r>
  <r>
    <n v="2900"/>
    <x v="694"/>
    <x v="3"/>
    <x v="1"/>
    <s v="Saturno Inc."/>
    <x v="2"/>
    <s v="INV191LE"/>
    <s v="CAD"/>
    <n v="155"/>
    <n v="14.034495833333336"/>
    <n v="2175.3468541666671"/>
  </r>
  <r>
    <n v="2901"/>
    <x v="902"/>
    <x v="3"/>
    <x v="0"/>
    <s v="Saturno Inc."/>
    <x v="2"/>
    <s v="INV133KK"/>
    <s v="CAD"/>
    <n v="133"/>
    <n v="4.7859375000000002"/>
    <n v="636.52968750000002"/>
  </r>
  <r>
    <n v="2902"/>
    <x v="869"/>
    <x v="3"/>
    <x v="1"/>
    <s v="Saturno Inc."/>
    <x v="10"/>
    <s v="INV723EH"/>
    <s v="CAD"/>
    <n v="133"/>
    <n v="14.034495833333336"/>
    <n v="1866.5879458333338"/>
  </r>
  <r>
    <n v="2903"/>
    <x v="903"/>
    <x v="3"/>
    <x v="1"/>
    <s v="Saturno Inc."/>
    <x v="19"/>
    <s v="INV40ZH"/>
    <s v="CAD"/>
    <n v="267"/>
    <n v="14.034495833333336"/>
    <n v="3747.2103875000007"/>
  </r>
  <r>
    <n v="2904"/>
    <x v="904"/>
    <x v="3"/>
    <x v="1"/>
    <s v="Saturno Inc."/>
    <x v="3"/>
    <s v="INV697VF"/>
    <s v="CAD"/>
    <n v="51"/>
    <n v="14.034495833333336"/>
    <n v="715.75928750000014"/>
  </r>
  <r>
    <n v="2905"/>
    <x v="707"/>
    <x v="3"/>
    <x v="0"/>
    <s v="Saturno Inc."/>
    <x v="9"/>
    <s v="INV988QB"/>
    <s v="CAD"/>
    <n v="90"/>
    <n v="4.7859375000000002"/>
    <n v="430.734375"/>
  </r>
  <r>
    <n v="2906"/>
    <x v="905"/>
    <x v="3"/>
    <x v="1"/>
    <s v="Saturno Inc."/>
    <x v="6"/>
    <s v="INV103GT"/>
    <s v="CAD"/>
    <n v="82"/>
    <n v="14.034495833333336"/>
    <n v="1150.8286583333336"/>
  </r>
  <r>
    <n v="2907"/>
    <x v="794"/>
    <x v="3"/>
    <x v="0"/>
    <s v="Saturno Inc."/>
    <x v="16"/>
    <s v="INV957TD"/>
    <s v="CAD"/>
    <n v="203"/>
    <n v="4.7859375000000002"/>
    <n v="971.54531250000002"/>
  </r>
  <r>
    <n v="2908"/>
    <x v="703"/>
    <x v="2"/>
    <x v="1"/>
    <s v="Saturno Inc."/>
    <x v="3"/>
    <s v="INV995MJ"/>
    <s v="CAD"/>
    <n v="285"/>
    <n v="14.034495833333336"/>
    <n v="3999.8313125000009"/>
  </r>
  <r>
    <n v="2909"/>
    <x v="678"/>
    <x v="3"/>
    <x v="1"/>
    <s v="Saturno Inc."/>
    <x v="15"/>
    <s v="INV198LS"/>
    <s v="CAD"/>
    <n v="71"/>
    <n v="14.034495833333336"/>
    <n v="996.44920416666685"/>
  </r>
  <r>
    <n v="2910"/>
    <x v="906"/>
    <x v="3"/>
    <x v="0"/>
    <s v="Saturno Inc."/>
    <x v="6"/>
    <s v="INV988XU"/>
    <s v="CAD"/>
    <n v="153"/>
    <n v="4.7859375000000002"/>
    <n v="732.24843750000002"/>
  </r>
  <r>
    <n v="2911"/>
    <x v="907"/>
    <x v="2"/>
    <x v="1"/>
    <s v="Saturno Inc."/>
    <x v="2"/>
    <s v="INV341PR"/>
    <s v="CAD"/>
    <n v="115"/>
    <n v="14.034495833333336"/>
    <n v="1613.9670208333337"/>
  </r>
  <r>
    <n v="2912"/>
    <x v="884"/>
    <x v="3"/>
    <x v="1"/>
    <s v="Saturno Inc."/>
    <x v="6"/>
    <s v="INV42SI"/>
    <s v="CAD"/>
    <n v="143"/>
    <n v="14.034495833333336"/>
    <n v="2006.9329041666672"/>
  </r>
  <r>
    <n v="2913"/>
    <x v="731"/>
    <x v="3"/>
    <x v="1"/>
    <s v="Saturno Inc."/>
    <x v="4"/>
    <s v="INV855YU"/>
    <s v="CAD"/>
    <n v="284"/>
    <n v="14.034495833333336"/>
    <n v="3985.7968166666674"/>
  </r>
  <r>
    <n v="2914"/>
    <x v="677"/>
    <x v="3"/>
    <x v="1"/>
    <s v="Saturno Inc."/>
    <x v="3"/>
    <s v="INV630UZ"/>
    <s v="CAD"/>
    <n v="44"/>
    <n v="14.034495833333336"/>
    <n v="617.51781666666682"/>
  </r>
  <r>
    <n v="2915"/>
    <x v="908"/>
    <x v="3"/>
    <x v="0"/>
    <s v="Saturno Inc."/>
    <x v="2"/>
    <s v="INV880GJ"/>
    <s v="CAD"/>
    <n v="100"/>
    <n v="4.7859375000000002"/>
    <n v="478.59375"/>
  </r>
  <r>
    <n v="2916"/>
    <x v="871"/>
    <x v="3"/>
    <x v="1"/>
    <s v="Saturno Inc."/>
    <x v="8"/>
    <s v="INV770MK"/>
    <s v="CAD"/>
    <n v="188"/>
    <n v="14.034495833333336"/>
    <n v="2638.4852166666674"/>
  </r>
  <r>
    <n v="2917"/>
    <x v="669"/>
    <x v="3"/>
    <x v="1"/>
    <s v="Saturno Inc."/>
    <x v="6"/>
    <s v="INV568FU"/>
    <s v="CAD"/>
    <n v="269"/>
    <n v="14.034495833333336"/>
    <n v="3775.2793791666672"/>
  </r>
  <r>
    <n v="2918"/>
    <x v="664"/>
    <x v="3"/>
    <x v="1"/>
    <s v="Saturno Inc."/>
    <x v="1"/>
    <s v="INV803PL"/>
    <s v="CAD"/>
    <n v="251"/>
    <n v="14.034495833333336"/>
    <n v="3522.6584541666675"/>
  </r>
  <r>
    <n v="2919"/>
    <x v="883"/>
    <x v="3"/>
    <x v="1"/>
    <s v="Saturno Inc."/>
    <x v="16"/>
    <s v="INV921UW"/>
    <s v="CAD"/>
    <n v="186"/>
    <n v="14.034495833333336"/>
    <n v="2610.4162250000004"/>
  </r>
  <r>
    <n v="2920"/>
    <x v="867"/>
    <x v="3"/>
    <x v="0"/>
    <s v="Saturno Inc."/>
    <x v="13"/>
    <s v="INV944PJ"/>
    <s v="CAD"/>
    <n v="215"/>
    <n v="4.7859375000000002"/>
    <n v="1028.9765625"/>
  </r>
  <r>
    <n v="2921"/>
    <x v="909"/>
    <x v="3"/>
    <x v="1"/>
    <s v="Saturno Inc."/>
    <x v="7"/>
    <s v="INV193BM"/>
    <s v="CAD"/>
    <n v="89"/>
    <n v="14.034495833333336"/>
    <n v="1249.0701291666669"/>
  </r>
  <r>
    <n v="2922"/>
    <x v="910"/>
    <x v="3"/>
    <x v="0"/>
    <s v="Saturno Inc."/>
    <x v="9"/>
    <s v="INV467WF"/>
    <s v="CAD"/>
    <n v="135"/>
    <n v="4.7859375000000002"/>
    <n v="646.1015625"/>
  </r>
  <r>
    <n v="2923"/>
    <x v="849"/>
    <x v="3"/>
    <x v="1"/>
    <s v="Saturno Inc."/>
    <x v="14"/>
    <s v="INV818EW"/>
    <s v="CAD"/>
    <n v="63"/>
    <n v="14.034495833333336"/>
    <n v="884.17323750000014"/>
  </r>
  <r>
    <n v="2924"/>
    <x v="911"/>
    <x v="3"/>
    <x v="1"/>
    <s v="Saturno Inc."/>
    <x v="5"/>
    <s v="INV579QY"/>
    <s v="CAD"/>
    <n v="254"/>
    <n v="14.034495833333336"/>
    <n v="3564.7619416666676"/>
  </r>
  <r>
    <n v="2925"/>
    <x v="725"/>
    <x v="3"/>
    <x v="0"/>
    <s v="Saturno Inc."/>
    <x v="19"/>
    <s v="INV836VV"/>
    <s v="CAD"/>
    <n v="93"/>
    <n v="4.7859375000000002"/>
    <n v="445.09218750000002"/>
  </r>
  <r>
    <n v="2926"/>
    <x v="912"/>
    <x v="2"/>
    <x v="1"/>
    <s v="Saturno Inc."/>
    <x v="6"/>
    <s v="INV449EI"/>
    <s v="CAD"/>
    <n v="161"/>
    <n v="14.034495833333336"/>
    <n v="2259.5538291666671"/>
  </r>
  <r>
    <n v="2927"/>
    <x v="666"/>
    <x v="3"/>
    <x v="1"/>
    <s v="Saturno Inc."/>
    <x v="0"/>
    <s v="INV702RX"/>
    <s v="CAD"/>
    <n v="281"/>
    <n v="14.034495833333336"/>
    <n v="3943.6933291666674"/>
  </r>
  <r>
    <n v="2928"/>
    <x v="675"/>
    <x v="3"/>
    <x v="1"/>
    <s v="Saturno Inc."/>
    <x v="2"/>
    <s v="INV593QC"/>
    <s v="CAD"/>
    <n v="141"/>
    <n v="14.034495833333336"/>
    <n v="1978.8639125000004"/>
  </r>
  <r>
    <n v="2929"/>
    <x v="846"/>
    <x v="3"/>
    <x v="0"/>
    <s v="Saturno Inc."/>
    <x v="6"/>
    <s v="INV455LD"/>
    <s v="CAD"/>
    <n v="57"/>
    <n v="4.7859375000000002"/>
    <n v="272.79843750000003"/>
  </r>
  <r>
    <n v="2930"/>
    <x v="825"/>
    <x v="3"/>
    <x v="0"/>
    <s v="Saturno Inc."/>
    <x v="4"/>
    <s v="INV286JE"/>
    <s v="CAD"/>
    <n v="201"/>
    <n v="4.7859375000000002"/>
    <n v="961.97343750000005"/>
  </r>
  <r>
    <n v="2931"/>
    <x v="899"/>
    <x v="3"/>
    <x v="0"/>
    <s v="Saturno Inc."/>
    <x v="0"/>
    <s v="INV245RW"/>
    <s v="CAD"/>
    <n v="188"/>
    <n v="4.7859375000000002"/>
    <n v="899.75625000000002"/>
  </r>
  <r>
    <n v="2932"/>
    <x v="766"/>
    <x v="3"/>
    <x v="1"/>
    <s v="Saturno Inc."/>
    <x v="6"/>
    <s v="INV849YJ"/>
    <s v="CAD"/>
    <n v="295"/>
    <n v="14.034495833333336"/>
    <n v="4140.1762708333345"/>
  </r>
  <r>
    <n v="2933"/>
    <x v="888"/>
    <x v="3"/>
    <x v="1"/>
    <s v="Saturno Inc."/>
    <x v="3"/>
    <s v="INV590UN"/>
    <s v="CAD"/>
    <n v="50"/>
    <n v="14.034495833333336"/>
    <n v="701.72479166666676"/>
  </r>
  <r>
    <n v="2934"/>
    <x v="841"/>
    <x v="3"/>
    <x v="1"/>
    <s v="Saturno Inc."/>
    <x v="6"/>
    <s v="INV895RF"/>
    <s v="CAD"/>
    <n v="265"/>
    <n v="14.034495833333336"/>
    <n v="3719.1413958333342"/>
  </r>
  <r>
    <n v="2935"/>
    <x v="824"/>
    <x v="3"/>
    <x v="0"/>
    <s v="Saturno Inc."/>
    <x v="3"/>
    <s v="INV411RO"/>
    <s v="CAD"/>
    <n v="235"/>
    <n v="4.7859375000000002"/>
    <n v="1124.6953125"/>
  </r>
  <r>
    <n v="2936"/>
    <x v="892"/>
    <x v="3"/>
    <x v="1"/>
    <s v="Saturno Inc."/>
    <x v="11"/>
    <s v="INV213YW"/>
    <s v="CAD"/>
    <n v="89"/>
    <n v="14.034495833333336"/>
    <n v="1249.0701291666669"/>
  </r>
  <r>
    <n v="2937"/>
    <x v="831"/>
    <x v="2"/>
    <x v="0"/>
    <s v="Saturno Inc."/>
    <x v="3"/>
    <s v="INV591KQ"/>
    <s v="CAD"/>
    <n v="88"/>
    <n v="4.7859375000000002"/>
    <n v="421.16250000000002"/>
  </r>
  <r>
    <n v="2938"/>
    <x v="841"/>
    <x v="3"/>
    <x v="1"/>
    <s v="Saturno Inc."/>
    <x v="0"/>
    <s v="INV481NE"/>
    <s v="CAD"/>
    <n v="213"/>
    <n v="14.034495833333336"/>
    <n v="2989.3476125000007"/>
  </r>
  <r>
    <n v="2939"/>
    <x v="709"/>
    <x v="3"/>
    <x v="1"/>
    <s v="Saturno Inc."/>
    <x v="6"/>
    <s v="INV172ND"/>
    <s v="CAD"/>
    <n v="83"/>
    <n v="14.034495833333336"/>
    <n v="1164.8631541666668"/>
  </r>
  <r>
    <n v="2940"/>
    <x v="906"/>
    <x v="3"/>
    <x v="0"/>
    <s v="Saturno Inc."/>
    <x v="3"/>
    <s v="INV68QM"/>
    <s v="CAD"/>
    <n v="162"/>
    <n v="4.7859375000000002"/>
    <n v="775.32187499999998"/>
  </r>
  <r>
    <n v="2941"/>
    <x v="674"/>
    <x v="3"/>
    <x v="0"/>
    <s v="Saturno Inc."/>
    <x v="6"/>
    <s v="INV472IG"/>
    <s v="CAD"/>
    <n v="154"/>
    <n v="4.7859375000000002"/>
    <n v="737.03437500000007"/>
  </r>
  <r>
    <n v="2942"/>
    <x v="853"/>
    <x v="2"/>
    <x v="1"/>
    <s v="Saturno Inc."/>
    <x v="2"/>
    <s v="INV314LB"/>
    <s v="CAD"/>
    <n v="54"/>
    <n v="14.034495833333336"/>
    <n v="757.86277500000017"/>
  </r>
  <r>
    <n v="2943"/>
    <x v="669"/>
    <x v="3"/>
    <x v="1"/>
    <s v="Saturno Inc."/>
    <x v="6"/>
    <s v="INV611UG"/>
    <s v="CAD"/>
    <n v="140"/>
    <n v="14.034495833333336"/>
    <n v="1964.8294166666672"/>
  </r>
  <r>
    <n v="2944"/>
    <x v="842"/>
    <x v="2"/>
    <x v="1"/>
    <s v="Saturno Inc."/>
    <x v="1"/>
    <s v="INV545CJ"/>
    <s v="CAD"/>
    <n v="117"/>
    <n v="14.034495833333336"/>
    <n v="1642.0360125000004"/>
  </r>
  <r>
    <n v="2945"/>
    <x v="766"/>
    <x v="3"/>
    <x v="1"/>
    <s v="Saturno Inc."/>
    <x v="7"/>
    <s v="INV204GF"/>
    <s v="CAD"/>
    <n v="218"/>
    <n v="14.034495833333336"/>
    <n v="3059.5200916666672"/>
  </r>
  <r>
    <n v="2946"/>
    <x v="913"/>
    <x v="3"/>
    <x v="1"/>
    <s v="Saturno Inc."/>
    <x v="4"/>
    <s v="INV713KM"/>
    <s v="CAD"/>
    <n v="273"/>
    <n v="14.034495833333336"/>
    <n v="3831.4173625000008"/>
  </r>
  <r>
    <n v="2947"/>
    <x v="695"/>
    <x v="3"/>
    <x v="1"/>
    <s v="Saturno Inc."/>
    <x v="10"/>
    <s v="INV561XB"/>
    <s v="CAD"/>
    <n v="201"/>
    <n v="14.034495833333336"/>
    <n v="2820.9336625000005"/>
  </r>
  <r>
    <n v="2948"/>
    <x v="705"/>
    <x v="3"/>
    <x v="0"/>
    <s v="Saturno Inc."/>
    <x v="5"/>
    <s v="INV929CI"/>
    <s v="CAD"/>
    <n v="173"/>
    <n v="4.7859375000000002"/>
    <n v="827.96718750000002"/>
  </r>
  <r>
    <n v="2949"/>
    <x v="837"/>
    <x v="3"/>
    <x v="1"/>
    <s v="Saturno Inc."/>
    <x v="6"/>
    <s v="INV364CO"/>
    <s v="CAD"/>
    <n v="275"/>
    <n v="14.034495833333336"/>
    <n v="3859.4863541666673"/>
  </r>
  <r>
    <n v="2950"/>
    <x v="847"/>
    <x v="3"/>
    <x v="0"/>
    <s v="Saturno Inc."/>
    <x v="0"/>
    <s v="INV948XV"/>
    <s v="CAD"/>
    <n v="133"/>
    <n v="4.7859375000000002"/>
    <n v="636.52968750000002"/>
  </r>
  <r>
    <n v="2951"/>
    <x v="685"/>
    <x v="3"/>
    <x v="1"/>
    <s v="Saturno Inc."/>
    <x v="6"/>
    <s v="INV159AJ"/>
    <s v="CAD"/>
    <n v="140"/>
    <n v="14.034495833333336"/>
    <n v="1964.8294166666672"/>
  </r>
  <r>
    <n v="2952"/>
    <x v="833"/>
    <x v="3"/>
    <x v="1"/>
    <s v="Saturno Inc."/>
    <x v="14"/>
    <s v="INV155QB"/>
    <s v="CAD"/>
    <n v="276"/>
    <n v="14.034495833333336"/>
    <n v="3873.5208500000008"/>
  </r>
  <r>
    <n v="2953"/>
    <x v="751"/>
    <x v="3"/>
    <x v="1"/>
    <s v="Saturno Inc."/>
    <x v="5"/>
    <s v="INV660CK"/>
    <s v="CAD"/>
    <n v="250"/>
    <n v="14.034495833333336"/>
    <n v="3508.623958333334"/>
  </r>
  <r>
    <n v="2954"/>
    <x v="708"/>
    <x v="3"/>
    <x v="0"/>
    <s v="Saturno Inc."/>
    <x v="2"/>
    <s v="INV138QE"/>
    <s v="CAD"/>
    <n v="232"/>
    <n v="4.7859375000000002"/>
    <n v="1110.3375000000001"/>
  </r>
  <r>
    <n v="2955"/>
    <x v="857"/>
    <x v="3"/>
    <x v="1"/>
    <s v="Saturno Inc."/>
    <x v="3"/>
    <s v="INV646KT"/>
    <s v="CAD"/>
    <n v="141"/>
    <n v="14.034495833333336"/>
    <n v="1978.8639125000004"/>
  </r>
  <r>
    <n v="2956"/>
    <x v="691"/>
    <x v="3"/>
    <x v="1"/>
    <s v="Saturno Inc."/>
    <x v="0"/>
    <s v="INV619IN"/>
    <s v="CAD"/>
    <n v="163"/>
    <n v="14.034495833333336"/>
    <n v="2287.6228208333337"/>
  </r>
  <r>
    <n v="2957"/>
    <x v="672"/>
    <x v="3"/>
    <x v="0"/>
    <s v="Saturno Inc."/>
    <x v="0"/>
    <s v="INV21SG"/>
    <s v="CAD"/>
    <n v="124"/>
    <n v="4.7859375000000002"/>
    <n v="593.45625000000007"/>
  </r>
  <r>
    <n v="2958"/>
    <x v="914"/>
    <x v="3"/>
    <x v="1"/>
    <s v="Saturno Inc."/>
    <x v="1"/>
    <s v="INV227HW"/>
    <s v="CAD"/>
    <n v="264"/>
    <n v="14.034495833333336"/>
    <n v="3705.1069000000007"/>
  </r>
  <r>
    <n v="2959"/>
    <x v="839"/>
    <x v="3"/>
    <x v="1"/>
    <s v="Saturno Inc."/>
    <x v="9"/>
    <s v="INV252CK"/>
    <s v="CAD"/>
    <n v="192"/>
    <n v="14.034495833333336"/>
    <n v="2694.6232000000005"/>
  </r>
  <r>
    <n v="2960"/>
    <x v="797"/>
    <x v="2"/>
    <x v="1"/>
    <s v="Saturno Inc."/>
    <x v="3"/>
    <s v="INV538FW"/>
    <s v="CAD"/>
    <n v="150"/>
    <n v="14.034495833333336"/>
    <n v="2105.1743750000005"/>
  </r>
  <r>
    <n v="2961"/>
    <x v="889"/>
    <x v="3"/>
    <x v="1"/>
    <s v="Saturno Inc."/>
    <x v="7"/>
    <s v="INV428ZW"/>
    <s v="CAD"/>
    <n v="167"/>
    <n v="14.034495833333336"/>
    <n v="2343.7608041666672"/>
  </r>
  <r>
    <n v="2962"/>
    <x v="766"/>
    <x v="3"/>
    <x v="0"/>
    <s v="Saturno Inc."/>
    <x v="3"/>
    <s v="INV289BV"/>
    <s v="CAD"/>
    <n v="106"/>
    <n v="4.7859375000000002"/>
    <n v="507.30937500000005"/>
  </r>
  <r>
    <n v="2963"/>
    <x v="752"/>
    <x v="3"/>
    <x v="0"/>
    <s v="Saturno Inc."/>
    <x v="6"/>
    <s v="INV251LB"/>
    <s v="CAD"/>
    <n v="287"/>
    <n v="4.7859375000000002"/>
    <n v="1373.5640625000001"/>
  </r>
  <r>
    <n v="2964"/>
    <x v="666"/>
    <x v="3"/>
    <x v="1"/>
    <s v="Saturno Inc."/>
    <x v="5"/>
    <s v="INV24NP"/>
    <s v="CAD"/>
    <n v="43"/>
    <n v="14.034495833333336"/>
    <n v="603.48332083333344"/>
  </r>
  <r>
    <n v="2965"/>
    <x v="845"/>
    <x v="3"/>
    <x v="1"/>
    <s v="Saturno Inc."/>
    <x v="4"/>
    <s v="INV635KR"/>
    <s v="CAD"/>
    <n v="107"/>
    <n v="14.034495833333336"/>
    <n v="1501.6910541666671"/>
  </r>
  <r>
    <n v="2966"/>
    <x v="804"/>
    <x v="3"/>
    <x v="1"/>
    <s v="Saturno Inc."/>
    <x v="17"/>
    <s v="INV395XA"/>
    <s v="CAD"/>
    <n v="137"/>
    <n v="14.034495833333336"/>
    <n v="1922.7259291666671"/>
  </r>
  <r>
    <n v="2967"/>
    <x v="911"/>
    <x v="3"/>
    <x v="0"/>
    <s v="Saturno Inc."/>
    <x v="7"/>
    <s v="INV966QA"/>
    <s v="CAD"/>
    <n v="62"/>
    <n v="4.7859375000000002"/>
    <n v="296.72812500000003"/>
  </r>
  <r>
    <n v="2968"/>
    <x v="775"/>
    <x v="3"/>
    <x v="0"/>
    <s v="Saturno Inc."/>
    <x v="3"/>
    <s v="INV947DO"/>
    <s v="CAD"/>
    <n v="89"/>
    <n v="4.7859375000000002"/>
    <n v="425.94843750000001"/>
  </r>
  <r>
    <n v="2969"/>
    <x v="681"/>
    <x v="3"/>
    <x v="0"/>
    <s v="Saturno Inc."/>
    <x v="6"/>
    <s v="INV286FV"/>
    <s v="CAD"/>
    <n v="238"/>
    <n v="4.7859375000000002"/>
    <n v="1139.0531250000001"/>
  </r>
  <r>
    <n v="2970"/>
    <x v="915"/>
    <x v="3"/>
    <x v="1"/>
    <s v="Saturno Inc."/>
    <x v="6"/>
    <s v="INV301NB"/>
    <s v="CAD"/>
    <n v="176"/>
    <n v="14.034495833333336"/>
    <n v="2470.0712666666673"/>
  </r>
  <r>
    <n v="2971"/>
    <x v="728"/>
    <x v="3"/>
    <x v="1"/>
    <s v="Saturno Inc."/>
    <x v="9"/>
    <s v="INV71WO"/>
    <s v="CAD"/>
    <n v="77"/>
    <n v="14.034495833333336"/>
    <n v="1080.6561791666668"/>
  </r>
  <r>
    <n v="2972"/>
    <x v="844"/>
    <x v="2"/>
    <x v="1"/>
    <s v="Saturno Inc."/>
    <x v="9"/>
    <s v="INV720PG"/>
    <s v="CAD"/>
    <n v="84"/>
    <n v="14.034495833333336"/>
    <n v="1178.8976500000003"/>
  </r>
  <r>
    <n v="2973"/>
    <x v="706"/>
    <x v="3"/>
    <x v="1"/>
    <s v="Saturno Inc."/>
    <x v="2"/>
    <s v="INV557AQ"/>
    <s v="CAD"/>
    <n v="196"/>
    <n v="14.034495833333336"/>
    <n v="2750.761183333334"/>
  </r>
  <r>
    <n v="2974"/>
    <x v="737"/>
    <x v="2"/>
    <x v="0"/>
    <s v="Saturno Inc."/>
    <x v="6"/>
    <s v="INV906OH"/>
    <s v="CAD"/>
    <n v="298"/>
    <n v="4.7859375000000002"/>
    <n v="1426.2093750000001"/>
  </r>
  <r>
    <n v="2975"/>
    <x v="669"/>
    <x v="3"/>
    <x v="1"/>
    <s v="Saturno Inc."/>
    <x v="17"/>
    <s v="INV138ZQ"/>
    <s v="CAD"/>
    <n v="139"/>
    <n v="14.034495833333336"/>
    <n v="1950.7949208333337"/>
  </r>
  <r>
    <n v="2976"/>
    <x v="867"/>
    <x v="3"/>
    <x v="1"/>
    <s v="Saturno Inc."/>
    <x v="13"/>
    <s v="INV269RH"/>
    <s v="CAD"/>
    <n v="145"/>
    <n v="14.034495833333336"/>
    <n v="2035.0018958333337"/>
  </r>
  <r>
    <n v="2977"/>
    <x v="659"/>
    <x v="3"/>
    <x v="0"/>
    <s v="Saturno Inc."/>
    <x v="6"/>
    <s v="INV29BP"/>
    <s v="CAD"/>
    <n v="288"/>
    <n v="4.7859375000000002"/>
    <n v="1378.3500000000001"/>
  </r>
  <r>
    <n v="2978"/>
    <x v="690"/>
    <x v="3"/>
    <x v="1"/>
    <s v="Saturno Inc."/>
    <x v="16"/>
    <s v="INV422WI"/>
    <s v="CAD"/>
    <n v="83"/>
    <n v="14.034495833333336"/>
    <n v="1164.8631541666668"/>
  </r>
  <r>
    <n v="2979"/>
    <x v="869"/>
    <x v="3"/>
    <x v="0"/>
    <s v="Saturno Inc."/>
    <x v="3"/>
    <s v="INV180BA"/>
    <s v="CAD"/>
    <n v="275"/>
    <n v="4.7859375000000002"/>
    <n v="1316.1328125"/>
  </r>
  <r>
    <n v="2980"/>
    <x v="798"/>
    <x v="3"/>
    <x v="0"/>
    <s v="Saturno Inc."/>
    <x v="10"/>
    <s v="INV794VU"/>
    <s v="CAD"/>
    <n v="226"/>
    <n v="4.7859375000000002"/>
    <n v="1081.621875"/>
  </r>
  <r>
    <n v="2981"/>
    <x v="816"/>
    <x v="3"/>
    <x v="1"/>
    <s v="Saturno Inc."/>
    <x v="2"/>
    <s v="INV333PP"/>
    <s v="CAD"/>
    <n v="236"/>
    <n v="14.034495833333336"/>
    <n v="3312.1410166666674"/>
  </r>
  <r>
    <n v="2982"/>
    <x v="915"/>
    <x v="3"/>
    <x v="1"/>
    <s v="Saturno Inc."/>
    <x v="7"/>
    <s v="INV499DL"/>
    <s v="CAD"/>
    <n v="164"/>
    <n v="14.034495833333336"/>
    <n v="2301.6573166666672"/>
  </r>
  <r>
    <n v="2983"/>
    <x v="736"/>
    <x v="2"/>
    <x v="0"/>
    <s v="Saturno Inc."/>
    <x v="17"/>
    <s v="INV441SR"/>
    <s v="CAD"/>
    <n v="42"/>
    <n v="4.7859375000000002"/>
    <n v="201.00937500000001"/>
  </r>
  <r>
    <n v="2984"/>
    <x v="713"/>
    <x v="3"/>
    <x v="0"/>
    <s v="Saturno Inc."/>
    <x v="9"/>
    <s v="INV161PQ"/>
    <s v="CAD"/>
    <n v="192"/>
    <n v="4.7859375000000002"/>
    <n v="918.90000000000009"/>
  </r>
  <r>
    <n v="2985"/>
    <x v="916"/>
    <x v="2"/>
    <x v="0"/>
    <s v="Saturno Inc."/>
    <x v="6"/>
    <s v="INV158ZH"/>
    <s v="CAD"/>
    <n v="300"/>
    <n v="4.7859375000000002"/>
    <n v="1435.78125"/>
  </r>
  <r>
    <n v="2986"/>
    <x v="709"/>
    <x v="3"/>
    <x v="1"/>
    <s v="Saturno Inc."/>
    <x v="5"/>
    <s v="INV580PI"/>
    <s v="CAD"/>
    <n v="98"/>
    <n v="14.034495833333336"/>
    <n v="1375.380591666667"/>
  </r>
  <r>
    <n v="2987"/>
    <x v="874"/>
    <x v="3"/>
    <x v="1"/>
    <s v="Saturno Inc."/>
    <x v="5"/>
    <s v="INV615QG"/>
    <s v="CAD"/>
    <n v="47"/>
    <n v="14.034495833333336"/>
    <n v="659.62130416666685"/>
  </r>
  <r>
    <n v="2988"/>
    <x v="884"/>
    <x v="3"/>
    <x v="1"/>
    <s v="Saturno Inc."/>
    <x v="4"/>
    <s v="INV365OV"/>
    <s v="CAD"/>
    <n v="246"/>
    <n v="14.034495833333336"/>
    <n v="3452.4859750000005"/>
  </r>
  <r>
    <n v="2989"/>
    <x v="663"/>
    <x v="3"/>
    <x v="1"/>
    <s v="Saturno Inc."/>
    <x v="12"/>
    <s v="INV780SV"/>
    <s v="CAD"/>
    <n v="197"/>
    <n v="14.034495833333336"/>
    <n v="2764.7956791666675"/>
  </r>
  <r>
    <n v="2990"/>
    <x v="809"/>
    <x v="3"/>
    <x v="1"/>
    <s v="Saturno Inc."/>
    <x v="10"/>
    <s v="INV830PR"/>
    <s v="CAD"/>
    <n v="164"/>
    <n v="14.034495833333336"/>
    <n v="2301.6573166666672"/>
  </r>
  <r>
    <n v="2991"/>
    <x v="681"/>
    <x v="3"/>
    <x v="1"/>
    <s v="Saturno Inc."/>
    <x v="5"/>
    <s v="INV921RS"/>
    <s v="CAD"/>
    <n v="99"/>
    <n v="14.034495833333336"/>
    <n v="1389.4150875000003"/>
  </r>
  <r>
    <n v="2992"/>
    <x v="917"/>
    <x v="3"/>
    <x v="1"/>
    <s v="Saturno Inc."/>
    <x v="8"/>
    <s v="INV931LV"/>
    <s v="CAD"/>
    <n v="105"/>
    <n v="14.034495833333336"/>
    <n v="1473.6220625000003"/>
  </r>
  <r>
    <n v="2993"/>
    <x v="854"/>
    <x v="3"/>
    <x v="1"/>
    <s v="Saturno Inc."/>
    <x v="13"/>
    <s v="INV102DS"/>
    <s v="CAD"/>
    <n v="177"/>
    <n v="14.034495833333336"/>
    <n v="2484.1057625000003"/>
  </r>
  <r>
    <n v="2994"/>
    <x v="918"/>
    <x v="3"/>
    <x v="0"/>
    <s v="Saturno Inc."/>
    <x v="2"/>
    <s v="INV388GY"/>
    <s v="CAD"/>
    <n v="212"/>
    <n v="4.7859375000000002"/>
    <n v="1014.6187500000001"/>
  </r>
  <r>
    <n v="2995"/>
    <x v="807"/>
    <x v="3"/>
    <x v="0"/>
    <s v="Saturno Inc."/>
    <x v="6"/>
    <s v="INV950EK"/>
    <s v="CAD"/>
    <n v="114"/>
    <n v="4.7859375000000002"/>
    <n v="545.59687500000007"/>
  </r>
  <r>
    <n v="2996"/>
    <x v="919"/>
    <x v="2"/>
    <x v="1"/>
    <s v="Saturno Inc."/>
    <x v="16"/>
    <s v="INV503ZD"/>
    <s v="CAD"/>
    <n v="279"/>
    <n v="14.034495833333336"/>
    <n v="3915.6243375000008"/>
  </r>
  <r>
    <n v="2997"/>
    <x v="768"/>
    <x v="3"/>
    <x v="1"/>
    <s v="Saturno Inc."/>
    <x v="6"/>
    <s v="INV115FA"/>
    <s v="CAD"/>
    <n v="53"/>
    <n v="14.034495833333336"/>
    <n v="743.82827916666679"/>
  </r>
  <r>
    <n v="2998"/>
    <x v="679"/>
    <x v="3"/>
    <x v="1"/>
    <s v="Saturno Inc."/>
    <x v="0"/>
    <s v="INV764ZQ"/>
    <s v="CAD"/>
    <n v="208"/>
    <n v="14.034495833333336"/>
    <n v="2919.1751333333341"/>
  </r>
  <r>
    <n v="2999"/>
    <x v="677"/>
    <x v="3"/>
    <x v="1"/>
    <s v="Saturno Inc."/>
    <x v="7"/>
    <s v="INV478FD"/>
    <s v="CAD"/>
    <n v="175"/>
    <n v="14.034495833333336"/>
    <n v="2456.0367708333338"/>
  </r>
  <r>
    <n v="3000"/>
    <x v="782"/>
    <x v="3"/>
    <x v="1"/>
    <s v="Saturno Inc."/>
    <x v="2"/>
    <s v="INV214KY"/>
    <s v="CAD"/>
    <n v="70"/>
    <n v="14.034495833333336"/>
    <n v="982.41470833333358"/>
  </r>
  <r>
    <n v="3001"/>
    <x v="800"/>
    <x v="2"/>
    <x v="1"/>
    <s v="Saturno Inc."/>
    <x v="2"/>
    <s v="INV501QO"/>
    <s v="CAD"/>
    <n v="250"/>
    <n v="14.034495833333336"/>
    <n v="3508.623958333334"/>
  </r>
  <r>
    <n v="3002"/>
    <x v="707"/>
    <x v="3"/>
    <x v="1"/>
    <s v="Saturno Inc."/>
    <x v="3"/>
    <s v="INV482VO"/>
    <s v="CAD"/>
    <n v="283"/>
    <n v="14.034495833333336"/>
    <n v="3971.7623208333343"/>
  </r>
  <r>
    <n v="3003"/>
    <x v="870"/>
    <x v="3"/>
    <x v="1"/>
    <s v="Saturno Inc."/>
    <x v="4"/>
    <s v="INV873VJ"/>
    <s v="CAD"/>
    <n v="246"/>
    <n v="14.034495833333336"/>
    <n v="3452.4859750000005"/>
  </r>
  <r>
    <n v="3004"/>
    <x v="690"/>
    <x v="3"/>
    <x v="1"/>
    <s v="Saturno Inc."/>
    <x v="0"/>
    <s v="INV539CQ"/>
    <s v="CAD"/>
    <n v="209"/>
    <n v="14.034495833333336"/>
    <n v="2933.2096291666671"/>
  </r>
  <r>
    <n v="3005"/>
    <x v="765"/>
    <x v="3"/>
    <x v="0"/>
    <s v="Saturno Inc."/>
    <x v="2"/>
    <s v="INV21PS"/>
    <s v="CAD"/>
    <n v="136"/>
    <n v="4.7859375000000002"/>
    <n v="650.88750000000005"/>
  </r>
  <r>
    <n v="3006"/>
    <x v="790"/>
    <x v="3"/>
    <x v="1"/>
    <s v="Saturno Inc."/>
    <x v="11"/>
    <s v="INV88IM"/>
    <s v="CAD"/>
    <n v="150"/>
    <n v="14.034495833333336"/>
    <n v="2105.1743750000005"/>
  </r>
  <r>
    <n v="3007"/>
    <x v="920"/>
    <x v="3"/>
    <x v="1"/>
    <s v="Saturno Inc."/>
    <x v="9"/>
    <s v="INV449GT"/>
    <s v="CAD"/>
    <n v="127"/>
    <n v="14.034495833333336"/>
    <n v="1782.3809708333338"/>
  </r>
  <r>
    <n v="3008"/>
    <x v="921"/>
    <x v="2"/>
    <x v="1"/>
    <s v="Saturno Inc."/>
    <x v="10"/>
    <s v="INV487TD"/>
    <s v="CAD"/>
    <n v="202"/>
    <n v="14.034495833333336"/>
    <n v="2834.968158333334"/>
  </r>
  <r>
    <n v="3009"/>
    <x v="681"/>
    <x v="3"/>
    <x v="1"/>
    <s v="Saturno Inc."/>
    <x v="0"/>
    <s v="INV981OM"/>
    <s v="CAD"/>
    <n v="89"/>
    <n v="14.034495833333336"/>
    <n v="1249.0701291666669"/>
  </r>
  <r>
    <n v="3010"/>
    <x v="683"/>
    <x v="3"/>
    <x v="1"/>
    <s v="Saturno Inc."/>
    <x v="2"/>
    <s v="INV607KE"/>
    <s v="CAD"/>
    <n v="298"/>
    <n v="14.034495833333336"/>
    <n v="4182.279758333334"/>
  </r>
  <r>
    <n v="3011"/>
    <x v="841"/>
    <x v="3"/>
    <x v="0"/>
    <s v="Saturno Inc."/>
    <x v="10"/>
    <s v="INV692AU"/>
    <s v="CAD"/>
    <n v="76"/>
    <n v="4.7859375000000002"/>
    <n v="363.73124999999999"/>
  </r>
  <r>
    <n v="3012"/>
    <x v="913"/>
    <x v="3"/>
    <x v="0"/>
    <s v="Saturno Inc."/>
    <x v="3"/>
    <s v="INV925PM"/>
    <s v="CAD"/>
    <n v="279"/>
    <n v="4.7859375000000002"/>
    <n v="1335.2765625"/>
  </r>
  <r>
    <n v="3013"/>
    <x v="715"/>
    <x v="3"/>
    <x v="1"/>
    <s v="Saturno Inc."/>
    <x v="3"/>
    <s v="INV455BO"/>
    <s v="CAD"/>
    <n v="236"/>
    <n v="14.034495833333336"/>
    <n v="3312.1410166666674"/>
  </r>
  <r>
    <n v="3014"/>
    <x v="712"/>
    <x v="3"/>
    <x v="1"/>
    <s v="Saturno Inc."/>
    <x v="0"/>
    <s v="INV957TJ"/>
    <s v="CAD"/>
    <n v="282"/>
    <n v="14.034495833333336"/>
    <n v="3957.7278250000008"/>
  </r>
  <r>
    <n v="3015"/>
    <x v="744"/>
    <x v="3"/>
    <x v="1"/>
    <s v="Saturno Inc."/>
    <x v="4"/>
    <s v="INV146RO"/>
    <s v="CAD"/>
    <n v="253"/>
    <n v="14.034495833333336"/>
    <n v="3550.7274458333341"/>
  </r>
  <r>
    <n v="3016"/>
    <x v="783"/>
    <x v="3"/>
    <x v="1"/>
    <s v="Saturno Inc."/>
    <x v="13"/>
    <s v="INV77JA"/>
    <s v="CAD"/>
    <n v="124"/>
    <n v="14.034495833333336"/>
    <n v="1740.2774833333337"/>
  </r>
  <r>
    <n v="3017"/>
    <x v="841"/>
    <x v="3"/>
    <x v="0"/>
    <s v="Saturno Inc."/>
    <x v="5"/>
    <s v="INV103GU"/>
    <s v="CAD"/>
    <n v="197"/>
    <n v="4.7859375000000002"/>
    <n v="942.82968750000009"/>
  </r>
  <r>
    <n v="3018"/>
    <x v="735"/>
    <x v="3"/>
    <x v="1"/>
    <s v="Saturno Inc."/>
    <x v="2"/>
    <s v="INV270KX"/>
    <s v="CAD"/>
    <n v="218"/>
    <n v="14.034495833333336"/>
    <n v="3059.5200916666672"/>
  </r>
  <r>
    <n v="3019"/>
    <x v="802"/>
    <x v="3"/>
    <x v="0"/>
    <s v="Saturno Inc."/>
    <x v="2"/>
    <s v="INV285TA"/>
    <s v="CAD"/>
    <n v="139"/>
    <n v="4.7859375000000002"/>
    <n v="665.24531250000007"/>
  </r>
  <r>
    <n v="3020"/>
    <x v="800"/>
    <x v="2"/>
    <x v="1"/>
    <s v="Saturno Inc."/>
    <x v="2"/>
    <s v="INV112SO"/>
    <s v="CAD"/>
    <n v="277"/>
    <n v="14.034495833333336"/>
    <n v="3887.5553458333343"/>
  </r>
  <r>
    <n v="3021"/>
    <x v="889"/>
    <x v="3"/>
    <x v="0"/>
    <s v="Saturno Inc."/>
    <x v="6"/>
    <s v="INV390LM"/>
    <s v="CAD"/>
    <n v="164"/>
    <n v="4.7859375000000002"/>
    <n v="784.89375000000007"/>
  </r>
  <r>
    <n v="3022"/>
    <x v="867"/>
    <x v="3"/>
    <x v="0"/>
    <s v="Saturno Inc."/>
    <x v="3"/>
    <s v="INV246NZ"/>
    <s v="CAD"/>
    <n v="109"/>
    <n v="4.7859375000000002"/>
    <n v="521.66718750000007"/>
  </r>
  <r>
    <n v="3023"/>
    <x v="922"/>
    <x v="3"/>
    <x v="1"/>
    <s v="Saturno Inc."/>
    <x v="19"/>
    <s v="INV542SI"/>
    <s v="CAD"/>
    <n v="73"/>
    <n v="14.034495833333336"/>
    <n v="1024.5181958333335"/>
  </r>
  <r>
    <n v="3024"/>
    <x v="691"/>
    <x v="3"/>
    <x v="0"/>
    <s v="Saturno Inc."/>
    <x v="9"/>
    <s v="INV417GF"/>
    <s v="CAD"/>
    <n v="276"/>
    <n v="4.7859375000000002"/>
    <n v="1320.91875"/>
  </r>
  <r>
    <n v="3025"/>
    <x v="805"/>
    <x v="3"/>
    <x v="1"/>
    <s v="Saturno Inc."/>
    <x v="3"/>
    <s v="INV548FJ"/>
    <s v="CAD"/>
    <n v="61"/>
    <n v="14.034495833333336"/>
    <n v="856.10424583333349"/>
  </r>
  <r>
    <n v="3026"/>
    <x v="722"/>
    <x v="2"/>
    <x v="1"/>
    <s v="Saturno Inc."/>
    <x v="4"/>
    <s v="INV518VD"/>
    <s v="CAD"/>
    <n v="203"/>
    <n v="14.034495833333336"/>
    <n v="2849.0026541666671"/>
  </r>
  <r>
    <n v="3027"/>
    <x v="690"/>
    <x v="3"/>
    <x v="0"/>
    <s v="Saturno Inc."/>
    <x v="0"/>
    <s v="INV515RH"/>
    <s v="CAD"/>
    <n v="127"/>
    <n v="4.7859375000000002"/>
    <n v="607.81406249999998"/>
  </r>
  <r>
    <n v="3028"/>
    <x v="846"/>
    <x v="3"/>
    <x v="0"/>
    <s v="Saturno Inc."/>
    <x v="11"/>
    <s v="INV828YD"/>
    <s v="CAD"/>
    <n v="247"/>
    <n v="4.7859375000000002"/>
    <n v="1182.1265625000001"/>
  </r>
  <r>
    <n v="3029"/>
    <x v="923"/>
    <x v="3"/>
    <x v="0"/>
    <s v="Saturno Inc."/>
    <x v="6"/>
    <s v="INV356PC"/>
    <s v="CAD"/>
    <n v="116"/>
    <n v="4.7859375000000002"/>
    <n v="555.16875000000005"/>
  </r>
  <r>
    <n v="3030"/>
    <x v="752"/>
    <x v="3"/>
    <x v="1"/>
    <s v="Saturno Inc."/>
    <x v="19"/>
    <s v="INV873PZ"/>
    <s v="CAD"/>
    <n v="60"/>
    <n v="14.034495833333336"/>
    <n v="842.06975000000023"/>
  </r>
  <r>
    <n v="3031"/>
    <x v="779"/>
    <x v="3"/>
    <x v="1"/>
    <s v="Saturno Inc."/>
    <x v="9"/>
    <s v="INV631JP"/>
    <s v="CAD"/>
    <n v="89"/>
    <n v="14.034495833333336"/>
    <n v="1249.0701291666669"/>
  </r>
  <r>
    <n v="3032"/>
    <x v="686"/>
    <x v="3"/>
    <x v="0"/>
    <s v="Saturno Inc."/>
    <x v="15"/>
    <s v="INV928HW"/>
    <s v="CAD"/>
    <n v="123"/>
    <n v="4.7859375000000002"/>
    <n v="588.67031250000002"/>
  </r>
  <r>
    <n v="3033"/>
    <x v="745"/>
    <x v="3"/>
    <x v="1"/>
    <s v="Saturno Inc."/>
    <x v="4"/>
    <s v="INV783RX"/>
    <s v="CAD"/>
    <n v="96"/>
    <n v="14.034495833333336"/>
    <n v="1347.3116000000002"/>
  </r>
  <r>
    <n v="3034"/>
    <x v="863"/>
    <x v="3"/>
    <x v="1"/>
    <s v="Saturno Inc."/>
    <x v="7"/>
    <s v="INV415SX"/>
    <s v="CAD"/>
    <n v="289"/>
    <n v="14.034495833333336"/>
    <n v="4055.9692958333344"/>
  </r>
  <r>
    <n v="3035"/>
    <x v="720"/>
    <x v="3"/>
    <x v="0"/>
    <s v="Saturno Inc."/>
    <x v="17"/>
    <s v="INV444JJ"/>
    <s v="CAD"/>
    <n v="231"/>
    <n v="4.7859375000000002"/>
    <n v="1105.5515625"/>
  </r>
  <r>
    <n v="3036"/>
    <x v="809"/>
    <x v="3"/>
    <x v="1"/>
    <s v="Saturno Inc."/>
    <x v="12"/>
    <s v="INV218DZ"/>
    <s v="CAD"/>
    <n v="47"/>
    <n v="14.034495833333336"/>
    <n v="659.62130416666685"/>
  </r>
  <r>
    <n v="3037"/>
    <x v="715"/>
    <x v="3"/>
    <x v="0"/>
    <s v="Saturno Inc."/>
    <x v="0"/>
    <s v="INV733NM"/>
    <s v="CAD"/>
    <n v="300"/>
    <n v="4.7859375000000002"/>
    <n v="1435.78125"/>
  </r>
  <r>
    <n v="3038"/>
    <x v="899"/>
    <x v="3"/>
    <x v="1"/>
    <s v="Saturno Inc."/>
    <x v="3"/>
    <s v="INV688GU"/>
    <s v="CAD"/>
    <n v="289"/>
    <n v="14.034495833333336"/>
    <n v="4055.9692958333344"/>
  </r>
  <r>
    <n v="3039"/>
    <x v="700"/>
    <x v="3"/>
    <x v="1"/>
    <s v="Saturno Inc."/>
    <x v="7"/>
    <s v="INV840YZ"/>
    <s v="CAD"/>
    <n v="93"/>
    <n v="14.034495833333336"/>
    <n v="1305.2081125000002"/>
  </r>
  <r>
    <n v="3040"/>
    <x v="696"/>
    <x v="3"/>
    <x v="1"/>
    <s v="Saturno Inc."/>
    <x v="10"/>
    <s v="INV961NB"/>
    <s v="CAD"/>
    <n v="158"/>
    <n v="14.034495833333336"/>
    <n v="2217.4503416666671"/>
  </r>
  <r>
    <n v="3041"/>
    <x v="671"/>
    <x v="3"/>
    <x v="1"/>
    <s v="Saturno Inc."/>
    <x v="2"/>
    <s v="INV630RD"/>
    <s v="CAD"/>
    <n v="41"/>
    <n v="14.034495833333336"/>
    <n v="575.41432916666679"/>
  </r>
  <r>
    <n v="3042"/>
    <x v="898"/>
    <x v="3"/>
    <x v="0"/>
    <s v="Saturno Inc."/>
    <x v="9"/>
    <s v="INV539PM"/>
    <s v="CAD"/>
    <n v="82"/>
    <n v="4.7859375000000002"/>
    <n v="392.44687500000003"/>
  </r>
  <r>
    <n v="3043"/>
    <x v="924"/>
    <x v="3"/>
    <x v="1"/>
    <s v="Saturno Inc."/>
    <x v="17"/>
    <s v="INV929MY"/>
    <s v="CAD"/>
    <n v="90"/>
    <n v="14.034495833333336"/>
    <n v="1263.1046250000002"/>
  </r>
  <r>
    <n v="3044"/>
    <x v="841"/>
    <x v="3"/>
    <x v="1"/>
    <s v="Saturno Inc."/>
    <x v="6"/>
    <s v="INV637XO"/>
    <s v="CAD"/>
    <n v="188"/>
    <n v="14.034495833333336"/>
    <n v="2638.4852166666674"/>
  </r>
  <r>
    <n v="3045"/>
    <x v="675"/>
    <x v="3"/>
    <x v="1"/>
    <s v="Saturno Inc."/>
    <x v="6"/>
    <s v="INV9VK"/>
    <s v="CAD"/>
    <n v="184"/>
    <n v="14.034495833333336"/>
    <n v="2582.3472333333339"/>
  </r>
  <r>
    <n v="3046"/>
    <x v="798"/>
    <x v="3"/>
    <x v="1"/>
    <s v="Saturno Inc."/>
    <x v="1"/>
    <s v="INV36ZT"/>
    <s v="CAD"/>
    <n v="78"/>
    <n v="14.034495833333336"/>
    <n v="1094.6906750000003"/>
  </r>
  <r>
    <n v="3047"/>
    <x v="908"/>
    <x v="3"/>
    <x v="0"/>
    <s v="Saturno Inc."/>
    <x v="3"/>
    <s v="INV970SB"/>
    <s v="CAD"/>
    <n v="160"/>
    <n v="4.7859375000000002"/>
    <n v="765.75"/>
  </r>
  <r>
    <n v="3048"/>
    <x v="853"/>
    <x v="2"/>
    <x v="1"/>
    <s v="Saturno Inc."/>
    <x v="3"/>
    <s v="INV807PD"/>
    <s v="CAD"/>
    <n v="117"/>
    <n v="14.034495833333336"/>
    <n v="1642.0360125000004"/>
  </r>
  <r>
    <n v="3049"/>
    <x v="827"/>
    <x v="2"/>
    <x v="1"/>
    <s v="Saturno Inc."/>
    <x v="0"/>
    <s v="INV845DO"/>
    <s v="CAD"/>
    <n v="114"/>
    <n v="14.034495833333336"/>
    <n v="1599.9325250000004"/>
  </r>
  <r>
    <n v="3050"/>
    <x v="744"/>
    <x v="3"/>
    <x v="1"/>
    <s v="Saturno Inc."/>
    <x v="0"/>
    <s v="INV275VR"/>
    <s v="CAD"/>
    <n v="60"/>
    <n v="14.034495833333336"/>
    <n v="842.06975000000023"/>
  </r>
  <r>
    <n v="3051"/>
    <x v="925"/>
    <x v="3"/>
    <x v="1"/>
    <s v="Saturno Inc."/>
    <x v="3"/>
    <s v="INV95SY"/>
    <s v="CAD"/>
    <n v="55"/>
    <n v="14.034495833333336"/>
    <n v="771.89727083333355"/>
  </r>
  <r>
    <n v="3052"/>
    <x v="889"/>
    <x v="3"/>
    <x v="1"/>
    <s v="Saturno Inc."/>
    <x v="2"/>
    <s v="INV512CA"/>
    <s v="CAD"/>
    <n v="285"/>
    <n v="14.034495833333336"/>
    <n v="3999.8313125000009"/>
  </r>
  <r>
    <n v="3053"/>
    <x v="670"/>
    <x v="3"/>
    <x v="0"/>
    <s v="Saturno Inc."/>
    <x v="9"/>
    <s v="INV178DX"/>
    <s v="CAD"/>
    <n v="227"/>
    <n v="4.7859375000000002"/>
    <n v="1086.4078125000001"/>
  </r>
  <r>
    <n v="3054"/>
    <x v="680"/>
    <x v="3"/>
    <x v="1"/>
    <s v="Saturno Inc."/>
    <x v="0"/>
    <s v="INV571UD"/>
    <s v="CAD"/>
    <n v="97"/>
    <n v="14.034495833333336"/>
    <n v="1361.3460958333337"/>
  </r>
  <r>
    <n v="3055"/>
    <x v="882"/>
    <x v="3"/>
    <x v="1"/>
    <s v="Saturno Inc."/>
    <x v="6"/>
    <s v="INV252GH"/>
    <s v="CAD"/>
    <n v="204"/>
    <n v="14.034495833333336"/>
    <n v="2863.0371500000006"/>
  </r>
  <r>
    <n v="3056"/>
    <x v="804"/>
    <x v="3"/>
    <x v="1"/>
    <s v="Saturno Inc."/>
    <x v="6"/>
    <s v="INV774HK"/>
    <s v="CAD"/>
    <n v="80"/>
    <n v="14.034495833333336"/>
    <n v="1122.7596666666668"/>
  </r>
  <r>
    <n v="3057"/>
    <x v="926"/>
    <x v="3"/>
    <x v="1"/>
    <s v="Saturno Inc."/>
    <x v="13"/>
    <s v="INV778ND"/>
    <s v="CAD"/>
    <n v="94"/>
    <n v="14.034495833333336"/>
    <n v="1319.2426083333337"/>
  </r>
  <r>
    <n v="3058"/>
    <x v="698"/>
    <x v="3"/>
    <x v="0"/>
    <s v="Saturno Inc."/>
    <x v="6"/>
    <s v="INV269ZM"/>
    <s v="CAD"/>
    <n v="51"/>
    <n v="4.7859375000000002"/>
    <n v="244.08281250000002"/>
  </r>
  <r>
    <n v="3059"/>
    <x v="927"/>
    <x v="2"/>
    <x v="1"/>
    <s v="Saturno Inc."/>
    <x v="16"/>
    <s v="INV728FS"/>
    <s v="CAD"/>
    <n v="95"/>
    <n v="14.034495833333336"/>
    <n v="1333.277104166667"/>
  </r>
  <r>
    <n v="3060"/>
    <x v="867"/>
    <x v="3"/>
    <x v="1"/>
    <s v="Saturno Inc."/>
    <x v="2"/>
    <s v="INV334TJ"/>
    <s v="CAD"/>
    <n v="139"/>
    <n v="14.034495833333336"/>
    <n v="1950.7949208333337"/>
  </r>
  <r>
    <n v="3061"/>
    <x v="926"/>
    <x v="3"/>
    <x v="1"/>
    <s v="Saturno Inc."/>
    <x v="12"/>
    <s v="INV827CN"/>
    <s v="CAD"/>
    <n v="213"/>
    <n v="14.034495833333336"/>
    <n v="2989.3476125000007"/>
  </r>
  <r>
    <n v="3062"/>
    <x v="690"/>
    <x v="3"/>
    <x v="1"/>
    <s v="Saturno Inc."/>
    <x v="5"/>
    <s v="INV844TM"/>
    <s v="CAD"/>
    <n v="245"/>
    <n v="14.034495833333336"/>
    <n v="3438.4514791666675"/>
  </r>
  <r>
    <n v="3063"/>
    <x v="661"/>
    <x v="3"/>
    <x v="1"/>
    <s v="Saturno Inc."/>
    <x v="2"/>
    <s v="INV75IZ"/>
    <s v="CAD"/>
    <n v="170"/>
    <n v="14.034495833333336"/>
    <n v="2385.8642916666672"/>
  </r>
  <r>
    <n v="3064"/>
    <x v="719"/>
    <x v="3"/>
    <x v="0"/>
    <s v="Saturno Inc."/>
    <x v="0"/>
    <s v="INV743TW"/>
    <s v="CAD"/>
    <n v="85"/>
    <n v="4.7859375000000002"/>
    <n v="406.8046875"/>
  </r>
  <r>
    <n v="3065"/>
    <x v="672"/>
    <x v="3"/>
    <x v="0"/>
    <s v="Saturno Inc."/>
    <x v="6"/>
    <s v="INV617FC"/>
    <s v="CAD"/>
    <n v="230"/>
    <n v="4.7859375000000002"/>
    <n v="1100.765625"/>
  </r>
  <r>
    <n v="3066"/>
    <x v="878"/>
    <x v="3"/>
    <x v="0"/>
    <s v="Saturno Inc."/>
    <x v="2"/>
    <s v="INV130GC"/>
    <s v="CAD"/>
    <n v="222"/>
    <n v="4.7859375000000002"/>
    <n v="1062.4781250000001"/>
  </r>
  <r>
    <n v="3067"/>
    <x v="847"/>
    <x v="3"/>
    <x v="1"/>
    <s v="Saturno Inc."/>
    <x v="3"/>
    <s v="INV798CA"/>
    <s v="CAD"/>
    <n v="70"/>
    <n v="14.034495833333336"/>
    <n v="982.41470833333358"/>
  </r>
  <r>
    <n v="3068"/>
    <x v="690"/>
    <x v="3"/>
    <x v="1"/>
    <s v="Saturno Inc."/>
    <x v="4"/>
    <s v="INV979YC"/>
    <s v="CAD"/>
    <n v="47"/>
    <n v="14.034495833333336"/>
    <n v="659.62130416666685"/>
  </r>
  <r>
    <n v="3069"/>
    <x v="778"/>
    <x v="3"/>
    <x v="1"/>
    <s v="Saturno Inc."/>
    <x v="19"/>
    <s v="INV389IM"/>
    <s v="CAD"/>
    <n v="51"/>
    <n v="14.034495833333336"/>
    <n v="715.75928750000014"/>
  </r>
  <r>
    <n v="3070"/>
    <x v="928"/>
    <x v="3"/>
    <x v="1"/>
    <s v="Saturno Inc."/>
    <x v="6"/>
    <s v="INV47JT"/>
    <s v="CAD"/>
    <n v="216"/>
    <n v="14.034495833333336"/>
    <n v="3031.4511000000007"/>
  </r>
  <r>
    <n v="3071"/>
    <x v="682"/>
    <x v="3"/>
    <x v="1"/>
    <s v="Saturno Inc."/>
    <x v="17"/>
    <s v="INV370QL"/>
    <s v="CAD"/>
    <n v="103"/>
    <n v="14.034495833333336"/>
    <n v="1445.5530708333335"/>
  </r>
  <r>
    <n v="3072"/>
    <x v="827"/>
    <x v="2"/>
    <x v="0"/>
    <s v="Saturno Inc."/>
    <x v="2"/>
    <s v="INV188MF"/>
    <s v="CAD"/>
    <n v="250"/>
    <n v="4.7859375000000002"/>
    <n v="1196.484375"/>
  </r>
  <r>
    <n v="3073"/>
    <x v="708"/>
    <x v="3"/>
    <x v="0"/>
    <s v="Saturno Inc."/>
    <x v="5"/>
    <s v="INV261ZP"/>
    <s v="CAD"/>
    <n v="160"/>
    <n v="4.7859375000000002"/>
    <n v="765.75"/>
  </r>
  <r>
    <n v="3074"/>
    <x v="854"/>
    <x v="3"/>
    <x v="1"/>
    <s v="Saturno Inc."/>
    <x v="13"/>
    <s v="INV818VL"/>
    <s v="CAD"/>
    <n v="132"/>
    <n v="14.034495833333336"/>
    <n v="1852.5534500000003"/>
  </r>
  <r>
    <n v="3075"/>
    <x v="929"/>
    <x v="2"/>
    <x v="1"/>
    <s v="Saturno Inc."/>
    <x v="2"/>
    <s v="INV665AI"/>
    <s v="CAD"/>
    <n v="229"/>
    <n v="14.034495833333336"/>
    <n v="3213.8995458333338"/>
  </r>
  <r>
    <n v="3076"/>
    <x v="787"/>
    <x v="3"/>
    <x v="1"/>
    <s v="Saturno Inc."/>
    <x v="6"/>
    <s v="INV282JM"/>
    <s v="CAD"/>
    <n v="218"/>
    <n v="14.034495833333336"/>
    <n v="3059.5200916666672"/>
  </r>
  <r>
    <n v="3077"/>
    <x v="667"/>
    <x v="3"/>
    <x v="0"/>
    <s v="Saturno Inc."/>
    <x v="17"/>
    <s v="INV894BG"/>
    <s v="CAD"/>
    <n v="59"/>
    <n v="4.7859375000000002"/>
    <n v="282.37031250000001"/>
  </r>
  <r>
    <n v="3078"/>
    <x v="756"/>
    <x v="3"/>
    <x v="0"/>
    <s v="Saturno Inc."/>
    <x v="6"/>
    <s v="INV770YD"/>
    <s v="CAD"/>
    <n v="195"/>
    <n v="4.7859375000000002"/>
    <n v="933.2578125"/>
  </r>
  <r>
    <n v="3079"/>
    <x v="915"/>
    <x v="3"/>
    <x v="1"/>
    <s v="Saturno Inc."/>
    <x v="6"/>
    <s v="INV684LN"/>
    <s v="CAD"/>
    <n v="226"/>
    <n v="14.034495833333336"/>
    <n v="3171.7960583333338"/>
  </r>
  <r>
    <n v="3080"/>
    <x v="670"/>
    <x v="3"/>
    <x v="1"/>
    <s v="Saturno Inc."/>
    <x v="5"/>
    <s v="INV506QH"/>
    <s v="CAD"/>
    <n v="135"/>
    <n v="14.034495833333336"/>
    <n v="1894.6569375000004"/>
  </r>
  <r>
    <n v="3081"/>
    <x v="930"/>
    <x v="3"/>
    <x v="1"/>
    <s v="Saturno Inc."/>
    <x v="6"/>
    <s v="INV452OW"/>
    <s v="CAD"/>
    <n v="247"/>
    <n v="14.034495833333336"/>
    <n v="3466.520470833334"/>
  </r>
  <r>
    <n v="3082"/>
    <x v="818"/>
    <x v="3"/>
    <x v="1"/>
    <s v="Saturno Inc."/>
    <x v="6"/>
    <s v="INV989DC"/>
    <s v="CAD"/>
    <n v="260"/>
    <n v="14.034495833333336"/>
    <n v="3648.9689166666676"/>
  </r>
  <r>
    <n v="3083"/>
    <x v="751"/>
    <x v="3"/>
    <x v="0"/>
    <s v="Saturno Inc."/>
    <x v="4"/>
    <s v="INV754HZ"/>
    <s v="CAD"/>
    <n v="286"/>
    <n v="4.7859375000000002"/>
    <n v="1368.778125"/>
  </r>
  <r>
    <n v="3084"/>
    <x v="931"/>
    <x v="2"/>
    <x v="1"/>
    <s v="Saturno Inc."/>
    <x v="2"/>
    <s v="INV704GX"/>
    <s v="CAD"/>
    <n v="131"/>
    <n v="14.034495833333336"/>
    <n v="1838.5189541666671"/>
  </r>
  <r>
    <n v="3085"/>
    <x v="899"/>
    <x v="3"/>
    <x v="0"/>
    <s v="Saturno Inc."/>
    <x v="6"/>
    <s v="INV307RQ"/>
    <s v="CAD"/>
    <n v="251"/>
    <n v="4.7859375000000002"/>
    <n v="1201.2703125"/>
  </r>
  <r>
    <n v="3086"/>
    <x v="889"/>
    <x v="3"/>
    <x v="1"/>
    <s v="Saturno Inc."/>
    <x v="6"/>
    <s v="INV80MZ"/>
    <s v="CAD"/>
    <n v="108"/>
    <n v="14.034495833333336"/>
    <n v="1515.7255500000003"/>
  </r>
  <r>
    <n v="3087"/>
    <x v="686"/>
    <x v="3"/>
    <x v="1"/>
    <s v="Saturno Inc."/>
    <x v="11"/>
    <s v="INV714NW"/>
    <s v="CAD"/>
    <n v="86"/>
    <n v="14.034495833333336"/>
    <n v="1206.9666416666669"/>
  </r>
  <r>
    <n v="3088"/>
    <x v="917"/>
    <x v="3"/>
    <x v="1"/>
    <s v="Saturno Inc."/>
    <x v="16"/>
    <s v="INV241ER"/>
    <s v="CAD"/>
    <n v="60"/>
    <n v="14.034495833333336"/>
    <n v="842.06975000000023"/>
  </r>
  <r>
    <n v="3089"/>
    <x v="667"/>
    <x v="3"/>
    <x v="0"/>
    <s v="Saturno Inc."/>
    <x v="1"/>
    <s v="INV769SI"/>
    <s v="CAD"/>
    <n v="160"/>
    <n v="4.7859375000000002"/>
    <n v="765.75"/>
  </r>
  <r>
    <n v="3090"/>
    <x v="850"/>
    <x v="3"/>
    <x v="1"/>
    <s v="Saturno Inc."/>
    <x v="6"/>
    <s v="INV175JX"/>
    <s v="CAD"/>
    <n v="171"/>
    <n v="14.034495833333336"/>
    <n v="2399.8987875000007"/>
  </r>
  <r>
    <n v="3091"/>
    <x v="724"/>
    <x v="3"/>
    <x v="1"/>
    <s v="Saturno Inc."/>
    <x v="5"/>
    <s v="INV659EX"/>
    <s v="CAD"/>
    <n v="262"/>
    <n v="14.034495833333336"/>
    <n v="3677.0379083333341"/>
  </r>
  <r>
    <n v="3092"/>
    <x v="707"/>
    <x v="3"/>
    <x v="0"/>
    <s v="Saturno Inc."/>
    <x v="0"/>
    <s v="INV581OZ"/>
    <s v="CAD"/>
    <n v="135"/>
    <n v="4.7859375000000002"/>
    <n v="646.1015625"/>
  </r>
  <r>
    <n v="3093"/>
    <x v="683"/>
    <x v="3"/>
    <x v="0"/>
    <s v="Saturno Inc."/>
    <x v="6"/>
    <s v="INV73AL"/>
    <s v="CAD"/>
    <n v="225"/>
    <n v="4.7859375000000002"/>
    <n v="1076.8359375"/>
  </r>
  <r>
    <n v="3094"/>
    <x v="932"/>
    <x v="3"/>
    <x v="0"/>
    <s v="Saturno Inc."/>
    <x v="17"/>
    <s v="INV470UP"/>
    <s v="CAD"/>
    <n v="226"/>
    <n v="4.7859375000000002"/>
    <n v="1081.621875"/>
  </r>
  <r>
    <n v="3095"/>
    <x v="870"/>
    <x v="3"/>
    <x v="1"/>
    <s v="Saturno Inc."/>
    <x v="10"/>
    <s v="INV658GP"/>
    <s v="CAD"/>
    <n v="256"/>
    <n v="14.034495833333336"/>
    <n v="3592.8309333333341"/>
  </r>
  <r>
    <n v="3096"/>
    <x v="833"/>
    <x v="3"/>
    <x v="1"/>
    <s v="Saturno Inc."/>
    <x v="2"/>
    <s v="INV723ED"/>
    <s v="CAD"/>
    <n v="79"/>
    <n v="14.034495833333336"/>
    <n v="1108.7251708333336"/>
  </r>
  <r>
    <n v="3097"/>
    <x v="776"/>
    <x v="3"/>
    <x v="0"/>
    <s v="Saturno Inc."/>
    <x v="5"/>
    <s v="INV655UT"/>
    <s v="CAD"/>
    <n v="132"/>
    <n v="4.7859375000000002"/>
    <n v="631.74374999999998"/>
  </r>
  <r>
    <n v="3098"/>
    <x v="818"/>
    <x v="3"/>
    <x v="1"/>
    <s v="Saturno Inc."/>
    <x v="17"/>
    <s v="INV164EY"/>
    <s v="CAD"/>
    <n v="274"/>
    <n v="14.034495833333336"/>
    <n v="3845.4518583333343"/>
  </r>
  <r>
    <n v="3099"/>
    <x v="828"/>
    <x v="3"/>
    <x v="1"/>
    <s v="Saturno Inc."/>
    <x v="5"/>
    <s v="INV468EA"/>
    <s v="CAD"/>
    <n v="297"/>
    <n v="14.034495833333336"/>
    <n v="4168.2452625000005"/>
  </r>
  <r>
    <n v="3100"/>
    <x v="663"/>
    <x v="3"/>
    <x v="0"/>
    <s v="Saturno Inc."/>
    <x v="9"/>
    <s v="INV337TD"/>
    <s v="CAD"/>
    <n v="293"/>
    <n v="4.7859375000000002"/>
    <n v="1402.2796875000001"/>
  </r>
  <r>
    <n v="3101"/>
    <x v="851"/>
    <x v="3"/>
    <x v="0"/>
    <s v="Saturno Inc."/>
    <x v="12"/>
    <s v="INV208TR"/>
    <s v="CAD"/>
    <n v="85"/>
    <n v="4.7859375000000002"/>
    <n v="406.8046875"/>
  </r>
  <r>
    <n v="3102"/>
    <x v="807"/>
    <x v="3"/>
    <x v="1"/>
    <s v="Saturno Inc."/>
    <x v="12"/>
    <s v="INV481LV"/>
    <s v="CAD"/>
    <n v="215"/>
    <n v="14.034495833333336"/>
    <n v="3017.4166041666672"/>
  </r>
  <r>
    <n v="3103"/>
    <x v="785"/>
    <x v="3"/>
    <x v="1"/>
    <s v="Saturno Inc."/>
    <x v="3"/>
    <s v="INV245MK"/>
    <s v="CAD"/>
    <n v="70"/>
    <n v="14.034495833333336"/>
    <n v="982.41470833333358"/>
  </r>
  <r>
    <n v="3104"/>
    <x v="749"/>
    <x v="3"/>
    <x v="0"/>
    <s v="Saturno Inc."/>
    <x v="2"/>
    <s v="INV750SB"/>
    <s v="CAD"/>
    <n v="178"/>
    <n v="4.7859375000000002"/>
    <n v="851.89687500000002"/>
  </r>
  <r>
    <n v="3105"/>
    <x v="829"/>
    <x v="3"/>
    <x v="0"/>
    <s v="Saturno Inc."/>
    <x v="7"/>
    <s v="INV789RH"/>
    <s v="CAD"/>
    <n v="215"/>
    <n v="4.7859375000000002"/>
    <n v="1028.9765625"/>
  </r>
  <r>
    <n v="3106"/>
    <x v="707"/>
    <x v="3"/>
    <x v="1"/>
    <s v="Saturno Inc."/>
    <x v="0"/>
    <s v="INV634OG"/>
    <s v="CAD"/>
    <n v="165"/>
    <n v="14.034495833333336"/>
    <n v="2315.6918125000007"/>
  </r>
  <r>
    <n v="3107"/>
    <x v="874"/>
    <x v="3"/>
    <x v="1"/>
    <s v="Saturno Inc."/>
    <x v="1"/>
    <s v="INV832AW"/>
    <s v="CAD"/>
    <n v="233"/>
    <n v="14.034495833333336"/>
    <n v="3270.0375291666674"/>
  </r>
  <r>
    <n v="3108"/>
    <x v="675"/>
    <x v="3"/>
    <x v="0"/>
    <s v="Saturno Inc."/>
    <x v="15"/>
    <s v="INV936PX"/>
    <s v="CAD"/>
    <n v="99"/>
    <n v="4.7859375000000002"/>
    <n v="473.80781250000001"/>
  </r>
  <r>
    <n v="3109"/>
    <x v="723"/>
    <x v="2"/>
    <x v="0"/>
    <s v="Saturno Inc."/>
    <x v="6"/>
    <s v="INV539FX"/>
    <s v="CAD"/>
    <n v="194"/>
    <n v="4.7859375000000002"/>
    <n v="928.47187500000007"/>
  </r>
  <r>
    <n v="3110"/>
    <x v="764"/>
    <x v="3"/>
    <x v="1"/>
    <s v="Saturno Inc."/>
    <x v="6"/>
    <s v="INV60KQ"/>
    <s v="CAD"/>
    <n v="247"/>
    <n v="14.034495833333336"/>
    <n v="3466.520470833334"/>
  </r>
  <r>
    <n v="3111"/>
    <x v="786"/>
    <x v="3"/>
    <x v="1"/>
    <s v="Saturno Inc."/>
    <x v="2"/>
    <s v="INV54SA"/>
    <s v="CAD"/>
    <n v="60"/>
    <n v="14.034495833333336"/>
    <n v="842.06975000000023"/>
  </r>
  <r>
    <n v="3112"/>
    <x v="870"/>
    <x v="3"/>
    <x v="1"/>
    <s v="Saturno Inc."/>
    <x v="2"/>
    <s v="INV473OX"/>
    <s v="CAD"/>
    <n v="245"/>
    <n v="14.034495833333336"/>
    <n v="3438.4514791666675"/>
  </r>
  <r>
    <n v="3113"/>
    <x v="910"/>
    <x v="3"/>
    <x v="1"/>
    <s v="Saturno Inc."/>
    <x v="2"/>
    <s v="INV956VW"/>
    <s v="CAD"/>
    <n v="126"/>
    <n v="14.034495833333336"/>
    <n v="1768.3464750000003"/>
  </r>
  <r>
    <n v="3114"/>
    <x v="665"/>
    <x v="3"/>
    <x v="1"/>
    <s v="Saturno Inc."/>
    <x v="7"/>
    <s v="INV302HB"/>
    <s v="CAD"/>
    <n v="226"/>
    <n v="14.034495833333336"/>
    <n v="3171.7960583333338"/>
  </r>
  <r>
    <n v="3115"/>
    <x v="675"/>
    <x v="3"/>
    <x v="0"/>
    <s v="Saturno Inc."/>
    <x v="7"/>
    <s v="INV730UT"/>
    <s v="CAD"/>
    <n v="78"/>
    <n v="4.7859375000000002"/>
    <n v="373.30312500000002"/>
  </r>
  <r>
    <n v="3116"/>
    <x v="656"/>
    <x v="3"/>
    <x v="1"/>
    <s v="Saturno Inc."/>
    <x v="1"/>
    <s v="INV301FX"/>
    <s v="CAD"/>
    <n v="94"/>
    <n v="14.034495833333336"/>
    <n v="1319.2426083333337"/>
  </r>
  <r>
    <n v="3117"/>
    <x v="824"/>
    <x v="3"/>
    <x v="1"/>
    <s v="Saturno Inc."/>
    <x v="7"/>
    <s v="INV200YG"/>
    <s v="CAD"/>
    <n v="209"/>
    <n v="14.034495833333336"/>
    <n v="2933.2096291666671"/>
  </r>
  <r>
    <n v="3118"/>
    <x v="933"/>
    <x v="2"/>
    <x v="0"/>
    <s v="Saturno Inc."/>
    <x v="3"/>
    <s v="INV717WZ"/>
    <s v="CAD"/>
    <n v="265"/>
    <n v="4.7859375000000002"/>
    <n v="1268.2734375"/>
  </r>
  <r>
    <n v="3119"/>
    <x v="776"/>
    <x v="3"/>
    <x v="0"/>
    <s v="Saturno Inc."/>
    <x v="1"/>
    <s v="INV11AB"/>
    <s v="CAD"/>
    <n v="204"/>
    <n v="4.7859375000000002"/>
    <n v="976.33125000000007"/>
  </r>
  <r>
    <n v="3120"/>
    <x v="806"/>
    <x v="3"/>
    <x v="1"/>
    <s v="Saturno Inc."/>
    <x v="3"/>
    <s v="INV772LV"/>
    <s v="CAD"/>
    <n v="239"/>
    <n v="14.034495833333336"/>
    <n v="3354.2445041666674"/>
  </r>
  <r>
    <n v="3121"/>
    <x v="881"/>
    <x v="3"/>
    <x v="1"/>
    <s v="Saturno Inc."/>
    <x v="2"/>
    <s v="INV117FV"/>
    <s v="CAD"/>
    <n v="288"/>
    <n v="14.034495833333336"/>
    <n v="4041.9348000000009"/>
  </r>
  <r>
    <n v="3122"/>
    <x v="896"/>
    <x v="3"/>
    <x v="0"/>
    <s v="Saturno Inc."/>
    <x v="0"/>
    <s v="INV200XZ"/>
    <s v="CAD"/>
    <n v="90"/>
    <n v="4.7859375000000002"/>
    <n v="430.734375"/>
  </r>
  <r>
    <n v="3123"/>
    <x v="762"/>
    <x v="3"/>
    <x v="1"/>
    <s v="Saturno Inc."/>
    <x v="0"/>
    <s v="INV293VR"/>
    <s v="CAD"/>
    <n v="224"/>
    <n v="14.034495833333336"/>
    <n v="3143.7270666666673"/>
  </r>
  <r>
    <n v="3124"/>
    <x v="885"/>
    <x v="3"/>
    <x v="1"/>
    <s v="Saturno Inc."/>
    <x v="10"/>
    <s v="INV972WF"/>
    <s v="CAD"/>
    <n v="97"/>
    <n v="14.034495833333336"/>
    <n v="1361.3460958333337"/>
  </r>
  <r>
    <n v="3125"/>
    <x v="675"/>
    <x v="3"/>
    <x v="1"/>
    <s v="Saturno Inc."/>
    <x v="10"/>
    <s v="INV852AF"/>
    <s v="CAD"/>
    <n v="95"/>
    <n v="14.034495833333336"/>
    <n v="1333.277104166667"/>
  </r>
  <r>
    <n v="3126"/>
    <x v="737"/>
    <x v="2"/>
    <x v="1"/>
    <s v="Saturno Inc."/>
    <x v="17"/>
    <s v="INV998YI"/>
    <s v="CAD"/>
    <n v="88"/>
    <n v="14.034495833333336"/>
    <n v="1235.0356333333336"/>
  </r>
  <r>
    <n v="3127"/>
    <x v="872"/>
    <x v="3"/>
    <x v="1"/>
    <s v="Saturno Inc."/>
    <x v="3"/>
    <s v="INV823DB"/>
    <s v="CAD"/>
    <n v="189"/>
    <n v="14.034495833333336"/>
    <n v="2652.5197125000004"/>
  </r>
  <r>
    <n v="3128"/>
    <x v="798"/>
    <x v="3"/>
    <x v="1"/>
    <s v="Saturno Inc."/>
    <x v="2"/>
    <s v="INV380LW"/>
    <s v="CAD"/>
    <n v="245"/>
    <n v="14.034495833333336"/>
    <n v="3438.4514791666675"/>
  </r>
  <r>
    <n v="3129"/>
    <x v="934"/>
    <x v="3"/>
    <x v="1"/>
    <s v="Saturno Inc."/>
    <x v="14"/>
    <s v="INV106AW"/>
    <s v="CAD"/>
    <n v="199"/>
    <n v="14.034495833333336"/>
    <n v="2792.864670833334"/>
  </r>
  <r>
    <n v="3130"/>
    <x v="871"/>
    <x v="3"/>
    <x v="0"/>
    <s v="Saturno Inc."/>
    <x v="7"/>
    <s v="INV383TW"/>
    <s v="CAD"/>
    <n v="84"/>
    <n v="4.7859375000000002"/>
    <n v="402.01875000000001"/>
  </r>
  <r>
    <n v="3131"/>
    <x v="935"/>
    <x v="3"/>
    <x v="0"/>
    <s v="Saturno Inc."/>
    <x v="0"/>
    <s v="INV294NN"/>
    <s v="CAD"/>
    <n v="74"/>
    <n v="4.7859375000000002"/>
    <n v="354.15937500000001"/>
  </r>
  <r>
    <n v="3132"/>
    <x v="847"/>
    <x v="3"/>
    <x v="0"/>
    <s v="Saturno Inc."/>
    <x v="13"/>
    <s v="INV670BI"/>
    <s v="CAD"/>
    <n v="100"/>
    <n v="4.7859375000000002"/>
    <n v="478.59375"/>
  </r>
  <r>
    <n v="3133"/>
    <x v="796"/>
    <x v="2"/>
    <x v="1"/>
    <s v="Saturno Inc."/>
    <x v="17"/>
    <s v="INV23MR"/>
    <s v="CAD"/>
    <n v="236"/>
    <n v="14.034495833333336"/>
    <n v="3312.1410166666674"/>
  </r>
  <r>
    <n v="3134"/>
    <x v="734"/>
    <x v="3"/>
    <x v="1"/>
    <s v="Saturno Inc."/>
    <x v="3"/>
    <s v="INV691OX"/>
    <s v="CAD"/>
    <n v="124"/>
    <n v="14.034495833333336"/>
    <n v="1740.2774833333337"/>
  </r>
  <r>
    <n v="3135"/>
    <x v="909"/>
    <x v="3"/>
    <x v="1"/>
    <s v="Saturno Inc."/>
    <x v="14"/>
    <s v="INV775BU"/>
    <s v="CAD"/>
    <n v="266"/>
    <n v="14.034495833333336"/>
    <n v="3733.1758916666677"/>
  </r>
  <r>
    <n v="3136"/>
    <x v="935"/>
    <x v="3"/>
    <x v="0"/>
    <s v="Saturno Inc."/>
    <x v="16"/>
    <s v="INV822UV"/>
    <s v="CAD"/>
    <n v="198"/>
    <n v="4.7859375000000002"/>
    <n v="947.61562500000002"/>
  </r>
  <r>
    <n v="3137"/>
    <x v="809"/>
    <x v="3"/>
    <x v="1"/>
    <s v="Saturno Inc."/>
    <x v="5"/>
    <s v="INV437GX"/>
    <s v="CAD"/>
    <n v="122"/>
    <n v="14.034495833333336"/>
    <n v="1712.208491666667"/>
  </r>
  <r>
    <n v="3138"/>
    <x v="859"/>
    <x v="3"/>
    <x v="1"/>
    <s v="Saturno Inc."/>
    <x v="2"/>
    <s v="INV402XM"/>
    <s v="CAD"/>
    <n v="255"/>
    <n v="14.034495833333336"/>
    <n v="3578.7964375000006"/>
  </r>
  <r>
    <n v="3139"/>
    <x v="817"/>
    <x v="3"/>
    <x v="1"/>
    <s v="Saturno Inc."/>
    <x v="17"/>
    <s v="INV959NW"/>
    <s v="CAD"/>
    <n v="83"/>
    <n v="14.034495833333336"/>
    <n v="1164.8631541666668"/>
  </r>
  <r>
    <n v="3140"/>
    <x v="867"/>
    <x v="3"/>
    <x v="1"/>
    <s v="Saturno Inc."/>
    <x v="0"/>
    <s v="INV546PK"/>
    <s v="CAD"/>
    <n v="84"/>
    <n v="14.034495833333336"/>
    <n v="1178.8976500000003"/>
  </r>
  <r>
    <n v="3141"/>
    <x v="788"/>
    <x v="3"/>
    <x v="0"/>
    <s v="Saturno Inc."/>
    <x v="6"/>
    <s v="INV164PC"/>
    <s v="CAD"/>
    <n v="202"/>
    <n v="4.7859375000000002"/>
    <n v="966.75937500000009"/>
  </r>
  <r>
    <n v="3142"/>
    <x v="735"/>
    <x v="3"/>
    <x v="1"/>
    <s v="Saturno Inc."/>
    <x v="13"/>
    <s v="INV833KZ"/>
    <s v="CAD"/>
    <n v="276"/>
    <n v="14.034495833333336"/>
    <n v="3873.5208500000008"/>
  </r>
  <r>
    <n v="3143"/>
    <x v="882"/>
    <x v="3"/>
    <x v="1"/>
    <s v="Saturno Inc."/>
    <x v="7"/>
    <s v="INV566AZ"/>
    <s v="CAD"/>
    <n v="175"/>
    <n v="14.034495833333336"/>
    <n v="2456.0367708333338"/>
  </r>
  <r>
    <n v="3144"/>
    <x v="685"/>
    <x v="3"/>
    <x v="1"/>
    <s v="Saturno Inc."/>
    <x v="7"/>
    <s v="INV260FZ"/>
    <s v="CAD"/>
    <n v="54"/>
    <n v="14.034495833333336"/>
    <n v="757.86277500000017"/>
  </r>
  <r>
    <n v="3145"/>
    <x v="765"/>
    <x v="3"/>
    <x v="1"/>
    <s v="Saturno Inc."/>
    <x v="17"/>
    <s v="INV466TH"/>
    <s v="CAD"/>
    <n v="150"/>
    <n v="14.034495833333336"/>
    <n v="2105.1743750000005"/>
  </r>
  <r>
    <n v="3146"/>
    <x v="730"/>
    <x v="3"/>
    <x v="1"/>
    <s v="Saturno Inc."/>
    <x v="17"/>
    <s v="INV59TP"/>
    <s v="CAD"/>
    <n v="54"/>
    <n v="14.034495833333336"/>
    <n v="757.86277500000017"/>
  </r>
  <r>
    <n v="3147"/>
    <x v="936"/>
    <x v="2"/>
    <x v="0"/>
    <s v="Saturno Inc."/>
    <x v="15"/>
    <s v="INV970BI"/>
    <s v="CAD"/>
    <n v="241"/>
    <n v="4.7859375000000002"/>
    <n v="1153.4109375"/>
  </r>
  <r>
    <n v="3148"/>
    <x v="937"/>
    <x v="2"/>
    <x v="0"/>
    <s v="Saturno Inc."/>
    <x v="3"/>
    <s v="INV184AF"/>
    <s v="CAD"/>
    <n v="96"/>
    <n v="4.7859375000000002"/>
    <n v="459.45000000000005"/>
  </r>
  <r>
    <n v="3149"/>
    <x v="764"/>
    <x v="3"/>
    <x v="1"/>
    <s v="Saturno Inc."/>
    <x v="0"/>
    <s v="INV682DN"/>
    <s v="CAD"/>
    <n v="274"/>
    <n v="14.034495833333336"/>
    <n v="3845.4518583333343"/>
  </r>
  <r>
    <n v="3150"/>
    <x v="681"/>
    <x v="3"/>
    <x v="1"/>
    <s v="Saturno Inc."/>
    <x v="0"/>
    <s v="INV197GL"/>
    <s v="CAD"/>
    <n v="271"/>
    <n v="14.034495833333336"/>
    <n v="3803.3483708333342"/>
  </r>
  <r>
    <n v="3151"/>
    <x v="676"/>
    <x v="3"/>
    <x v="1"/>
    <s v="Saturno Inc."/>
    <x v="17"/>
    <s v="INV530MU"/>
    <s v="CAD"/>
    <n v="188"/>
    <n v="14.034495833333336"/>
    <n v="2638.4852166666674"/>
  </r>
  <r>
    <n v="3152"/>
    <x v="908"/>
    <x v="3"/>
    <x v="0"/>
    <s v="Saturno Inc."/>
    <x v="13"/>
    <s v="INV951TY"/>
    <s v="CAD"/>
    <n v="217"/>
    <n v="4.7859375000000002"/>
    <n v="1038.5484375000001"/>
  </r>
  <r>
    <n v="3153"/>
    <x v="680"/>
    <x v="3"/>
    <x v="1"/>
    <s v="Saturno Inc."/>
    <x v="3"/>
    <s v="INV471HI"/>
    <s v="CAD"/>
    <n v="222"/>
    <n v="14.034495833333336"/>
    <n v="3115.6580750000007"/>
  </r>
  <r>
    <n v="3154"/>
    <x v="766"/>
    <x v="3"/>
    <x v="1"/>
    <s v="Saturno Inc."/>
    <x v="2"/>
    <s v="INV697BE"/>
    <s v="CAD"/>
    <n v="220"/>
    <n v="14.034495833333336"/>
    <n v="3087.5890833333342"/>
  </r>
  <r>
    <n v="3155"/>
    <x v="919"/>
    <x v="2"/>
    <x v="1"/>
    <s v="Saturno Inc."/>
    <x v="2"/>
    <s v="INV652IE"/>
    <s v="CAD"/>
    <n v="181"/>
    <n v="14.034495833333336"/>
    <n v="2540.2437458333338"/>
  </r>
  <r>
    <n v="3156"/>
    <x v="891"/>
    <x v="3"/>
    <x v="1"/>
    <s v="Saturno Inc."/>
    <x v="5"/>
    <s v="INV929LF"/>
    <s v="CAD"/>
    <n v="68"/>
    <n v="14.034495833333336"/>
    <n v="954.34571666666682"/>
  </r>
  <r>
    <n v="3157"/>
    <x v="834"/>
    <x v="3"/>
    <x v="1"/>
    <s v="Saturno Inc."/>
    <x v="6"/>
    <s v="INV598AH"/>
    <s v="CAD"/>
    <n v="175"/>
    <n v="14.034495833333336"/>
    <n v="2456.0367708333338"/>
  </r>
  <r>
    <n v="3158"/>
    <x v="828"/>
    <x v="3"/>
    <x v="0"/>
    <s v="Saturno Inc."/>
    <x v="6"/>
    <s v="INV221WF"/>
    <s v="CAD"/>
    <n v="240"/>
    <n v="4.7859375000000002"/>
    <n v="1148.625"/>
  </r>
  <r>
    <n v="3159"/>
    <x v="718"/>
    <x v="3"/>
    <x v="0"/>
    <s v="Saturno Inc."/>
    <x v="2"/>
    <s v="INV806IC"/>
    <s v="CAD"/>
    <n v="48"/>
    <n v="4.7859375000000002"/>
    <n v="229.72500000000002"/>
  </r>
  <r>
    <n v="3160"/>
    <x v="779"/>
    <x v="3"/>
    <x v="1"/>
    <s v="Saturno Inc."/>
    <x v="6"/>
    <s v="INV478CP"/>
    <s v="CAD"/>
    <n v="160"/>
    <n v="14.034495833333336"/>
    <n v="2245.5193333333336"/>
  </r>
  <r>
    <n v="3161"/>
    <x v="938"/>
    <x v="3"/>
    <x v="0"/>
    <s v="Saturno Inc."/>
    <x v="0"/>
    <s v="INV531SY"/>
    <s v="CAD"/>
    <n v="261"/>
    <n v="4.7859375000000002"/>
    <n v="1249.1296875"/>
  </r>
  <r>
    <n v="3162"/>
    <x v="822"/>
    <x v="3"/>
    <x v="1"/>
    <s v="Saturno Inc."/>
    <x v="6"/>
    <s v="INV303RI"/>
    <s v="CAD"/>
    <n v="77"/>
    <n v="14.034495833333336"/>
    <n v="1080.6561791666668"/>
  </r>
  <r>
    <n v="3163"/>
    <x v="773"/>
    <x v="3"/>
    <x v="0"/>
    <s v="Saturno Inc."/>
    <x v="3"/>
    <s v="INV272GS"/>
    <s v="CAD"/>
    <n v="253"/>
    <n v="4.7859375000000002"/>
    <n v="1210.8421875000001"/>
  </r>
  <r>
    <n v="3164"/>
    <x v="867"/>
    <x v="3"/>
    <x v="1"/>
    <s v="Saturno Inc."/>
    <x v="2"/>
    <s v="INV546PU"/>
    <s v="CAD"/>
    <n v="203"/>
    <n v="14.034495833333336"/>
    <n v="2849.0026541666671"/>
  </r>
  <r>
    <n v="3165"/>
    <x v="771"/>
    <x v="3"/>
    <x v="1"/>
    <s v="Saturno Inc."/>
    <x v="0"/>
    <s v="INV19OM"/>
    <s v="CAD"/>
    <n v="107"/>
    <n v="14.034495833333336"/>
    <n v="1501.6910541666671"/>
  </r>
  <r>
    <n v="3166"/>
    <x v="939"/>
    <x v="3"/>
    <x v="1"/>
    <s v="Saturno Inc."/>
    <x v="18"/>
    <s v="INV212EL"/>
    <s v="CAD"/>
    <n v="159"/>
    <n v="14.034495833333336"/>
    <n v="2231.4848375000006"/>
  </r>
  <r>
    <n v="3167"/>
    <x v="830"/>
    <x v="3"/>
    <x v="0"/>
    <s v="Saturno Inc."/>
    <x v="1"/>
    <s v="INV837AO"/>
    <s v="CAD"/>
    <n v="224"/>
    <n v="4.7859375000000002"/>
    <n v="1072.05"/>
  </r>
  <r>
    <n v="3168"/>
    <x v="734"/>
    <x v="3"/>
    <x v="1"/>
    <s v="Saturno Inc."/>
    <x v="7"/>
    <s v="INV864AG"/>
    <s v="CAD"/>
    <n v="43"/>
    <n v="14.034495833333336"/>
    <n v="603.48332083333344"/>
  </r>
  <r>
    <n v="3169"/>
    <x v="782"/>
    <x v="3"/>
    <x v="1"/>
    <s v="Saturno Inc."/>
    <x v="3"/>
    <s v="INV432MN"/>
    <s v="CAD"/>
    <n v="195"/>
    <n v="14.034495833333336"/>
    <n v="2736.7266875000005"/>
  </r>
  <r>
    <n v="3170"/>
    <x v="925"/>
    <x v="3"/>
    <x v="0"/>
    <s v="Saturno Inc."/>
    <x v="2"/>
    <s v="INV831JM"/>
    <s v="CAD"/>
    <n v="225"/>
    <n v="4.7859375000000002"/>
    <n v="1076.8359375"/>
  </r>
  <r>
    <n v="3171"/>
    <x v="691"/>
    <x v="3"/>
    <x v="1"/>
    <s v="Saturno Inc."/>
    <x v="15"/>
    <s v="INV221LS"/>
    <s v="CAD"/>
    <n v="207"/>
    <n v="14.034495833333336"/>
    <n v="2905.1406375000006"/>
  </r>
  <r>
    <n v="3172"/>
    <x v="940"/>
    <x v="2"/>
    <x v="0"/>
    <s v="Saturno Inc."/>
    <x v="13"/>
    <s v="INV665JU"/>
    <s v="CAD"/>
    <n v="190"/>
    <n v="4.7859375000000002"/>
    <n v="909.328125"/>
  </r>
  <r>
    <n v="3173"/>
    <x v="941"/>
    <x v="3"/>
    <x v="1"/>
    <s v="Saturno Inc."/>
    <x v="2"/>
    <s v="INV603TB"/>
    <s v="CAD"/>
    <n v="172"/>
    <n v="14.034495833333336"/>
    <n v="2413.9332833333337"/>
  </r>
  <r>
    <n v="3174"/>
    <x v="682"/>
    <x v="3"/>
    <x v="1"/>
    <s v="Saturno Inc."/>
    <x v="6"/>
    <s v="INV607PX"/>
    <s v="CAD"/>
    <n v="204"/>
    <n v="14.034495833333336"/>
    <n v="2863.0371500000006"/>
  </r>
  <r>
    <n v="3175"/>
    <x v="942"/>
    <x v="3"/>
    <x v="1"/>
    <s v="Saturno Inc."/>
    <x v="13"/>
    <s v="INV876FS"/>
    <s v="CAD"/>
    <n v="234"/>
    <n v="14.034495833333336"/>
    <n v="3284.0720250000008"/>
  </r>
  <r>
    <n v="3176"/>
    <x v="879"/>
    <x v="3"/>
    <x v="1"/>
    <s v="Saturno Inc."/>
    <x v="0"/>
    <s v="INV498JA"/>
    <s v="CAD"/>
    <n v="193"/>
    <n v="14.034495833333336"/>
    <n v="2708.6576958333339"/>
  </r>
  <r>
    <n v="3177"/>
    <x v="887"/>
    <x v="2"/>
    <x v="1"/>
    <s v="Saturno Inc."/>
    <x v="2"/>
    <s v="INV99DQ"/>
    <s v="CAD"/>
    <n v="211"/>
    <n v="14.034495833333336"/>
    <n v="2961.2786208333341"/>
  </r>
  <r>
    <n v="3178"/>
    <x v="655"/>
    <x v="3"/>
    <x v="1"/>
    <s v="Saturno Inc."/>
    <x v="2"/>
    <s v="INV379BM"/>
    <s v="CAD"/>
    <n v="87"/>
    <n v="14.034495833333336"/>
    <n v="1221.0011375000004"/>
  </r>
  <r>
    <n v="3179"/>
    <x v="699"/>
    <x v="3"/>
    <x v="0"/>
    <s v="Saturno Inc."/>
    <x v="6"/>
    <s v="INV462AN"/>
    <s v="CAD"/>
    <n v="286"/>
    <n v="4.7859375000000002"/>
    <n v="1368.778125"/>
  </r>
  <r>
    <n v="3180"/>
    <x v="674"/>
    <x v="3"/>
    <x v="1"/>
    <s v="Saturno Inc."/>
    <x v="2"/>
    <s v="INV375JA"/>
    <s v="CAD"/>
    <n v="300"/>
    <n v="14.034495833333336"/>
    <n v="4210.348750000001"/>
  </r>
  <r>
    <n v="3181"/>
    <x v="864"/>
    <x v="3"/>
    <x v="0"/>
    <s v="Saturno Inc."/>
    <x v="16"/>
    <s v="INV629EM"/>
    <s v="CAD"/>
    <n v="296"/>
    <n v="4.7859375000000002"/>
    <n v="1416.6375"/>
  </r>
  <r>
    <n v="3182"/>
    <x v="750"/>
    <x v="2"/>
    <x v="1"/>
    <s v="Saturno Inc."/>
    <x v="2"/>
    <s v="INV440IV"/>
    <s v="CAD"/>
    <n v="159"/>
    <n v="14.034495833333336"/>
    <n v="2231.4848375000006"/>
  </r>
  <r>
    <n v="3183"/>
    <x v="780"/>
    <x v="3"/>
    <x v="0"/>
    <s v="Saturno Inc."/>
    <x v="3"/>
    <s v="INV477EA"/>
    <s v="CAD"/>
    <n v="80"/>
    <n v="4.7859375000000002"/>
    <n v="382.875"/>
  </r>
  <r>
    <n v="3184"/>
    <x v="943"/>
    <x v="3"/>
    <x v="1"/>
    <s v="Saturno Inc."/>
    <x v="0"/>
    <s v="INV611XS"/>
    <s v="CAD"/>
    <n v="222"/>
    <n v="14.034495833333336"/>
    <n v="3115.6580750000007"/>
  </r>
  <r>
    <n v="3185"/>
    <x v="836"/>
    <x v="3"/>
    <x v="1"/>
    <s v="Saturno Inc."/>
    <x v="6"/>
    <s v="INV7BJ"/>
    <s v="CAD"/>
    <n v="76"/>
    <n v="14.034495833333336"/>
    <n v="1066.6216833333335"/>
  </r>
  <r>
    <n v="3186"/>
    <x v="670"/>
    <x v="3"/>
    <x v="1"/>
    <s v="Saturno Inc."/>
    <x v="7"/>
    <s v="INV141ME"/>
    <s v="CAD"/>
    <n v="110"/>
    <n v="14.034495833333336"/>
    <n v="1543.7945416666671"/>
  </r>
  <r>
    <n v="3187"/>
    <x v="931"/>
    <x v="2"/>
    <x v="1"/>
    <s v="Saturno Inc."/>
    <x v="4"/>
    <s v="INV14ES"/>
    <s v="CAD"/>
    <n v="118"/>
    <n v="14.034495833333336"/>
    <n v="1656.0705083333337"/>
  </r>
  <r>
    <n v="3188"/>
    <x v="816"/>
    <x v="3"/>
    <x v="1"/>
    <s v="Saturno Inc."/>
    <x v="17"/>
    <s v="INV172WY"/>
    <s v="CAD"/>
    <n v="241"/>
    <n v="14.034495833333336"/>
    <n v="3382.3134958333339"/>
  </r>
  <r>
    <n v="3189"/>
    <x v="816"/>
    <x v="3"/>
    <x v="1"/>
    <s v="Saturno Inc."/>
    <x v="0"/>
    <s v="INV6NC"/>
    <s v="CAD"/>
    <n v="206"/>
    <n v="14.034495833333336"/>
    <n v="2891.1061416666671"/>
  </r>
  <r>
    <n v="3190"/>
    <x v="806"/>
    <x v="3"/>
    <x v="0"/>
    <s v="Saturno Inc."/>
    <x v="0"/>
    <s v="INV670YY"/>
    <s v="CAD"/>
    <n v="227"/>
    <n v="4.7859375000000002"/>
    <n v="1086.4078125000001"/>
  </r>
  <r>
    <n v="3191"/>
    <x v="944"/>
    <x v="2"/>
    <x v="0"/>
    <s v="Saturno Inc."/>
    <x v="10"/>
    <s v="INV516OV"/>
    <s v="CAD"/>
    <n v="220"/>
    <n v="4.7859375000000002"/>
    <n v="1052.90625"/>
  </r>
  <r>
    <n v="3192"/>
    <x v="681"/>
    <x v="3"/>
    <x v="1"/>
    <s v="Saturno Inc."/>
    <x v="2"/>
    <s v="INV967IP"/>
    <s v="CAD"/>
    <n v="60"/>
    <n v="14.034495833333336"/>
    <n v="842.06975000000023"/>
  </r>
  <r>
    <n v="3193"/>
    <x v="726"/>
    <x v="3"/>
    <x v="1"/>
    <s v="Saturno Inc."/>
    <x v="0"/>
    <s v="INV767UD"/>
    <s v="CAD"/>
    <n v="272"/>
    <n v="14.034495833333336"/>
    <n v="3817.3828666666673"/>
  </r>
  <r>
    <n v="3194"/>
    <x v="882"/>
    <x v="3"/>
    <x v="1"/>
    <s v="Saturno Inc."/>
    <x v="0"/>
    <s v="INV367CF"/>
    <s v="CAD"/>
    <n v="194"/>
    <n v="14.034495833333336"/>
    <n v="2722.6921916666674"/>
  </r>
  <r>
    <n v="3195"/>
    <x v="894"/>
    <x v="3"/>
    <x v="0"/>
    <s v="Saturno Inc."/>
    <x v="19"/>
    <s v="INV540AZ"/>
    <s v="CAD"/>
    <n v="249"/>
    <n v="4.7859375000000002"/>
    <n v="1191.6984375"/>
  </r>
  <r>
    <n v="3196"/>
    <x v="945"/>
    <x v="2"/>
    <x v="1"/>
    <s v="Saturno Inc."/>
    <x v="0"/>
    <s v="INV156VW"/>
    <s v="CAD"/>
    <n v="220"/>
    <n v="14.034495833333336"/>
    <n v="3087.5890833333342"/>
  </r>
  <r>
    <n v="3197"/>
    <x v="903"/>
    <x v="3"/>
    <x v="1"/>
    <s v="Saturno Inc."/>
    <x v="6"/>
    <s v="INV788YG"/>
    <s v="CAD"/>
    <n v="46"/>
    <n v="14.034495833333336"/>
    <n v="645.58680833333347"/>
  </r>
  <r>
    <n v="3198"/>
    <x v="899"/>
    <x v="3"/>
    <x v="1"/>
    <s v="Saturno Inc."/>
    <x v="6"/>
    <s v="INV271EJ"/>
    <s v="CAD"/>
    <n v="240"/>
    <n v="14.034495833333336"/>
    <n v="3368.2790000000009"/>
  </r>
  <r>
    <n v="3199"/>
    <x v="922"/>
    <x v="3"/>
    <x v="1"/>
    <s v="Saturno Inc."/>
    <x v="2"/>
    <s v="INV323VA"/>
    <s v="CAD"/>
    <n v="190"/>
    <n v="14.034495833333336"/>
    <n v="2666.5542083333339"/>
  </r>
  <r>
    <n v="3200"/>
    <x v="748"/>
    <x v="2"/>
    <x v="1"/>
    <s v="Saturno Inc."/>
    <x v="5"/>
    <s v="INV675NP"/>
    <s v="CAD"/>
    <n v="219"/>
    <n v="14.034495833333336"/>
    <n v="3073.5545875000007"/>
  </r>
  <r>
    <n v="3201"/>
    <x v="946"/>
    <x v="3"/>
    <x v="1"/>
    <s v="Saturno Inc."/>
    <x v="2"/>
    <s v="INV416NY"/>
    <s v="CAD"/>
    <n v="110"/>
    <n v="14.034495833333336"/>
    <n v="1543.7945416666671"/>
  </r>
  <r>
    <n v="3202"/>
    <x v="947"/>
    <x v="3"/>
    <x v="1"/>
    <s v="Saturno Inc."/>
    <x v="0"/>
    <s v="INV346OY"/>
    <s v="CAD"/>
    <n v="282"/>
    <n v="14.034495833333336"/>
    <n v="3957.7278250000008"/>
  </r>
  <r>
    <n v="3203"/>
    <x v="824"/>
    <x v="3"/>
    <x v="1"/>
    <s v="Saturno Inc."/>
    <x v="11"/>
    <s v="INV296RL"/>
    <s v="CAD"/>
    <n v="233"/>
    <n v="14.034495833333336"/>
    <n v="3270.0375291666674"/>
  </r>
  <r>
    <n v="3204"/>
    <x v="909"/>
    <x v="3"/>
    <x v="0"/>
    <s v="Saturno Inc."/>
    <x v="10"/>
    <s v="INV242YA"/>
    <s v="CAD"/>
    <n v="124"/>
    <n v="4.7859375000000002"/>
    <n v="593.45625000000007"/>
  </r>
  <r>
    <n v="3205"/>
    <x v="889"/>
    <x v="3"/>
    <x v="0"/>
    <s v="Saturno Inc."/>
    <x v="3"/>
    <s v="INV341KL"/>
    <s v="CAD"/>
    <n v="273"/>
    <n v="4.7859375000000002"/>
    <n v="1306.5609375000001"/>
  </r>
  <r>
    <n v="3206"/>
    <x v="825"/>
    <x v="3"/>
    <x v="1"/>
    <s v="Saturno Inc."/>
    <x v="6"/>
    <s v="INV428OK"/>
    <s v="CAD"/>
    <n v="141"/>
    <n v="14.034495833333336"/>
    <n v="1978.8639125000004"/>
  </r>
  <r>
    <n v="3207"/>
    <x v="793"/>
    <x v="3"/>
    <x v="0"/>
    <s v="Saturno Inc."/>
    <x v="7"/>
    <s v="INV598AQ"/>
    <s v="CAD"/>
    <n v="248"/>
    <n v="4.7859375000000002"/>
    <n v="1186.9125000000001"/>
  </r>
  <r>
    <n v="3208"/>
    <x v="934"/>
    <x v="3"/>
    <x v="1"/>
    <s v="Saturno Inc."/>
    <x v="10"/>
    <s v="INV159GA"/>
    <s v="CAD"/>
    <n v="46"/>
    <n v="14.034495833333336"/>
    <n v="645.58680833333347"/>
  </r>
  <r>
    <n v="3209"/>
    <x v="670"/>
    <x v="3"/>
    <x v="1"/>
    <s v="Saturno Inc."/>
    <x v="6"/>
    <s v="INV997ES"/>
    <s v="CAD"/>
    <n v="89"/>
    <n v="14.034495833333336"/>
    <n v="1249.0701291666669"/>
  </r>
  <r>
    <n v="3210"/>
    <x v="867"/>
    <x v="3"/>
    <x v="0"/>
    <s v="Saturno Inc."/>
    <x v="2"/>
    <s v="INV857BY"/>
    <s v="CAD"/>
    <n v="181"/>
    <n v="4.7859375000000002"/>
    <n v="866.25468750000005"/>
  </r>
  <r>
    <n v="3211"/>
    <x v="948"/>
    <x v="3"/>
    <x v="1"/>
    <s v="Saturno Inc."/>
    <x v="6"/>
    <s v="INV780MF"/>
    <s v="CAD"/>
    <n v="270"/>
    <n v="14.034495833333336"/>
    <n v="3789.3138750000007"/>
  </r>
  <r>
    <n v="3212"/>
    <x v="663"/>
    <x v="3"/>
    <x v="1"/>
    <s v="Saturno Inc."/>
    <x v="6"/>
    <s v="INV201XJ"/>
    <s v="CAD"/>
    <n v="100"/>
    <n v="14.034495833333336"/>
    <n v="1403.4495833333335"/>
  </r>
  <r>
    <n v="3213"/>
    <x v="704"/>
    <x v="3"/>
    <x v="1"/>
    <s v="Saturno Inc."/>
    <x v="2"/>
    <s v="INV159YH"/>
    <s v="CAD"/>
    <n v="90"/>
    <n v="14.034495833333336"/>
    <n v="1263.1046250000002"/>
  </r>
  <r>
    <n v="3214"/>
    <x v="810"/>
    <x v="3"/>
    <x v="1"/>
    <s v="Saturno Inc."/>
    <x v="2"/>
    <s v="INV854UJ"/>
    <s v="CAD"/>
    <n v="204"/>
    <n v="14.034495833333336"/>
    <n v="2863.0371500000006"/>
  </r>
  <r>
    <n v="3215"/>
    <x v="915"/>
    <x v="3"/>
    <x v="0"/>
    <s v="Saturno Inc."/>
    <x v="4"/>
    <s v="INV982CT"/>
    <s v="CAD"/>
    <n v="202"/>
    <n v="4.7859375000000002"/>
    <n v="966.75937500000009"/>
  </r>
  <r>
    <n v="3216"/>
    <x v="727"/>
    <x v="3"/>
    <x v="1"/>
    <s v="Saturno Inc."/>
    <x v="8"/>
    <s v="INV354VR"/>
    <s v="CAD"/>
    <n v="162"/>
    <n v="14.034495833333336"/>
    <n v="2273.5883250000006"/>
  </r>
  <r>
    <n v="3217"/>
    <x v="678"/>
    <x v="3"/>
    <x v="0"/>
    <s v="Saturno Inc."/>
    <x v="6"/>
    <s v="INV629KJ"/>
    <s v="CAD"/>
    <n v="143"/>
    <n v="4.7859375000000002"/>
    <n v="684.38906250000002"/>
  </r>
  <r>
    <n v="3218"/>
    <x v="685"/>
    <x v="3"/>
    <x v="1"/>
    <s v="Saturno Inc."/>
    <x v="8"/>
    <s v="INV664OY"/>
    <s v="CAD"/>
    <n v="148"/>
    <n v="14.034495833333336"/>
    <n v="2077.105383333334"/>
  </r>
  <r>
    <n v="3219"/>
    <x v="949"/>
    <x v="3"/>
    <x v="1"/>
    <s v="Saturno Inc."/>
    <x v="10"/>
    <s v="INV215QE"/>
    <s v="CAD"/>
    <n v="58"/>
    <n v="14.034495833333336"/>
    <n v="814.00075833333347"/>
  </r>
  <r>
    <n v="3220"/>
    <x v="945"/>
    <x v="2"/>
    <x v="1"/>
    <s v="Saturno Inc."/>
    <x v="5"/>
    <s v="INV459NN"/>
    <s v="CAD"/>
    <n v="180"/>
    <n v="14.034495833333336"/>
    <n v="2526.2092500000003"/>
  </r>
  <r>
    <n v="3221"/>
    <x v="950"/>
    <x v="3"/>
    <x v="1"/>
    <s v="Saturno Inc."/>
    <x v="6"/>
    <s v="INV714HI"/>
    <s v="CAD"/>
    <n v="42"/>
    <n v="14.034495833333336"/>
    <n v="589.44882500000017"/>
  </r>
  <r>
    <n v="3222"/>
    <x v="753"/>
    <x v="3"/>
    <x v="0"/>
    <s v="Saturno Inc."/>
    <x v="14"/>
    <s v="INV734YB"/>
    <s v="CAD"/>
    <n v="197"/>
    <n v="4.7859375000000002"/>
    <n v="942.82968750000009"/>
  </r>
  <r>
    <n v="3223"/>
    <x v="951"/>
    <x v="3"/>
    <x v="1"/>
    <s v="Saturno Inc."/>
    <x v="5"/>
    <s v="INV348YT"/>
    <s v="CAD"/>
    <n v="54"/>
    <n v="14.034495833333336"/>
    <n v="757.86277500000017"/>
  </r>
  <r>
    <n v="3224"/>
    <x v="678"/>
    <x v="3"/>
    <x v="0"/>
    <s v="Saturno Inc."/>
    <x v="19"/>
    <s v="INV418AU"/>
    <s v="CAD"/>
    <n v="235"/>
    <n v="4.7859375000000002"/>
    <n v="1124.6953125"/>
  </r>
  <r>
    <n v="3225"/>
    <x v="913"/>
    <x v="3"/>
    <x v="1"/>
    <s v="Saturno Inc."/>
    <x v="13"/>
    <s v="INV91KB"/>
    <s v="CAD"/>
    <n v="41"/>
    <n v="14.034495833333336"/>
    <n v="575.41432916666679"/>
  </r>
  <r>
    <n v="3226"/>
    <x v="728"/>
    <x v="3"/>
    <x v="1"/>
    <s v="Saturno Inc."/>
    <x v="0"/>
    <s v="INV98US"/>
    <s v="CAD"/>
    <n v="50"/>
    <n v="14.034495833333336"/>
    <n v="701.72479166666676"/>
  </r>
  <r>
    <n v="3227"/>
    <x v="911"/>
    <x v="3"/>
    <x v="1"/>
    <s v="Saturno Inc."/>
    <x v="7"/>
    <s v="INV472FM"/>
    <s v="CAD"/>
    <n v="57"/>
    <n v="14.034495833333336"/>
    <n v="799.9662625000002"/>
  </r>
  <r>
    <n v="3228"/>
    <x v="707"/>
    <x v="3"/>
    <x v="0"/>
    <s v="Saturno Inc."/>
    <x v="6"/>
    <s v="INV51VX"/>
    <s v="CAD"/>
    <n v="287"/>
    <n v="4.7859375000000002"/>
    <n v="1373.5640625000001"/>
  </r>
  <r>
    <n v="3229"/>
    <x v="865"/>
    <x v="3"/>
    <x v="1"/>
    <s v="Saturno Inc."/>
    <x v="6"/>
    <s v="INV351FD"/>
    <s v="CAD"/>
    <n v="300"/>
    <n v="14.034495833333336"/>
    <n v="4210.348750000001"/>
  </r>
  <r>
    <n v="3230"/>
    <x v="809"/>
    <x v="3"/>
    <x v="1"/>
    <s v="Saturno Inc."/>
    <x v="2"/>
    <s v="INV844DV"/>
    <s v="CAD"/>
    <n v="103"/>
    <n v="14.034495833333336"/>
    <n v="1445.5530708333335"/>
  </r>
  <r>
    <n v="3231"/>
    <x v="770"/>
    <x v="3"/>
    <x v="1"/>
    <s v="Saturno Inc."/>
    <x v="11"/>
    <s v="INV9VS"/>
    <s v="CAD"/>
    <n v="132"/>
    <n v="14.034495833333336"/>
    <n v="1852.5534500000003"/>
  </r>
  <r>
    <n v="3232"/>
    <x v="886"/>
    <x v="3"/>
    <x v="1"/>
    <s v="Saturno Inc."/>
    <x v="1"/>
    <s v="INV629SP"/>
    <s v="CAD"/>
    <n v="105"/>
    <n v="14.034495833333336"/>
    <n v="1473.6220625000003"/>
  </r>
  <r>
    <n v="3233"/>
    <x v="797"/>
    <x v="2"/>
    <x v="1"/>
    <s v="Saturno Inc."/>
    <x v="15"/>
    <s v="INV985TL"/>
    <s v="CAD"/>
    <n v="295"/>
    <n v="14.034495833333336"/>
    <n v="4140.1762708333345"/>
  </r>
  <r>
    <n v="3234"/>
    <x v="664"/>
    <x v="3"/>
    <x v="1"/>
    <s v="Saturno Inc."/>
    <x v="7"/>
    <s v="INV325HP"/>
    <s v="CAD"/>
    <n v="143"/>
    <n v="14.034495833333336"/>
    <n v="2006.9329041666672"/>
  </r>
  <r>
    <n v="3235"/>
    <x v="778"/>
    <x v="3"/>
    <x v="0"/>
    <s v="Saturno Inc."/>
    <x v="5"/>
    <s v="INV118RQ"/>
    <s v="CAD"/>
    <n v="212"/>
    <n v="4.7859375000000002"/>
    <n v="1014.6187500000001"/>
  </r>
  <r>
    <n v="3236"/>
    <x v="674"/>
    <x v="3"/>
    <x v="1"/>
    <s v="Saturno Inc."/>
    <x v="7"/>
    <s v="INV80TH"/>
    <s v="CAD"/>
    <n v="157"/>
    <n v="14.034495833333336"/>
    <n v="2203.4158458333336"/>
  </r>
  <r>
    <n v="3237"/>
    <x v="792"/>
    <x v="3"/>
    <x v="0"/>
    <s v="Saturno Inc."/>
    <x v="6"/>
    <s v="INV232TE"/>
    <s v="CAD"/>
    <n v="227"/>
    <n v="4.7859375000000002"/>
    <n v="1086.4078125000001"/>
  </r>
  <r>
    <n v="3238"/>
    <x v="908"/>
    <x v="3"/>
    <x v="1"/>
    <s v="Saturno Inc."/>
    <x v="2"/>
    <s v="INV35KR"/>
    <s v="CAD"/>
    <n v="42"/>
    <n v="14.034495833333336"/>
    <n v="589.44882500000017"/>
  </r>
  <r>
    <n v="3239"/>
    <x v="802"/>
    <x v="3"/>
    <x v="0"/>
    <s v="Saturno Inc."/>
    <x v="6"/>
    <s v="INV841OO"/>
    <s v="CAD"/>
    <n v="151"/>
    <n v="4.7859375000000002"/>
    <n v="722.67656250000005"/>
  </r>
  <r>
    <n v="3240"/>
    <x v="930"/>
    <x v="3"/>
    <x v="1"/>
    <s v="Saturno Inc."/>
    <x v="12"/>
    <s v="INV348KW"/>
    <s v="CAD"/>
    <n v="108"/>
    <n v="14.034495833333336"/>
    <n v="1515.7255500000003"/>
  </r>
  <r>
    <n v="3241"/>
    <x v="689"/>
    <x v="3"/>
    <x v="1"/>
    <s v="Saturno Inc."/>
    <x v="6"/>
    <s v="INV490SC"/>
    <s v="CAD"/>
    <n v="101"/>
    <n v="14.034495833333336"/>
    <n v="1417.484079166667"/>
  </r>
  <r>
    <n v="3242"/>
    <x v="899"/>
    <x v="3"/>
    <x v="1"/>
    <s v="Saturno Inc."/>
    <x v="15"/>
    <s v="INV863KH"/>
    <s v="CAD"/>
    <n v="151"/>
    <n v="14.034495833333336"/>
    <n v="2119.208870833334"/>
  </r>
  <r>
    <n v="3243"/>
    <x v="712"/>
    <x v="3"/>
    <x v="1"/>
    <s v="Saturno Inc."/>
    <x v="2"/>
    <s v="INV995IO"/>
    <s v="CAD"/>
    <n v="75"/>
    <n v="14.034495833333336"/>
    <n v="1052.5871875000003"/>
  </r>
  <r>
    <n v="3244"/>
    <x v="773"/>
    <x v="3"/>
    <x v="0"/>
    <s v="Saturno Inc."/>
    <x v="3"/>
    <s v="INV761JY"/>
    <s v="CAD"/>
    <n v="198"/>
    <n v="4.7859375000000002"/>
    <n v="947.61562500000002"/>
  </r>
  <r>
    <n v="3245"/>
    <x v="899"/>
    <x v="3"/>
    <x v="1"/>
    <s v="Saturno Inc."/>
    <x v="6"/>
    <s v="INV473QU"/>
    <s v="CAD"/>
    <n v="287"/>
    <n v="14.034495833333336"/>
    <n v="4027.9003041666674"/>
  </r>
  <r>
    <n v="3246"/>
    <x v="688"/>
    <x v="3"/>
    <x v="1"/>
    <s v="Saturno Inc."/>
    <x v="0"/>
    <s v="INV339SL"/>
    <s v="CAD"/>
    <n v="163"/>
    <n v="14.034495833333336"/>
    <n v="2287.6228208333337"/>
  </r>
  <r>
    <n v="3247"/>
    <x v="847"/>
    <x v="3"/>
    <x v="0"/>
    <s v="Saturno Inc."/>
    <x v="3"/>
    <s v="INV598HF"/>
    <s v="CAD"/>
    <n v="295"/>
    <n v="4.7859375000000002"/>
    <n v="1411.8515625"/>
  </r>
  <r>
    <n v="3248"/>
    <x v="738"/>
    <x v="3"/>
    <x v="1"/>
    <s v="Saturno Inc."/>
    <x v="6"/>
    <s v="INV552RV"/>
    <s v="CAD"/>
    <n v="106"/>
    <n v="14.034495833333336"/>
    <n v="1487.6565583333336"/>
  </r>
  <r>
    <n v="3249"/>
    <x v="908"/>
    <x v="3"/>
    <x v="1"/>
    <s v="Saturno Inc."/>
    <x v="0"/>
    <s v="INV633RA"/>
    <s v="CAD"/>
    <n v="182"/>
    <n v="14.034495833333336"/>
    <n v="2554.2782416666673"/>
  </r>
  <r>
    <n v="3250"/>
    <x v="773"/>
    <x v="3"/>
    <x v="1"/>
    <s v="Saturno Inc."/>
    <x v="11"/>
    <s v="INV863BS"/>
    <s v="CAD"/>
    <n v="221"/>
    <n v="14.034495833333336"/>
    <n v="3101.6235791666672"/>
  </r>
  <r>
    <n v="3251"/>
    <x v="760"/>
    <x v="3"/>
    <x v="1"/>
    <s v="Saturno Inc."/>
    <x v="9"/>
    <s v="INV288NN"/>
    <s v="CAD"/>
    <n v="100"/>
    <n v="14.034495833333336"/>
    <n v="1403.4495833333335"/>
  </r>
  <r>
    <n v="3252"/>
    <x v="834"/>
    <x v="3"/>
    <x v="0"/>
    <s v="Saturno Inc."/>
    <x v="17"/>
    <s v="INV368BC"/>
    <s v="CAD"/>
    <n v="252"/>
    <n v="4.7859375000000002"/>
    <n v="1206.0562500000001"/>
  </r>
  <r>
    <n v="3253"/>
    <x v="763"/>
    <x v="3"/>
    <x v="1"/>
    <s v="Saturno Inc."/>
    <x v="17"/>
    <s v="INV193ND"/>
    <s v="CAD"/>
    <n v="78"/>
    <n v="14.034495833333336"/>
    <n v="1094.6906750000003"/>
  </r>
  <r>
    <n v="3254"/>
    <x v="719"/>
    <x v="3"/>
    <x v="1"/>
    <s v="Saturno Inc."/>
    <x v="0"/>
    <s v="INV765TP"/>
    <s v="CAD"/>
    <n v="176"/>
    <n v="14.034495833333336"/>
    <n v="2470.0712666666673"/>
  </r>
  <r>
    <n v="3255"/>
    <x v="905"/>
    <x v="3"/>
    <x v="1"/>
    <s v="Saturno Inc."/>
    <x v="0"/>
    <s v="INV264HW"/>
    <s v="CAD"/>
    <n v="173"/>
    <n v="14.034495833333336"/>
    <n v="2427.9677791666672"/>
  </r>
  <r>
    <n v="3256"/>
    <x v="867"/>
    <x v="3"/>
    <x v="0"/>
    <s v="Saturno Inc."/>
    <x v="2"/>
    <s v="INV0YV"/>
    <s v="CAD"/>
    <n v="179"/>
    <n v="4.7859375000000002"/>
    <n v="856.68281250000007"/>
  </r>
  <r>
    <n v="3257"/>
    <x v="881"/>
    <x v="3"/>
    <x v="0"/>
    <s v="Saturno Inc."/>
    <x v="16"/>
    <s v="INV871PY"/>
    <s v="CAD"/>
    <n v="227"/>
    <n v="4.7859375000000002"/>
    <n v="1086.4078125000001"/>
  </r>
  <r>
    <n v="3258"/>
    <x v="677"/>
    <x v="3"/>
    <x v="1"/>
    <s v="Saturno Inc."/>
    <x v="13"/>
    <s v="INV33GD"/>
    <s v="CAD"/>
    <n v="264"/>
    <n v="14.034495833333336"/>
    <n v="3705.1069000000007"/>
  </r>
  <r>
    <n v="3259"/>
    <x v="690"/>
    <x v="3"/>
    <x v="1"/>
    <s v="Saturno Inc."/>
    <x v="10"/>
    <s v="INV840ZA"/>
    <s v="CAD"/>
    <n v="200"/>
    <n v="14.034495833333336"/>
    <n v="2806.899166666667"/>
  </r>
  <r>
    <n v="3260"/>
    <x v="878"/>
    <x v="3"/>
    <x v="1"/>
    <s v="Saturno Inc."/>
    <x v="6"/>
    <s v="INV782OL"/>
    <s v="CAD"/>
    <n v="165"/>
    <n v="14.034495833333336"/>
    <n v="2315.6918125000007"/>
  </r>
  <r>
    <n v="3261"/>
    <x v="716"/>
    <x v="3"/>
    <x v="0"/>
    <s v="Saturno Inc."/>
    <x v="6"/>
    <s v="INV526SB"/>
    <s v="CAD"/>
    <n v="153"/>
    <n v="4.7859375000000002"/>
    <n v="732.24843750000002"/>
  </r>
  <r>
    <n v="3262"/>
    <x v="871"/>
    <x v="3"/>
    <x v="1"/>
    <s v="Saturno Inc."/>
    <x v="5"/>
    <s v="INV411TE"/>
    <s v="CAD"/>
    <n v="72"/>
    <n v="14.034495833333336"/>
    <n v="1010.4837000000002"/>
  </r>
  <r>
    <n v="3263"/>
    <x v="884"/>
    <x v="3"/>
    <x v="1"/>
    <s v="Saturno Inc."/>
    <x v="2"/>
    <s v="INV806UN"/>
    <s v="CAD"/>
    <n v="212"/>
    <n v="14.034495833333336"/>
    <n v="2975.3131166666672"/>
  </r>
  <r>
    <n v="3264"/>
    <x v="946"/>
    <x v="3"/>
    <x v="1"/>
    <s v="Saturno Inc."/>
    <x v="2"/>
    <s v="INV920DT"/>
    <s v="CAD"/>
    <n v="199"/>
    <n v="14.034495833333336"/>
    <n v="2792.864670833334"/>
  </r>
  <r>
    <n v="3265"/>
    <x v="786"/>
    <x v="3"/>
    <x v="1"/>
    <s v="Saturno Inc."/>
    <x v="13"/>
    <s v="INV595NW"/>
    <s v="CAD"/>
    <n v="103"/>
    <n v="14.034495833333336"/>
    <n v="1445.5530708333335"/>
  </r>
  <r>
    <n v="3266"/>
    <x v="764"/>
    <x v="3"/>
    <x v="0"/>
    <s v="Saturno Inc."/>
    <x v="9"/>
    <s v="INV292NB"/>
    <s v="CAD"/>
    <n v="245"/>
    <n v="4.7859375000000002"/>
    <n v="1172.5546875"/>
  </r>
  <r>
    <n v="3267"/>
    <x v="752"/>
    <x v="3"/>
    <x v="1"/>
    <s v="Saturno Inc."/>
    <x v="8"/>
    <s v="INV433DH"/>
    <s v="CAD"/>
    <n v="287"/>
    <n v="14.034495833333336"/>
    <n v="4027.9003041666674"/>
  </r>
  <r>
    <n v="3268"/>
    <x v="758"/>
    <x v="3"/>
    <x v="0"/>
    <s v="Saturno Inc."/>
    <x v="6"/>
    <s v="INV878MP"/>
    <s v="CAD"/>
    <n v="190"/>
    <n v="4.7859375000000002"/>
    <n v="909.328125"/>
  </r>
  <r>
    <n v="3269"/>
    <x v="952"/>
    <x v="2"/>
    <x v="1"/>
    <s v="Saturno Inc."/>
    <x v="2"/>
    <s v="INV377BY"/>
    <s v="CAD"/>
    <n v="81"/>
    <n v="14.034495833333336"/>
    <n v="1136.7941625000003"/>
  </r>
  <r>
    <n v="3270"/>
    <x v="812"/>
    <x v="3"/>
    <x v="0"/>
    <s v="Saturno Inc."/>
    <x v="6"/>
    <s v="INV746TC"/>
    <s v="CAD"/>
    <n v="164"/>
    <n v="4.7859375000000002"/>
    <n v="784.89375000000007"/>
  </r>
  <r>
    <n v="3271"/>
    <x v="715"/>
    <x v="3"/>
    <x v="1"/>
    <s v="Saturno Inc."/>
    <x v="11"/>
    <s v="INV120KQ"/>
    <s v="CAD"/>
    <n v="89"/>
    <n v="14.034495833333336"/>
    <n v="1249.0701291666669"/>
  </r>
  <r>
    <n v="3272"/>
    <x v="786"/>
    <x v="3"/>
    <x v="1"/>
    <s v="Saturno Inc."/>
    <x v="16"/>
    <s v="INV252YC"/>
    <s v="CAD"/>
    <n v="181"/>
    <n v="14.034495833333336"/>
    <n v="2540.2437458333338"/>
  </r>
  <r>
    <n v="3273"/>
    <x v="953"/>
    <x v="3"/>
    <x v="1"/>
    <s v="Saturno Inc."/>
    <x v="3"/>
    <s v="INV398OA"/>
    <s v="CAD"/>
    <n v="61"/>
    <n v="14.034495833333336"/>
    <n v="856.10424583333349"/>
  </r>
  <r>
    <n v="3274"/>
    <x v="877"/>
    <x v="3"/>
    <x v="1"/>
    <s v="Saturno Inc."/>
    <x v="0"/>
    <s v="INV175ZQ"/>
    <s v="CAD"/>
    <n v="215"/>
    <n v="14.034495833333336"/>
    <n v="3017.4166041666672"/>
  </r>
  <r>
    <n v="3275"/>
    <x v="746"/>
    <x v="3"/>
    <x v="1"/>
    <s v="Saturno Inc."/>
    <x v="4"/>
    <s v="INV813KT"/>
    <s v="CAD"/>
    <n v="200"/>
    <n v="14.034495833333336"/>
    <n v="2806.899166666667"/>
  </r>
  <r>
    <n v="3276"/>
    <x v="905"/>
    <x v="3"/>
    <x v="0"/>
    <s v="Saturno Inc."/>
    <x v="17"/>
    <s v="INV316AB"/>
    <s v="CAD"/>
    <n v="190"/>
    <n v="4.7859375000000002"/>
    <n v="909.328125"/>
  </r>
  <r>
    <n v="3277"/>
    <x v="664"/>
    <x v="3"/>
    <x v="1"/>
    <s v="Saturno Inc."/>
    <x v="6"/>
    <s v="INV718QN"/>
    <s v="CAD"/>
    <n v="239"/>
    <n v="14.034495833333336"/>
    <n v="3354.2445041666674"/>
  </r>
  <r>
    <n v="3278"/>
    <x v="833"/>
    <x v="3"/>
    <x v="1"/>
    <s v="Saturno Inc."/>
    <x v="6"/>
    <s v="INV554SG"/>
    <s v="CAD"/>
    <n v="211"/>
    <n v="14.034495833333336"/>
    <n v="2961.2786208333341"/>
  </r>
  <r>
    <n v="3279"/>
    <x v="786"/>
    <x v="3"/>
    <x v="1"/>
    <s v="Saturno Inc."/>
    <x v="10"/>
    <s v="INV436FR"/>
    <s v="CAD"/>
    <n v="170"/>
    <n v="14.034495833333336"/>
    <n v="2385.8642916666672"/>
  </r>
  <r>
    <n v="3280"/>
    <x v="665"/>
    <x v="3"/>
    <x v="1"/>
    <s v="Saturno Inc."/>
    <x v="5"/>
    <s v="INV663PF"/>
    <s v="CAD"/>
    <n v="154"/>
    <n v="14.034495833333336"/>
    <n v="2161.3123583333336"/>
  </r>
  <r>
    <n v="3281"/>
    <x v="885"/>
    <x v="3"/>
    <x v="0"/>
    <s v="Saturno Inc."/>
    <x v="3"/>
    <s v="INV763OZ"/>
    <s v="CAD"/>
    <n v="200"/>
    <n v="4.7859375000000002"/>
    <n v="957.1875"/>
  </r>
  <r>
    <n v="3282"/>
    <x v="792"/>
    <x v="3"/>
    <x v="0"/>
    <s v="Saturno Inc."/>
    <x v="6"/>
    <s v="INV367GS"/>
    <s v="CAD"/>
    <n v="216"/>
    <n v="4.7859375000000002"/>
    <n v="1033.7625"/>
  </r>
  <r>
    <n v="3283"/>
    <x v="951"/>
    <x v="3"/>
    <x v="0"/>
    <s v="Saturno Inc."/>
    <x v="2"/>
    <s v="INV878JW"/>
    <s v="CAD"/>
    <n v="243"/>
    <n v="4.7859375000000002"/>
    <n v="1162.9828125000001"/>
  </r>
  <r>
    <n v="3284"/>
    <x v="794"/>
    <x v="3"/>
    <x v="1"/>
    <s v="Saturno Inc."/>
    <x v="5"/>
    <s v="INV901KZ"/>
    <s v="CAD"/>
    <n v="169"/>
    <n v="14.034495833333336"/>
    <n v="2371.8297958333337"/>
  </r>
  <r>
    <n v="3285"/>
    <x v="954"/>
    <x v="2"/>
    <x v="1"/>
    <s v="Saturno Inc."/>
    <x v="17"/>
    <s v="INV754NH"/>
    <s v="CAD"/>
    <n v="185"/>
    <n v="14.034495833333336"/>
    <n v="2596.3817291666674"/>
  </r>
  <r>
    <n v="3286"/>
    <x v="729"/>
    <x v="3"/>
    <x v="1"/>
    <s v="Saturno Inc."/>
    <x v="7"/>
    <s v="INV12CI"/>
    <s v="CAD"/>
    <n v="150"/>
    <n v="14.034495833333336"/>
    <n v="2105.1743750000005"/>
  </r>
  <r>
    <n v="3287"/>
    <x v="726"/>
    <x v="3"/>
    <x v="1"/>
    <s v="Saturno Inc."/>
    <x v="6"/>
    <s v="INV641OJ"/>
    <s v="CAD"/>
    <n v="131"/>
    <n v="14.034495833333336"/>
    <n v="1838.5189541666671"/>
  </r>
  <r>
    <n v="3288"/>
    <x v="666"/>
    <x v="3"/>
    <x v="0"/>
    <s v="Saturno Inc."/>
    <x v="8"/>
    <s v="INV391JS"/>
    <s v="CAD"/>
    <n v="213"/>
    <n v="4.7859375000000002"/>
    <n v="1019.4046875"/>
  </r>
  <r>
    <n v="3289"/>
    <x v="946"/>
    <x v="3"/>
    <x v="0"/>
    <s v="Saturno Inc."/>
    <x v="6"/>
    <s v="INV997AG"/>
    <s v="CAD"/>
    <n v="134"/>
    <n v="4.7859375000000002"/>
    <n v="641.31562500000007"/>
  </r>
  <r>
    <n v="3290"/>
    <x v="726"/>
    <x v="3"/>
    <x v="1"/>
    <s v="Saturno Inc."/>
    <x v="9"/>
    <s v="INV997XY"/>
    <s v="CAD"/>
    <n v="45"/>
    <n v="14.034495833333336"/>
    <n v="631.55231250000008"/>
  </r>
  <r>
    <n v="3291"/>
    <x v="849"/>
    <x v="3"/>
    <x v="1"/>
    <s v="Saturno Inc."/>
    <x v="10"/>
    <s v="INV899YO"/>
    <s v="CAD"/>
    <n v="107"/>
    <n v="14.034495833333336"/>
    <n v="1501.6910541666671"/>
  </r>
  <r>
    <n v="3292"/>
    <x v="697"/>
    <x v="3"/>
    <x v="0"/>
    <s v="Saturno Inc."/>
    <x v="0"/>
    <s v="INV453YE"/>
    <s v="CAD"/>
    <n v="170"/>
    <n v="4.7859375000000002"/>
    <n v="813.609375"/>
  </r>
  <r>
    <n v="3293"/>
    <x v="779"/>
    <x v="3"/>
    <x v="1"/>
    <s v="Saturno Inc."/>
    <x v="7"/>
    <s v="INV582QR"/>
    <s v="CAD"/>
    <n v="70"/>
    <n v="14.034495833333336"/>
    <n v="982.41470833333358"/>
  </r>
  <r>
    <n v="3294"/>
    <x v="719"/>
    <x v="3"/>
    <x v="1"/>
    <s v="Saturno Inc."/>
    <x v="7"/>
    <s v="INV996TB"/>
    <s v="CAD"/>
    <n v="75"/>
    <n v="14.034495833333336"/>
    <n v="1052.5871875000003"/>
  </r>
  <r>
    <n v="3295"/>
    <x v="708"/>
    <x v="3"/>
    <x v="1"/>
    <s v="Saturno Inc."/>
    <x v="13"/>
    <s v="INV959JW"/>
    <s v="CAD"/>
    <n v="257"/>
    <n v="14.034495833333336"/>
    <n v="3606.8654291666676"/>
  </r>
  <r>
    <n v="3296"/>
    <x v="841"/>
    <x v="3"/>
    <x v="1"/>
    <s v="Saturno Inc."/>
    <x v="12"/>
    <s v="INV245VJ"/>
    <s v="CAD"/>
    <n v="59"/>
    <n v="14.034495833333336"/>
    <n v="828.03525416666685"/>
  </r>
  <r>
    <n v="3297"/>
    <x v="792"/>
    <x v="3"/>
    <x v="0"/>
    <s v="Saturno Inc."/>
    <x v="6"/>
    <s v="INV49RJ"/>
    <s v="CAD"/>
    <n v="211"/>
    <n v="4.7859375000000002"/>
    <n v="1009.8328125"/>
  </r>
  <r>
    <n v="3298"/>
    <x v="846"/>
    <x v="3"/>
    <x v="0"/>
    <s v="Saturno Inc."/>
    <x v="10"/>
    <s v="INV828ZG"/>
    <s v="CAD"/>
    <n v="184"/>
    <n v="4.7859375000000002"/>
    <n v="880.61250000000007"/>
  </r>
  <r>
    <n v="3299"/>
    <x v="865"/>
    <x v="3"/>
    <x v="1"/>
    <s v="Saturno Inc."/>
    <x v="6"/>
    <s v="INV654YS"/>
    <s v="CAD"/>
    <n v="127"/>
    <n v="14.034495833333336"/>
    <n v="1782.3809708333338"/>
  </r>
  <r>
    <n v="3300"/>
    <x v="841"/>
    <x v="3"/>
    <x v="0"/>
    <s v="Saturno Inc."/>
    <x v="4"/>
    <s v="INV205YM"/>
    <s v="CAD"/>
    <n v="189"/>
    <n v="4.7859375000000002"/>
    <n v="904.54218750000007"/>
  </r>
  <r>
    <n v="3301"/>
    <x v="672"/>
    <x v="3"/>
    <x v="1"/>
    <s v="Saturno Inc."/>
    <x v="3"/>
    <s v="INV3CM"/>
    <s v="CAD"/>
    <n v="246"/>
    <n v="14.034495833333336"/>
    <n v="3452.4859750000005"/>
  </r>
  <r>
    <n v="3302"/>
    <x v="955"/>
    <x v="3"/>
    <x v="1"/>
    <s v="Saturno Inc."/>
    <x v="7"/>
    <s v="INV408IS"/>
    <s v="CAD"/>
    <n v="165"/>
    <n v="14.034495833333336"/>
    <n v="2315.6918125000007"/>
  </r>
  <r>
    <n v="3303"/>
    <x v="911"/>
    <x v="3"/>
    <x v="1"/>
    <s v="Saturno Inc."/>
    <x v="13"/>
    <s v="INV188IT"/>
    <s v="CAD"/>
    <n v="186"/>
    <n v="14.034495833333336"/>
    <n v="2610.4162250000004"/>
  </r>
  <r>
    <n v="3304"/>
    <x v="675"/>
    <x v="3"/>
    <x v="1"/>
    <s v="Saturno Inc."/>
    <x v="6"/>
    <s v="INV605LG"/>
    <s v="CAD"/>
    <n v="130"/>
    <n v="14.034495833333336"/>
    <n v="1824.4844583333338"/>
  </r>
  <r>
    <n v="3305"/>
    <x v="716"/>
    <x v="3"/>
    <x v="0"/>
    <s v="Saturno Inc."/>
    <x v="17"/>
    <s v="INV583XQ"/>
    <s v="CAD"/>
    <n v="176"/>
    <n v="4.7859375000000002"/>
    <n v="842.32500000000005"/>
  </r>
  <r>
    <n v="3306"/>
    <x v="809"/>
    <x v="3"/>
    <x v="1"/>
    <s v="Saturno Inc."/>
    <x v="0"/>
    <s v="INV871OV"/>
    <s v="CAD"/>
    <n v="48"/>
    <n v="14.034495833333336"/>
    <n v="673.65580000000011"/>
  </r>
  <r>
    <n v="3307"/>
    <x v="659"/>
    <x v="3"/>
    <x v="1"/>
    <s v="Saturno Inc."/>
    <x v="4"/>
    <s v="INV699VZ"/>
    <s v="CAD"/>
    <n v="221"/>
    <n v="14.034495833333336"/>
    <n v="3101.6235791666672"/>
  </r>
  <r>
    <n v="3308"/>
    <x v="710"/>
    <x v="3"/>
    <x v="0"/>
    <s v="Saturno Inc."/>
    <x v="3"/>
    <s v="INV565DI"/>
    <s v="CAD"/>
    <n v="202"/>
    <n v="4.7859375000000002"/>
    <n v="966.75937500000009"/>
  </r>
  <r>
    <n v="3309"/>
    <x v="766"/>
    <x v="3"/>
    <x v="1"/>
    <s v="Saturno Inc."/>
    <x v="0"/>
    <s v="INV999OU"/>
    <s v="CAD"/>
    <n v="182"/>
    <n v="14.034495833333336"/>
    <n v="2554.2782416666673"/>
  </r>
  <r>
    <n v="3310"/>
    <x v="775"/>
    <x v="3"/>
    <x v="0"/>
    <s v="Saturno Inc."/>
    <x v="14"/>
    <s v="INV218HT"/>
    <s v="CAD"/>
    <n v="100"/>
    <n v="4.7859375000000002"/>
    <n v="478.59375"/>
  </r>
  <r>
    <n v="3311"/>
    <x v="675"/>
    <x v="3"/>
    <x v="0"/>
    <s v="Saturno Inc."/>
    <x v="17"/>
    <s v="INV318UI"/>
    <s v="CAD"/>
    <n v="95"/>
    <n v="4.7859375000000002"/>
    <n v="454.6640625"/>
  </r>
  <r>
    <n v="3312"/>
    <x v="840"/>
    <x v="3"/>
    <x v="0"/>
    <s v="Saturno Inc."/>
    <x v="13"/>
    <s v="INV79RZ"/>
    <s v="CAD"/>
    <n v="292"/>
    <n v="4.7859375000000002"/>
    <n v="1397.4937500000001"/>
  </r>
  <r>
    <n v="3313"/>
    <x v="669"/>
    <x v="3"/>
    <x v="1"/>
    <s v="Saturno Inc."/>
    <x v="6"/>
    <s v="INV964WV"/>
    <s v="CAD"/>
    <n v="267"/>
    <n v="14.034495833333336"/>
    <n v="3747.2103875000007"/>
  </r>
  <r>
    <n v="3314"/>
    <x v="662"/>
    <x v="3"/>
    <x v="0"/>
    <s v="Saturno Inc."/>
    <x v="14"/>
    <s v="INV247KH"/>
    <s v="CAD"/>
    <n v="265"/>
    <n v="4.7859375000000002"/>
    <n v="1268.2734375"/>
  </r>
  <r>
    <n v="3315"/>
    <x v="819"/>
    <x v="3"/>
    <x v="1"/>
    <s v="Saturno Inc."/>
    <x v="9"/>
    <s v="INV843NB"/>
    <s v="CAD"/>
    <n v="244"/>
    <n v="14.034495833333336"/>
    <n v="3424.416983333334"/>
  </r>
  <r>
    <n v="3316"/>
    <x v="862"/>
    <x v="3"/>
    <x v="0"/>
    <s v="Saturno Inc."/>
    <x v="6"/>
    <s v="INV951NF"/>
    <s v="CAD"/>
    <n v="148"/>
    <n v="4.7859375000000002"/>
    <n v="708.31875000000002"/>
  </r>
  <r>
    <n v="3317"/>
    <x v="865"/>
    <x v="3"/>
    <x v="1"/>
    <s v="Saturno Inc."/>
    <x v="4"/>
    <s v="INV620OS"/>
    <s v="CAD"/>
    <n v="148"/>
    <n v="14.034495833333336"/>
    <n v="2077.105383333334"/>
  </r>
  <r>
    <n v="3318"/>
    <x v="865"/>
    <x v="3"/>
    <x v="1"/>
    <s v="Saturno Inc."/>
    <x v="2"/>
    <s v="INV85FI"/>
    <s v="CAD"/>
    <n v="237"/>
    <n v="14.034495833333336"/>
    <n v="3326.1755125000009"/>
  </r>
  <r>
    <n v="3319"/>
    <x v="933"/>
    <x v="2"/>
    <x v="0"/>
    <s v="Saturno Inc."/>
    <x v="17"/>
    <s v="INV24WE"/>
    <s v="CAD"/>
    <n v="270"/>
    <n v="4.7859375000000002"/>
    <n v="1292.203125"/>
  </r>
  <r>
    <n v="3320"/>
    <x v="778"/>
    <x v="3"/>
    <x v="1"/>
    <s v="Saturno Inc."/>
    <x v="6"/>
    <s v="INV498XR"/>
    <s v="CAD"/>
    <n v="165"/>
    <n v="14.034495833333336"/>
    <n v="2315.6918125000007"/>
  </r>
  <r>
    <n v="3321"/>
    <x v="776"/>
    <x v="3"/>
    <x v="0"/>
    <s v="Saturno Inc."/>
    <x v="8"/>
    <s v="INV783XN"/>
    <s v="CAD"/>
    <n v="229"/>
    <n v="4.7859375000000002"/>
    <n v="1095.9796875"/>
  </r>
  <r>
    <n v="3322"/>
    <x v="779"/>
    <x v="3"/>
    <x v="0"/>
    <s v="Saturno Inc."/>
    <x v="3"/>
    <s v="INV551CG"/>
    <s v="CAD"/>
    <n v="289"/>
    <n v="4.7859375000000002"/>
    <n v="1383.1359375"/>
  </r>
  <r>
    <n v="3323"/>
    <x v="657"/>
    <x v="3"/>
    <x v="1"/>
    <s v="Saturno Inc."/>
    <x v="9"/>
    <s v="INV815VW"/>
    <s v="CAD"/>
    <n v="62"/>
    <n v="14.034495833333336"/>
    <n v="870.13874166666687"/>
  </r>
  <r>
    <n v="3324"/>
    <x v="890"/>
    <x v="3"/>
    <x v="0"/>
    <s v="Saturno Inc."/>
    <x v="2"/>
    <s v="INV588QS"/>
    <s v="CAD"/>
    <n v="134"/>
    <n v="4.7859375000000002"/>
    <n v="641.31562500000007"/>
  </r>
  <r>
    <n v="3325"/>
    <x v="956"/>
    <x v="3"/>
    <x v="0"/>
    <s v="Saturno Inc."/>
    <x v="3"/>
    <s v="INV945WQ"/>
    <s v="CAD"/>
    <n v="245"/>
    <n v="4.7859375000000002"/>
    <n v="1172.5546875"/>
  </r>
  <r>
    <n v="3326"/>
    <x v="738"/>
    <x v="3"/>
    <x v="1"/>
    <s v="Saturno Inc."/>
    <x v="14"/>
    <s v="INV651NI"/>
    <s v="CAD"/>
    <n v="257"/>
    <n v="14.034495833333336"/>
    <n v="3606.8654291666676"/>
  </r>
  <r>
    <n v="3327"/>
    <x v="846"/>
    <x v="3"/>
    <x v="1"/>
    <s v="Saturno Inc."/>
    <x v="12"/>
    <s v="INV27ES"/>
    <s v="CAD"/>
    <n v="219"/>
    <n v="14.034495833333336"/>
    <n v="3073.5545875000007"/>
  </r>
  <r>
    <n v="3328"/>
    <x v="681"/>
    <x v="3"/>
    <x v="0"/>
    <s v="Saturno Inc."/>
    <x v="17"/>
    <s v="INV213FV"/>
    <s v="CAD"/>
    <n v="295"/>
    <n v="4.7859375000000002"/>
    <n v="1411.8515625"/>
  </r>
  <r>
    <n v="3329"/>
    <x v="715"/>
    <x v="3"/>
    <x v="1"/>
    <s v="Saturno Inc."/>
    <x v="2"/>
    <s v="INV146II"/>
    <s v="CAD"/>
    <n v="113"/>
    <n v="14.034495833333336"/>
    <n v="1585.8980291666669"/>
  </r>
  <r>
    <n v="3330"/>
    <x v="835"/>
    <x v="2"/>
    <x v="1"/>
    <s v="Saturno Inc."/>
    <x v="2"/>
    <s v="INV667XF"/>
    <s v="CAD"/>
    <n v="47"/>
    <n v="14.034495833333336"/>
    <n v="659.62130416666685"/>
  </r>
  <r>
    <n v="3331"/>
    <x v="957"/>
    <x v="2"/>
    <x v="1"/>
    <s v="Saturno Inc."/>
    <x v="3"/>
    <s v="INV679UI"/>
    <s v="CAD"/>
    <n v="141"/>
    <n v="14.034495833333336"/>
    <n v="1978.8639125000004"/>
  </r>
  <r>
    <n v="3332"/>
    <x v="815"/>
    <x v="3"/>
    <x v="1"/>
    <s v="Saturno Inc."/>
    <x v="0"/>
    <s v="INV90BL"/>
    <s v="CAD"/>
    <n v="68"/>
    <n v="14.034495833333336"/>
    <n v="954.34571666666682"/>
  </r>
  <r>
    <n v="3333"/>
    <x v="726"/>
    <x v="3"/>
    <x v="1"/>
    <s v="Saturno Inc."/>
    <x v="8"/>
    <s v="INV743QC"/>
    <s v="CAD"/>
    <n v="80"/>
    <n v="14.034495833333336"/>
    <n v="1122.7596666666668"/>
  </r>
  <r>
    <n v="3334"/>
    <x v="677"/>
    <x v="3"/>
    <x v="1"/>
    <s v="Saturno Inc."/>
    <x v="16"/>
    <s v="INV925JI"/>
    <s v="CAD"/>
    <n v="147"/>
    <n v="14.034495833333336"/>
    <n v="2063.0708875000005"/>
  </r>
  <r>
    <n v="3335"/>
    <x v="731"/>
    <x v="3"/>
    <x v="1"/>
    <s v="Saturno Inc."/>
    <x v="9"/>
    <s v="INV605AP"/>
    <s v="CAD"/>
    <n v="49"/>
    <n v="14.034495833333336"/>
    <n v="687.69029583333349"/>
  </r>
  <r>
    <n v="3336"/>
    <x v="861"/>
    <x v="3"/>
    <x v="1"/>
    <s v="Saturno Inc."/>
    <x v="12"/>
    <s v="INV694KO"/>
    <s v="CAD"/>
    <n v="196"/>
    <n v="14.034495833333336"/>
    <n v="2750.761183333334"/>
  </r>
  <r>
    <n v="3337"/>
    <x v="763"/>
    <x v="3"/>
    <x v="1"/>
    <s v="Saturno Inc."/>
    <x v="6"/>
    <s v="INV277SN"/>
    <s v="CAD"/>
    <n v="204"/>
    <n v="14.034495833333336"/>
    <n v="2863.0371500000006"/>
  </r>
  <r>
    <n v="3338"/>
    <x v="850"/>
    <x v="3"/>
    <x v="0"/>
    <s v="Saturno Inc."/>
    <x v="17"/>
    <s v="INV92ON"/>
    <s v="CAD"/>
    <n v="107"/>
    <n v="4.7859375000000002"/>
    <n v="512.09531249999998"/>
  </r>
  <r>
    <n v="3339"/>
    <x v="817"/>
    <x v="3"/>
    <x v="0"/>
    <s v="Saturno Inc."/>
    <x v="3"/>
    <s v="INV617VV"/>
    <s v="CAD"/>
    <n v="182"/>
    <n v="4.7859375000000002"/>
    <n v="871.04062499999998"/>
  </r>
  <r>
    <n v="3340"/>
    <x v="703"/>
    <x v="2"/>
    <x v="1"/>
    <s v="Saturno Inc."/>
    <x v="6"/>
    <s v="INV362XP"/>
    <s v="CAD"/>
    <n v="221"/>
    <n v="14.034495833333336"/>
    <n v="3101.6235791666672"/>
  </r>
  <r>
    <n v="3341"/>
    <x v="946"/>
    <x v="3"/>
    <x v="1"/>
    <s v="Saturno Inc."/>
    <x v="5"/>
    <s v="INV544KE"/>
    <s v="CAD"/>
    <n v="72"/>
    <n v="14.034495833333336"/>
    <n v="1010.4837000000002"/>
  </r>
  <r>
    <n v="3342"/>
    <x v="756"/>
    <x v="3"/>
    <x v="0"/>
    <s v="Saturno Inc."/>
    <x v="0"/>
    <s v="INV22CX"/>
    <s v="CAD"/>
    <n v="246"/>
    <n v="4.7859375000000002"/>
    <n v="1177.340625"/>
  </r>
  <r>
    <n v="3343"/>
    <x v="752"/>
    <x v="3"/>
    <x v="1"/>
    <s v="Saturno Inc."/>
    <x v="16"/>
    <s v="INV827KX"/>
    <s v="CAD"/>
    <n v="195"/>
    <n v="14.034495833333336"/>
    <n v="2736.7266875000005"/>
  </r>
  <r>
    <n v="3344"/>
    <x v="804"/>
    <x v="3"/>
    <x v="1"/>
    <s v="Saturno Inc."/>
    <x v="6"/>
    <s v="INV133BG"/>
    <s v="CAD"/>
    <n v="275"/>
    <n v="14.034495833333336"/>
    <n v="3859.4863541666673"/>
  </r>
  <r>
    <n v="3345"/>
    <x v="834"/>
    <x v="3"/>
    <x v="1"/>
    <s v="Saturno Inc."/>
    <x v="0"/>
    <s v="INV408IT"/>
    <s v="CAD"/>
    <n v="270"/>
    <n v="14.034495833333336"/>
    <n v="3789.3138750000007"/>
  </r>
  <r>
    <n v="3346"/>
    <x v="958"/>
    <x v="2"/>
    <x v="0"/>
    <s v="Saturno Inc."/>
    <x v="4"/>
    <s v="INV672WN"/>
    <s v="CAD"/>
    <n v="251"/>
    <n v="4.7859375000000002"/>
    <n v="1201.2703125"/>
  </r>
  <r>
    <n v="3347"/>
    <x v="813"/>
    <x v="2"/>
    <x v="0"/>
    <s v="Saturno Inc."/>
    <x v="6"/>
    <s v="INV973NY"/>
    <s v="CAD"/>
    <n v="202"/>
    <n v="4.7859375000000002"/>
    <n v="966.75937500000009"/>
  </r>
  <r>
    <n v="3348"/>
    <x v="959"/>
    <x v="2"/>
    <x v="1"/>
    <s v="Saturno Inc."/>
    <x v="4"/>
    <s v="INV415KM"/>
    <s v="CAD"/>
    <n v="73"/>
    <n v="14.034495833333336"/>
    <n v="1024.5181958333335"/>
  </r>
  <r>
    <n v="3349"/>
    <x v="756"/>
    <x v="3"/>
    <x v="0"/>
    <s v="Saturno Inc."/>
    <x v="3"/>
    <s v="INV518PK"/>
    <s v="CAD"/>
    <n v="41"/>
    <n v="4.7859375000000002"/>
    <n v="196.22343750000002"/>
  </r>
  <r>
    <n v="3350"/>
    <x v="708"/>
    <x v="3"/>
    <x v="1"/>
    <s v="Saturno Inc."/>
    <x v="1"/>
    <s v="INV984SH"/>
    <s v="CAD"/>
    <n v="190"/>
    <n v="14.034495833333336"/>
    <n v="2666.5542083333339"/>
  </r>
  <r>
    <n v="3351"/>
    <x v="721"/>
    <x v="3"/>
    <x v="1"/>
    <s v="Saturno Inc."/>
    <x v="0"/>
    <s v="INV129ZO"/>
    <s v="CAD"/>
    <n v="73"/>
    <n v="14.034495833333336"/>
    <n v="1024.5181958333335"/>
  </r>
  <r>
    <n v="3352"/>
    <x v="850"/>
    <x v="3"/>
    <x v="1"/>
    <s v="Saturno Inc."/>
    <x v="1"/>
    <s v="INV220KP"/>
    <s v="CAD"/>
    <n v="233"/>
    <n v="14.034495833333336"/>
    <n v="3270.0375291666674"/>
  </r>
  <r>
    <n v="3353"/>
    <x v="828"/>
    <x v="3"/>
    <x v="1"/>
    <s v="Saturno Inc."/>
    <x v="3"/>
    <s v="INV318JC"/>
    <s v="CAD"/>
    <n v="158"/>
    <n v="14.034495833333336"/>
    <n v="2217.4503416666671"/>
  </r>
  <r>
    <n v="3354"/>
    <x v="960"/>
    <x v="2"/>
    <x v="1"/>
    <s v="Saturno Inc."/>
    <x v="12"/>
    <s v="INV629HM"/>
    <s v="CAD"/>
    <n v="42"/>
    <n v="14.034495833333336"/>
    <n v="589.44882500000017"/>
  </r>
  <r>
    <n v="3355"/>
    <x v="961"/>
    <x v="2"/>
    <x v="1"/>
    <s v="Saturno Inc."/>
    <x v="19"/>
    <s v="INV178TO"/>
    <s v="CAD"/>
    <n v="237"/>
    <n v="14.034495833333336"/>
    <n v="3326.1755125000009"/>
  </r>
  <r>
    <n v="3356"/>
    <x v="811"/>
    <x v="3"/>
    <x v="1"/>
    <s v="Saturno Inc."/>
    <x v="4"/>
    <s v="INV279BT"/>
    <s v="CAD"/>
    <n v="120"/>
    <n v="14.034495833333336"/>
    <n v="1684.1395000000005"/>
  </r>
  <r>
    <n v="3357"/>
    <x v="749"/>
    <x v="3"/>
    <x v="1"/>
    <s v="Saturno Inc."/>
    <x v="19"/>
    <s v="INV850UA"/>
    <s v="CAD"/>
    <n v="279"/>
    <n v="14.034495833333336"/>
    <n v="3915.6243375000008"/>
  </r>
  <r>
    <n v="3358"/>
    <x v="730"/>
    <x v="3"/>
    <x v="1"/>
    <s v="Saturno Inc."/>
    <x v="16"/>
    <s v="INV824XU"/>
    <s v="CAD"/>
    <n v="213"/>
    <n v="14.034495833333336"/>
    <n v="2989.3476125000007"/>
  </r>
  <r>
    <n v="3359"/>
    <x v="882"/>
    <x v="3"/>
    <x v="0"/>
    <s v="Saturno Inc."/>
    <x v="3"/>
    <s v="INV730PI"/>
    <s v="CAD"/>
    <n v="52"/>
    <n v="4.7859375000000002"/>
    <n v="248.86875000000001"/>
  </r>
  <r>
    <n v="3360"/>
    <x v="731"/>
    <x v="3"/>
    <x v="1"/>
    <s v="Saturno Inc."/>
    <x v="6"/>
    <s v="INV343ZT"/>
    <s v="CAD"/>
    <n v="277"/>
    <n v="14.034495833333336"/>
    <n v="3887.5553458333343"/>
  </r>
  <r>
    <n v="3361"/>
    <x v="962"/>
    <x v="3"/>
    <x v="1"/>
    <s v="Saturno Inc."/>
    <x v="4"/>
    <s v="INV761DP"/>
    <s v="CAD"/>
    <n v="88"/>
    <n v="14.034495833333336"/>
    <n v="1235.0356333333336"/>
  </r>
  <r>
    <n v="3362"/>
    <x v="694"/>
    <x v="3"/>
    <x v="0"/>
    <s v="Saturno Inc."/>
    <x v="6"/>
    <s v="INV379OJ"/>
    <s v="CAD"/>
    <n v="237"/>
    <n v="4.7859375000000002"/>
    <n v="1134.2671875000001"/>
  </r>
  <r>
    <n v="3363"/>
    <x v="807"/>
    <x v="3"/>
    <x v="1"/>
    <s v="Saturno Inc."/>
    <x v="8"/>
    <s v="INV62ID"/>
    <s v="CAD"/>
    <n v="208"/>
    <n v="14.034495833333336"/>
    <n v="2919.1751333333341"/>
  </r>
  <r>
    <n v="3364"/>
    <x v="743"/>
    <x v="3"/>
    <x v="1"/>
    <s v="Saturno Inc."/>
    <x v="4"/>
    <s v="INV754HP"/>
    <s v="CAD"/>
    <n v="267"/>
    <n v="14.034495833333336"/>
    <n v="3747.2103875000007"/>
  </r>
  <r>
    <n v="3365"/>
    <x v="699"/>
    <x v="3"/>
    <x v="0"/>
    <s v="Saturno Inc."/>
    <x v="13"/>
    <s v="INV241FU"/>
    <s v="CAD"/>
    <n v="260"/>
    <n v="4.7859375000000002"/>
    <n v="1244.34375"/>
  </r>
  <r>
    <n v="3366"/>
    <x v="675"/>
    <x v="3"/>
    <x v="0"/>
    <s v="Saturno Inc."/>
    <x v="19"/>
    <s v="INV8EO"/>
    <s v="CAD"/>
    <n v="86"/>
    <n v="4.7859375000000002"/>
    <n v="411.59062499999999"/>
  </r>
  <r>
    <n v="3367"/>
    <x v="931"/>
    <x v="2"/>
    <x v="0"/>
    <s v="Saturno Inc."/>
    <x v="8"/>
    <s v="INV514MU"/>
    <s v="CAD"/>
    <n v="125"/>
    <n v="4.7859375000000002"/>
    <n v="598.2421875"/>
  </r>
  <r>
    <n v="3368"/>
    <x v="840"/>
    <x v="3"/>
    <x v="1"/>
    <s v="Saturno Inc."/>
    <x v="6"/>
    <s v="INV197WQ"/>
    <s v="CAD"/>
    <n v="180"/>
    <n v="14.034495833333336"/>
    <n v="2526.2092500000003"/>
  </r>
  <r>
    <n v="3369"/>
    <x v="816"/>
    <x v="3"/>
    <x v="0"/>
    <s v="Saturno Inc."/>
    <x v="6"/>
    <s v="INV614FJ"/>
    <s v="CAD"/>
    <n v="171"/>
    <n v="4.7859375000000002"/>
    <n v="818.39531250000005"/>
  </r>
  <r>
    <n v="3370"/>
    <x v="752"/>
    <x v="3"/>
    <x v="0"/>
    <s v="Saturno Inc."/>
    <x v="6"/>
    <s v="INV765NJ"/>
    <s v="CAD"/>
    <n v="144"/>
    <n v="4.7859375000000002"/>
    <n v="689.17500000000007"/>
  </r>
  <r>
    <n v="3371"/>
    <x v="784"/>
    <x v="3"/>
    <x v="0"/>
    <s v="Saturno Inc."/>
    <x v="2"/>
    <s v="INV819YW"/>
    <s v="CAD"/>
    <n v="189"/>
    <n v="4.7859375000000002"/>
    <n v="904.54218750000007"/>
  </r>
  <r>
    <n v="3372"/>
    <x v="733"/>
    <x v="3"/>
    <x v="0"/>
    <s v="Saturno Inc."/>
    <x v="2"/>
    <s v="INV935SP"/>
    <s v="CAD"/>
    <n v="139"/>
    <n v="4.7859375000000002"/>
    <n v="665.24531250000007"/>
  </r>
  <r>
    <n v="3373"/>
    <x v="713"/>
    <x v="3"/>
    <x v="0"/>
    <s v="Saturno Inc."/>
    <x v="2"/>
    <s v="INV124BG"/>
    <s v="CAD"/>
    <n v="173"/>
    <n v="4.7859375000000002"/>
    <n v="827.96718750000002"/>
  </r>
  <r>
    <n v="3374"/>
    <x v="780"/>
    <x v="3"/>
    <x v="1"/>
    <s v="Saturno Inc."/>
    <x v="1"/>
    <s v="INV436HM"/>
    <s v="CAD"/>
    <n v="279"/>
    <n v="14.034495833333336"/>
    <n v="3915.6243375000008"/>
  </r>
  <r>
    <n v="3375"/>
    <x v="659"/>
    <x v="3"/>
    <x v="1"/>
    <s v="Saturno Inc."/>
    <x v="6"/>
    <s v="INV121RX"/>
    <s v="CAD"/>
    <n v="41"/>
    <n v="14.034495833333336"/>
    <n v="575.41432916666679"/>
  </r>
  <r>
    <n v="3376"/>
    <x v="724"/>
    <x v="3"/>
    <x v="0"/>
    <s v="Saturno Inc."/>
    <x v="6"/>
    <s v="INV824RQ"/>
    <s v="CAD"/>
    <n v="175"/>
    <n v="4.7859375000000002"/>
    <n v="837.5390625"/>
  </r>
  <r>
    <n v="3377"/>
    <x v="805"/>
    <x v="3"/>
    <x v="1"/>
    <s v="Saturno Inc."/>
    <x v="0"/>
    <s v="INV574RN"/>
    <s v="CAD"/>
    <n v="253"/>
    <n v="14.034495833333336"/>
    <n v="3550.7274458333341"/>
  </r>
  <r>
    <n v="3378"/>
    <x v="850"/>
    <x v="3"/>
    <x v="1"/>
    <s v="Saturno Inc."/>
    <x v="5"/>
    <s v="INV768II"/>
    <s v="CAD"/>
    <n v="138"/>
    <n v="14.034495833333336"/>
    <n v="1936.7604250000004"/>
  </r>
  <r>
    <n v="3379"/>
    <x v="793"/>
    <x v="3"/>
    <x v="0"/>
    <s v="Saturno Inc."/>
    <x v="13"/>
    <s v="INV494BH"/>
    <s v="CAD"/>
    <n v="215"/>
    <n v="4.7859375000000002"/>
    <n v="1028.9765625"/>
  </r>
  <r>
    <n v="3380"/>
    <x v="691"/>
    <x v="3"/>
    <x v="1"/>
    <s v="Saturno Inc."/>
    <x v="11"/>
    <s v="INV411PK"/>
    <s v="CAD"/>
    <n v="261"/>
    <n v="14.034495833333336"/>
    <n v="3663.0034125000006"/>
  </r>
  <r>
    <n v="3381"/>
    <x v="746"/>
    <x v="3"/>
    <x v="1"/>
    <s v="Saturno Inc."/>
    <x v="11"/>
    <s v="INV142QN"/>
    <s v="CAD"/>
    <n v="112"/>
    <n v="14.034495833333336"/>
    <n v="1571.8635333333336"/>
  </r>
  <r>
    <n v="3382"/>
    <x v="715"/>
    <x v="3"/>
    <x v="1"/>
    <s v="Saturno Inc."/>
    <x v="19"/>
    <s v="INV694WI"/>
    <s v="CAD"/>
    <n v="201"/>
    <n v="14.034495833333336"/>
    <n v="2820.9336625000005"/>
  </r>
  <r>
    <n v="3383"/>
    <x v="758"/>
    <x v="3"/>
    <x v="1"/>
    <s v="Saturno Inc."/>
    <x v="1"/>
    <s v="INV360YU"/>
    <s v="CAD"/>
    <n v="83"/>
    <n v="14.034495833333336"/>
    <n v="1164.8631541666668"/>
  </r>
  <r>
    <n v="3384"/>
    <x v="719"/>
    <x v="3"/>
    <x v="0"/>
    <s v="Saturno Inc."/>
    <x v="13"/>
    <s v="INV735MI"/>
    <s v="CAD"/>
    <n v="180"/>
    <n v="4.7859375000000002"/>
    <n v="861.46875"/>
  </r>
  <r>
    <n v="3385"/>
    <x v="927"/>
    <x v="2"/>
    <x v="1"/>
    <s v="Saturno Inc."/>
    <x v="2"/>
    <s v="INV204CK"/>
    <s v="CAD"/>
    <n v="247"/>
    <n v="14.034495833333336"/>
    <n v="3466.520470833334"/>
  </r>
  <r>
    <n v="3386"/>
    <x v="689"/>
    <x v="3"/>
    <x v="1"/>
    <s v="Saturno Inc."/>
    <x v="6"/>
    <s v="INV594GG"/>
    <s v="CAD"/>
    <n v="96"/>
    <n v="14.034495833333336"/>
    <n v="1347.3116000000002"/>
  </r>
  <r>
    <n v="3387"/>
    <x v="854"/>
    <x v="3"/>
    <x v="1"/>
    <s v="Saturno Inc."/>
    <x v="4"/>
    <s v="INV419UC"/>
    <s v="CAD"/>
    <n v="119"/>
    <n v="14.034495833333336"/>
    <n v="1670.105004166667"/>
  </r>
  <r>
    <n v="3388"/>
    <x v="749"/>
    <x v="3"/>
    <x v="1"/>
    <s v="Saturno Inc."/>
    <x v="13"/>
    <s v="INV376XO"/>
    <s v="CAD"/>
    <n v="233"/>
    <n v="14.034495833333336"/>
    <n v="3270.0375291666674"/>
  </r>
  <r>
    <n v="3389"/>
    <x v="887"/>
    <x v="2"/>
    <x v="1"/>
    <s v="Saturno Inc."/>
    <x v="16"/>
    <s v="INV779KW"/>
    <s v="CAD"/>
    <n v="175"/>
    <n v="14.034495833333336"/>
    <n v="2456.0367708333338"/>
  </r>
  <r>
    <n v="3390"/>
    <x v="896"/>
    <x v="3"/>
    <x v="1"/>
    <s v="Saturno Inc."/>
    <x v="6"/>
    <s v="INV768KB"/>
    <s v="CAD"/>
    <n v="281"/>
    <n v="14.034495833333336"/>
    <n v="3943.6933291666674"/>
  </r>
  <r>
    <n v="3391"/>
    <x v="760"/>
    <x v="3"/>
    <x v="0"/>
    <s v="Saturno Inc."/>
    <x v="0"/>
    <s v="INV766KJ"/>
    <s v="CAD"/>
    <n v="247"/>
    <n v="4.7859375000000002"/>
    <n v="1182.1265625000001"/>
  </r>
  <r>
    <n v="3392"/>
    <x v="696"/>
    <x v="3"/>
    <x v="1"/>
    <s v="Saturno Inc."/>
    <x v="9"/>
    <s v="INV290HO"/>
    <s v="CAD"/>
    <n v="258"/>
    <n v="14.034495833333336"/>
    <n v="3620.8999250000006"/>
  </r>
  <r>
    <n v="3393"/>
    <x v="690"/>
    <x v="3"/>
    <x v="1"/>
    <s v="Saturno Inc."/>
    <x v="0"/>
    <s v="INV461NG"/>
    <s v="CAD"/>
    <n v="241"/>
    <n v="14.034495833333336"/>
    <n v="3382.3134958333339"/>
  </r>
  <r>
    <n v="3394"/>
    <x v="963"/>
    <x v="2"/>
    <x v="0"/>
    <s v="Saturno Inc."/>
    <x v="7"/>
    <s v="INV292FO"/>
    <s v="CAD"/>
    <n v="82"/>
    <n v="4.7859375000000002"/>
    <n v="392.44687500000003"/>
  </r>
  <r>
    <n v="3395"/>
    <x v="911"/>
    <x v="3"/>
    <x v="1"/>
    <s v="Saturno Inc."/>
    <x v="8"/>
    <s v="INV252RZ"/>
    <s v="CAD"/>
    <n v="83"/>
    <n v="14.034495833333336"/>
    <n v="1164.8631541666668"/>
  </r>
  <r>
    <n v="3396"/>
    <x v="964"/>
    <x v="3"/>
    <x v="1"/>
    <s v="Saturno Inc."/>
    <x v="6"/>
    <s v="INV53IX"/>
    <s v="CAD"/>
    <n v="276"/>
    <n v="14.034495833333336"/>
    <n v="3873.5208500000008"/>
  </r>
  <r>
    <n v="3397"/>
    <x v="799"/>
    <x v="3"/>
    <x v="1"/>
    <s v="Saturno Inc."/>
    <x v="0"/>
    <s v="INV786SH"/>
    <s v="CAD"/>
    <n v="214"/>
    <n v="14.034495833333336"/>
    <n v="3003.3821083333341"/>
  </r>
  <r>
    <n v="3398"/>
    <x v="965"/>
    <x v="3"/>
    <x v="1"/>
    <s v="Saturno Inc."/>
    <x v="8"/>
    <s v="INV187SY"/>
    <s v="CAD"/>
    <n v="79"/>
    <n v="14.034495833333336"/>
    <n v="1108.7251708333336"/>
  </r>
  <r>
    <n v="3399"/>
    <x v="746"/>
    <x v="3"/>
    <x v="0"/>
    <s v="Saturno Inc."/>
    <x v="7"/>
    <s v="INV83NC"/>
    <s v="CAD"/>
    <n v="75"/>
    <n v="4.7859375000000002"/>
    <n v="358.9453125"/>
  </r>
  <r>
    <n v="3400"/>
    <x v="732"/>
    <x v="3"/>
    <x v="0"/>
    <s v="Saturno Inc."/>
    <x v="8"/>
    <s v="INV30NQ"/>
    <s v="CAD"/>
    <n v="294"/>
    <n v="4.7859375000000002"/>
    <n v="1407.065625"/>
  </r>
  <r>
    <n v="3401"/>
    <x v="890"/>
    <x v="3"/>
    <x v="1"/>
    <s v="Saturno Inc."/>
    <x v="6"/>
    <s v="INV423SD"/>
    <s v="CAD"/>
    <n v="86"/>
    <n v="14.034495833333336"/>
    <n v="1206.9666416666669"/>
  </r>
  <r>
    <n v="3402"/>
    <x v="892"/>
    <x v="3"/>
    <x v="1"/>
    <s v="Saturno Inc."/>
    <x v="12"/>
    <s v="INV762SG"/>
    <s v="CAD"/>
    <n v="271"/>
    <n v="14.034495833333336"/>
    <n v="3803.3483708333342"/>
  </r>
  <r>
    <n v="3403"/>
    <x v="790"/>
    <x v="3"/>
    <x v="0"/>
    <s v="Saturno Inc."/>
    <x v="5"/>
    <s v="INV168XO"/>
    <s v="CAD"/>
    <n v="271"/>
    <n v="4.7859375000000002"/>
    <n v="1296.9890625"/>
  </r>
  <r>
    <n v="3404"/>
    <x v="672"/>
    <x v="3"/>
    <x v="0"/>
    <s v="Saturno Inc."/>
    <x v="10"/>
    <s v="INV414VH"/>
    <s v="CAD"/>
    <n v="176"/>
    <n v="4.7859375000000002"/>
    <n v="842.32500000000005"/>
  </r>
  <r>
    <n v="3405"/>
    <x v="841"/>
    <x v="3"/>
    <x v="0"/>
    <s v="Saturno Inc."/>
    <x v="9"/>
    <s v="INV330VI"/>
    <s v="CAD"/>
    <n v="89"/>
    <n v="4.7859375000000002"/>
    <n v="425.94843750000001"/>
  </r>
  <r>
    <n v="3406"/>
    <x v="830"/>
    <x v="3"/>
    <x v="1"/>
    <s v="Saturno Inc."/>
    <x v="5"/>
    <s v="INV950MY"/>
    <s v="CAD"/>
    <n v="109"/>
    <n v="14.034495833333336"/>
    <n v="1529.7600458333336"/>
  </r>
  <r>
    <n v="3407"/>
    <x v="778"/>
    <x v="3"/>
    <x v="1"/>
    <s v="Saturno Inc."/>
    <x v="6"/>
    <s v="INV89LE"/>
    <s v="CAD"/>
    <n v="136"/>
    <n v="14.034495833333336"/>
    <n v="1908.6914333333336"/>
  </r>
  <r>
    <n v="3408"/>
    <x v="675"/>
    <x v="3"/>
    <x v="1"/>
    <s v="Saturno Inc."/>
    <x v="2"/>
    <s v="INV223KI"/>
    <s v="CAD"/>
    <n v="222"/>
    <n v="14.034495833333336"/>
    <n v="3115.6580750000007"/>
  </r>
  <r>
    <n v="3409"/>
    <x v="867"/>
    <x v="3"/>
    <x v="1"/>
    <s v="Saturno Inc."/>
    <x v="2"/>
    <s v="INV574PW"/>
    <s v="CAD"/>
    <n v="156"/>
    <n v="14.034495833333336"/>
    <n v="2189.3813500000006"/>
  </r>
  <r>
    <n v="3410"/>
    <x v="966"/>
    <x v="2"/>
    <x v="1"/>
    <s v="Saturno Inc."/>
    <x v="18"/>
    <s v="INV615NX"/>
    <s v="CAD"/>
    <n v="168"/>
    <n v="14.034495833333336"/>
    <n v="2357.7953000000007"/>
  </r>
  <r>
    <n v="3411"/>
    <x v="928"/>
    <x v="3"/>
    <x v="1"/>
    <s v="Saturno Inc."/>
    <x v="9"/>
    <s v="INV396QH"/>
    <s v="CAD"/>
    <n v="173"/>
    <n v="14.034495833333336"/>
    <n v="2427.9677791666672"/>
  </r>
  <r>
    <n v="3412"/>
    <x v="791"/>
    <x v="3"/>
    <x v="0"/>
    <s v="Saturno Inc."/>
    <x v="14"/>
    <s v="INV423NS"/>
    <s v="CAD"/>
    <n v="166"/>
    <n v="4.7859375000000002"/>
    <n v="794.46562500000005"/>
  </r>
  <r>
    <n v="3413"/>
    <x v="697"/>
    <x v="3"/>
    <x v="0"/>
    <s v="Saturno Inc."/>
    <x v="3"/>
    <s v="INV686OA"/>
    <s v="CAD"/>
    <n v="293"/>
    <n v="4.7859375000000002"/>
    <n v="1402.2796875000001"/>
  </r>
  <r>
    <n v="3414"/>
    <x v="702"/>
    <x v="3"/>
    <x v="0"/>
    <s v="Saturno Inc."/>
    <x v="10"/>
    <s v="INV826BS"/>
    <s v="CAD"/>
    <n v="155"/>
    <n v="4.7859375000000002"/>
    <n v="741.8203125"/>
  </r>
  <r>
    <n v="3415"/>
    <x v="671"/>
    <x v="3"/>
    <x v="1"/>
    <s v="Saturno Inc."/>
    <x v="6"/>
    <s v="INV164LM"/>
    <s v="CAD"/>
    <n v="99"/>
    <n v="14.034495833333336"/>
    <n v="1389.4150875000003"/>
  </r>
  <r>
    <n v="3416"/>
    <x v="746"/>
    <x v="3"/>
    <x v="1"/>
    <s v="Saturno Inc."/>
    <x v="4"/>
    <s v="INV174GM"/>
    <s v="CAD"/>
    <n v="208"/>
    <n v="14.034495833333336"/>
    <n v="2919.1751333333341"/>
  </r>
  <r>
    <n v="3417"/>
    <x v="772"/>
    <x v="3"/>
    <x v="1"/>
    <s v="Saturno Inc."/>
    <x v="13"/>
    <s v="INV620NQ"/>
    <s v="CAD"/>
    <n v="73"/>
    <n v="14.034495833333336"/>
    <n v="1024.5181958333335"/>
  </r>
  <r>
    <n v="3418"/>
    <x v="951"/>
    <x v="3"/>
    <x v="1"/>
    <s v="Saturno Inc."/>
    <x v="14"/>
    <s v="INV465WT"/>
    <s v="CAD"/>
    <n v="178"/>
    <n v="14.034495833333336"/>
    <n v="2498.1402583333338"/>
  </r>
  <r>
    <n v="3419"/>
    <x v="724"/>
    <x v="3"/>
    <x v="1"/>
    <s v="Saturno Inc."/>
    <x v="6"/>
    <s v="INV46UQ"/>
    <s v="CAD"/>
    <n v="53"/>
    <n v="14.034495833333336"/>
    <n v="743.82827916666679"/>
  </r>
  <r>
    <n v="3420"/>
    <x v="806"/>
    <x v="3"/>
    <x v="1"/>
    <s v="Saturno Inc."/>
    <x v="10"/>
    <s v="INV411XW"/>
    <s v="CAD"/>
    <n v="173"/>
    <n v="14.034495833333336"/>
    <n v="2427.9677791666672"/>
  </r>
  <r>
    <n v="3421"/>
    <x v="666"/>
    <x v="3"/>
    <x v="1"/>
    <s v="Saturno Inc."/>
    <x v="15"/>
    <s v="INV542FA"/>
    <s v="CAD"/>
    <n v="249"/>
    <n v="14.034495833333336"/>
    <n v="3494.5894625000005"/>
  </r>
  <r>
    <n v="3422"/>
    <x v="924"/>
    <x v="3"/>
    <x v="1"/>
    <s v="Saturno Inc."/>
    <x v="17"/>
    <s v="INV89LF"/>
    <s v="CAD"/>
    <n v="163"/>
    <n v="14.034495833333336"/>
    <n v="2287.6228208333337"/>
  </r>
  <r>
    <n v="3423"/>
    <x v="710"/>
    <x v="3"/>
    <x v="0"/>
    <s v="Saturno Inc."/>
    <x v="0"/>
    <s v="INV259RB"/>
    <s v="CAD"/>
    <n v="236"/>
    <n v="4.7859375000000002"/>
    <n v="1129.48125"/>
  </r>
  <r>
    <n v="3424"/>
    <x v="679"/>
    <x v="3"/>
    <x v="1"/>
    <s v="Saturno Inc."/>
    <x v="6"/>
    <s v="INV642PQ"/>
    <s v="CAD"/>
    <n v="73"/>
    <n v="14.034495833333336"/>
    <n v="1024.5181958333335"/>
  </r>
  <r>
    <n v="3425"/>
    <x v="666"/>
    <x v="3"/>
    <x v="1"/>
    <s v="Saturno Inc."/>
    <x v="12"/>
    <s v="INV234OB"/>
    <s v="CAD"/>
    <n v="269"/>
    <n v="14.034495833333336"/>
    <n v="3775.2793791666672"/>
  </r>
  <r>
    <n v="3426"/>
    <x v="783"/>
    <x v="3"/>
    <x v="1"/>
    <s v="Saturno Inc."/>
    <x v="5"/>
    <s v="INV105VB"/>
    <s v="CAD"/>
    <n v="48"/>
    <n v="14.034495833333336"/>
    <n v="673.65580000000011"/>
  </r>
  <r>
    <n v="3427"/>
    <x v="826"/>
    <x v="3"/>
    <x v="0"/>
    <s v="Saturno Inc."/>
    <x v="12"/>
    <s v="INV675GD"/>
    <s v="CAD"/>
    <n v="272"/>
    <n v="4.7859375000000002"/>
    <n v="1301.7750000000001"/>
  </r>
  <r>
    <n v="3428"/>
    <x v="809"/>
    <x v="3"/>
    <x v="1"/>
    <s v="Saturno Inc."/>
    <x v="8"/>
    <s v="INV193XO"/>
    <s v="CAD"/>
    <n v="141"/>
    <n v="14.034495833333336"/>
    <n v="1978.8639125000004"/>
  </r>
  <r>
    <n v="3429"/>
    <x v="675"/>
    <x v="3"/>
    <x v="1"/>
    <s v="Saturno Inc."/>
    <x v="10"/>
    <s v="INV929ZR"/>
    <s v="CAD"/>
    <n v="194"/>
    <n v="14.034495833333336"/>
    <n v="2722.6921916666674"/>
  </r>
  <r>
    <n v="3430"/>
    <x v="744"/>
    <x v="3"/>
    <x v="1"/>
    <s v="Saturno Inc."/>
    <x v="12"/>
    <s v="INV948DJ"/>
    <s v="CAD"/>
    <n v="63"/>
    <n v="14.034495833333336"/>
    <n v="884.17323750000014"/>
  </r>
  <r>
    <n v="3431"/>
    <x v="967"/>
    <x v="2"/>
    <x v="1"/>
    <s v="Saturno Inc."/>
    <x v="4"/>
    <s v="INV970SQ"/>
    <s v="CAD"/>
    <n v="103"/>
    <n v="14.034495833333336"/>
    <n v="1445.5530708333335"/>
  </r>
  <r>
    <n v="3432"/>
    <x v="798"/>
    <x v="3"/>
    <x v="1"/>
    <s v="Saturno Inc."/>
    <x v="6"/>
    <s v="INV560YN"/>
    <s v="CAD"/>
    <n v="125"/>
    <n v="14.034495833333336"/>
    <n v="1754.311979166667"/>
  </r>
  <r>
    <n v="3433"/>
    <x v="724"/>
    <x v="3"/>
    <x v="1"/>
    <s v="Saturno Inc."/>
    <x v="4"/>
    <s v="INV772AG"/>
    <s v="CAD"/>
    <n v="65"/>
    <n v="14.034495833333336"/>
    <n v="912.2422291666669"/>
  </r>
  <r>
    <n v="3434"/>
    <x v="675"/>
    <x v="3"/>
    <x v="1"/>
    <s v="Saturno Inc."/>
    <x v="0"/>
    <s v="INV218SH"/>
    <s v="CAD"/>
    <n v="263"/>
    <n v="14.034495833333336"/>
    <n v="3691.0724041666676"/>
  </r>
  <r>
    <n v="3435"/>
    <x v="830"/>
    <x v="3"/>
    <x v="1"/>
    <s v="Saturno Inc."/>
    <x v="3"/>
    <s v="INV872QL"/>
    <s v="CAD"/>
    <n v="230"/>
    <n v="14.034495833333336"/>
    <n v="3227.9340416666673"/>
  </r>
  <r>
    <n v="3436"/>
    <x v="704"/>
    <x v="3"/>
    <x v="0"/>
    <s v="Saturno Inc."/>
    <x v="9"/>
    <s v="INV281EM"/>
    <s v="CAD"/>
    <n v="293"/>
    <n v="4.7859375000000002"/>
    <n v="1402.2796875000001"/>
  </r>
  <r>
    <n v="3437"/>
    <x v="788"/>
    <x v="3"/>
    <x v="0"/>
    <s v="Saturno Inc."/>
    <x v="9"/>
    <s v="INV651SQ"/>
    <s v="CAD"/>
    <n v="135"/>
    <n v="4.7859375000000002"/>
    <n v="646.1015625"/>
  </r>
  <r>
    <n v="3438"/>
    <x v="726"/>
    <x v="3"/>
    <x v="0"/>
    <s v="Saturno Inc."/>
    <x v="6"/>
    <s v="INV897GE"/>
    <s v="CAD"/>
    <n v="147"/>
    <n v="4.7859375000000002"/>
    <n v="703.53281249999998"/>
  </r>
  <r>
    <n v="3439"/>
    <x v="826"/>
    <x v="3"/>
    <x v="0"/>
    <s v="Saturno Inc."/>
    <x v="4"/>
    <s v="INV274SY"/>
    <s v="CAD"/>
    <n v="240"/>
    <n v="4.7859375000000002"/>
    <n v="1148.625"/>
  </r>
  <r>
    <n v="3440"/>
    <x v="657"/>
    <x v="3"/>
    <x v="1"/>
    <s v="Saturno Inc."/>
    <x v="7"/>
    <s v="INV770JF"/>
    <s v="CAD"/>
    <n v="61"/>
    <n v="14.034495833333336"/>
    <n v="856.10424583333349"/>
  </r>
  <r>
    <n v="3441"/>
    <x v="677"/>
    <x v="3"/>
    <x v="0"/>
    <s v="Saturno Inc."/>
    <x v="0"/>
    <s v="INV290EX"/>
    <s v="CAD"/>
    <n v="42"/>
    <n v="4.7859375000000002"/>
    <n v="201.00937500000001"/>
  </r>
  <r>
    <n v="3442"/>
    <x v="956"/>
    <x v="3"/>
    <x v="1"/>
    <s v="Saturno Inc."/>
    <x v="4"/>
    <s v="INV281VE"/>
    <s v="CAD"/>
    <n v="81"/>
    <n v="14.034495833333336"/>
    <n v="1136.7941625000003"/>
  </r>
  <r>
    <n v="3443"/>
    <x v="732"/>
    <x v="3"/>
    <x v="0"/>
    <s v="Saturno Inc."/>
    <x v="7"/>
    <s v="INV540ND"/>
    <s v="CAD"/>
    <n v="156"/>
    <n v="4.7859375000000002"/>
    <n v="746.60625000000005"/>
  </r>
  <r>
    <n v="3444"/>
    <x v="922"/>
    <x v="3"/>
    <x v="1"/>
    <s v="Saturno Inc."/>
    <x v="2"/>
    <s v="INV930LV"/>
    <s v="CAD"/>
    <n v="194"/>
    <n v="14.034495833333336"/>
    <n v="2722.6921916666674"/>
  </r>
  <r>
    <n v="3445"/>
    <x v="716"/>
    <x v="3"/>
    <x v="1"/>
    <s v="Saturno Inc."/>
    <x v="6"/>
    <s v="INV918XP"/>
    <s v="CAD"/>
    <n v="157"/>
    <n v="14.034495833333336"/>
    <n v="2203.4158458333336"/>
  </r>
  <r>
    <n v="3446"/>
    <x v="793"/>
    <x v="3"/>
    <x v="1"/>
    <s v="Saturno Inc."/>
    <x v="3"/>
    <s v="INV910CZ"/>
    <s v="CAD"/>
    <n v="216"/>
    <n v="14.034495833333336"/>
    <n v="3031.4511000000007"/>
  </r>
  <r>
    <n v="3447"/>
    <x v="765"/>
    <x v="3"/>
    <x v="0"/>
    <s v="Saturno Inc."/>
    <x v="0"/>
    <s v="INV938ZI"/>
    <s v="CAD"/>
    <n v="288"/>
    <n v="4.7859375000000002"/>
    <n v="1378.3500000000001"/>
  </r>
  <r>
    <n v="3448"/>
    <x v="916"/>
    <x v="2"/>
    <x v="1"/>
    <s v="Saturno Inc."/>
    <x v="4"/>
    <s v="INV240JP"/>
    <s v="CAD"/>
    <n v="293"/>
    <n v="14.034495833333336"/>
    <n v="4112.1072791666675"/>
  </r>
  <r>
    <n v="3449"/>
    <x v="870"/>
    <x v="3"/>
    <x v="1"/>
    <s v="Saturno Inc."/>
    <x v="6"/>
    <s v="INV781YB"/>
    <s v="CAD"/>
    <n v="225"/>
    <n v="14.034495833333336"/>
    <n v="3157.7615625000008"/>
  </r>
  <r>
    <n v="3450"/>
    <x v="847"/>
    <x v="3"/>
    <x v="0"/>
    <s v="Saturno Inc."/>
    <x v="5"/>
    <s v="INV550EX"/>
    <s v="CAD"/>
    <n v="113"/>
    <n v="4.7859375000000002"/>
    <n v="540.81093750000002"/>
  </r>
  <r>
    <n v="3451"/>
    <x v="865"/>
    <x v="3"/>
    <x v="1"/>
    <s v="Saturno Inc."/>
    <x v="14"/>
    <s v="INV781ZB"/>
    <s v="CAD"/>
    <n v="260"/>
    <n v="14.034495833333336"/>
    <n v="3648.9689166666676"/>
  </r>
  <r>
    <n v="3452"/>
    <x v="816"/>
    <x v="3"/>
    <x v="0"/>
    <s v="Saturno Inc."/>
    <x v="0"/>
    <s v="INV202BM"/>
    <s v="CAD"/>
    <n v="293"/>
    <n v="4.7859375000000002"/>
    <n v="1402.2796875000001"/>
  </r>
  <r>
    <n v="3453"/>
    <x v="840"/>
    <x v="3"/>
    <x v="1"/>
    <s v="Saturno Inc."/>
    <x v="6"/>
    <s v="INV284LC"/>
    <s v="CAD"/>
    <n v="169"/>
    <n v="14.034495833333336"/>
    <n v="2371.8297958333337"/>
  </r>
  <r>
    <n v="3454"/>
    <x v="758"/>
    <x v="3"/>
    <x v="1"/>
    <s v="Saturno Inc."/>
    <x v="0"/>
    <s v="INV311QV"/>
    <s v="CAD"/>
    <n v="196"/>
    <n v="14.034495833333336"/>
    <n v="2750.761183333334"/>
  </r>
  <r>
    <n v="3455"/>
    <x v="822"/>
    <x v="3"/>
    <x v="1"/>
    <s v="Saturno Inc."/>
    <x v="18"/>
    <s v="INV937BR"/>
    <s v="CAD"/>
    <n v="55"/>
    <n v="14.034495833333336"/>
    <n v="771.89727083333355"/>
  </r>
  <r>
    <n v="3456"/>
    <x v="968"/>
    <x v="3"/>
    <x v="0"/>
    <s v="Saturno Inc."/>
    <x v="6"/>
    <s v="INV630JB"/>
    <s v="CAD"/>
    <n v="102"/>
    <n v="4.7859375000000002"/>
    <n v="488.16562500000003"/>
  </r>
  <r>
    <n v="3457"/>
    <x v="892"/>
    <x v="3"/>
    <x v="1"/>
    <s v="Saturno Inc."/>
    <x v="6"/>
    <s v="INV764MZ"/>
    <s v="CAD"/>
    <n v="182"/>
    <n v="14.034495833333336"/>
    <n v="2554.2782416666673"/>
  </r>
  <r>
    <n v="3458"/>
    <x v="832"/>
    <x v="3"/>
    <x v="1"/>
    <s v="Saturno Inc."/>
    <x v="2"/>
    <s v="INV927TQ"/>
    <s v="CAD"/>
    <n v="194"/>
    <n v="14.034495833333336"/>
    <n v="2722.6921916666674"/>
  </r>
  <r>
    <n v="3459"/>
    <x v="747"/>
    <x v="3"/>
    <x v="0"/>
    <s v="Saturno Inc."/>
    <x v="1"/>
    <s v="INV838BD"/>
    <s v="CAD"/>
    <n v="178"/>
    <n v="4.7859375000000002"/>
    <n v="851.89687500000002"/>
  </r>
  <r>
    <n v="3460"/>
    <x v="671"/>
    <x v="3"/>
    <x v="1"/>
    <s v="Saturno Inc."/>
    <x v="13"/>
    <s v="INV608YI"/>
    <s v="CAD"/>
    <n v="286"/>
    <n v="14.034495833333336"/>
    <n v="4013.8658083333344"/>
  </r>
  <r>
    <n v="3461"/>
    <x v="969"/>
    <x v="2"/>
    <x v="0"/>
    <s v="Saturno Inc."/>
    <x v="9"/>
    <s v="INV482RN"/>
    <s v="CAD"/>
    <n v="89"/>
    <n v="4.7859375000000002"/>
    <n v="425.94843750000001"/>
  </r>
  <r>
    <n v="3462"/>
    <x v="708"/>
    <x v="3"/>
    <x v="1"/>
    <s v="Saturno Inc."/>
    <x v="7"/>
    <s v="INV590HX"/>
    <s v="CAD"/>
    <n v="101"/>
    <n v="14.034495833333336"/>
    <n v="1417.484079166667"/>
  </r>
  <r>
    <n v="3463"/>
    <x v="841"/>
    <x v="3"/>
    <x v="1"/>
    <s v="Saturno Inc."/>
    <x v="7"/>
    <s v="INV564HB"/>
    <s v="CAD"/>
    <n v="209"/>
    <n v="14.034495833333336"/>
    <n v="2933.2096291666671"/>
  </r>
  <r>
    <n v="3464"/>
    <x v="841"/>
    <x v="3"/>
    <x v="1"/>
    <s v="Saturno Inc."/>
    <x v="7"/>
    <s v="INV955FL"/>
    <s v="CAD"/>
    <n v="145"/>
    <n v="14.034495833333336"/>
    <n v="2035.0018958333337"/>
  </r>
  <r>
    <n v="3465"/>
    <x v="769"/>
    <x v="3"/>
    <x v="1"/>
    <s v="Saturno Inc."/>
    <x v="6"/>
    <s v="INV137ZV"/>
    <s v="CAD"/>
    <n v="78"/>
    <n v="14.034495833333336"/>
    <n v="1094.6906750000003"/>
  </r>
  <r>
    <n v="3466"/>
    <x v="846"/>
    <x v="3"/>
    <x v="0"/>
    <s v="Saturno Inc."/>
    <x v="13"/>
    <s v="INV161YY"/>
    <s v="CAD"/>
    <n v="128"/>
    <n v="4.7859375000000002"/>
    <n v="612.6"/>
  </r>
  <r>
    <n v="3467"/>
    <x v="739"/>
    <x v="3"/>
    <x v="1"/>
    <s v="Saturno Inc."/>
    <x v="0"/>
    <s v="INV349GD"/>
    <s v="CAD"/>
    <n v="91"/>
    <n v="14.034495833333336"/>
    <n v="1277.1391208333337"/>
  </r>
  <r>
    <n v="3468"/>
    <x v="728"/>
    <x v="3"/>
    <x v="0"/>
    <s v="Saturno Inc."/>
    <x v="17"/>
    <s v="INV321OH"/>
    <s v="CAD"/>
    <n v="93"/>
    <n v="4.7859375000000002"/>
    <n v="445.09218750000002"/>
  </r>
  <r>
    <n v="3469"/>
    <x v="895"/>
    <x v="3"/>
    <x v="0"/>
    <s v="Saturno Inc."/>
    <x v="6"/>
    <s v="INV947UD"/>
    <s v="CAD"/>
    <n v="137"/>
    <n v="4.7859375000000002"/>
    <n v="655.67343749999998"/>
  </r>
  <r>
    <n v="3470"/>
    <x v="946"/>
    <x v="3"/>
    <x v="0"/>
    <s v="Saturno Inc."/>
    <x v="10"/>
    <s v="INV394OA"/>
    <s v="CAD"/>
    <n v="184"/>
    <n v="4.7859375000000002"/>
    <n v="880.61250000000007"/>
  </r>
  <r>
    <n v="3471"/>
    <x v="705"/>
    <x v="3"/>
    <x v="0"/>
    <s v="Saturno Inc."/>
    <x v="5"/>
    <s v="INV836DV"/>
    <s v="CAD"/>
    <n v="256"/>
    <n v="4.7859375000000002"/>
    <n v="1225.2"/>
  </r>
  <r>
    <n v="3472"/>
    <x v="911"/>
    <x v="3"/>
    <x v="0"/>
    <s v="Saturno Inc."/>
    <x v="7"/>
    <s v="INV990LL"/>
    <s v="CAD"/>
    <n v="203"/>
    <n v="4.7859375000000002"/>
    <n v="971.54531250000002"/>
  </r>
  <r>
    <n v="3473"/>
    <x v="970"/>
    <x v="3"/>
    <x v="0"/>
    <s v="Saturno Inc."/>
    <x v="14"/>
    <s v="INV312DA"/>
    <s v="CAD"/>
    <n v="81"/>
    <n v="4.7859375000000002"/>
    <n v="387.66093749999999"/>
  </r>
  <r>
    <n v="3474"/>
    <x v="714"/>
    <x v="3"/>
    <x v="0"/>
    <s v="Saturno Inc."/>
    <x v="3"/>
    <s v="INV657GC"/>
    <s v="CAD"/>
    <n v="129"/>
    <n v="4.7859375000000002"/>
    <n v="617.38593750000007"/>
  </r>
  <r>
    <n v="3475"/>
    <x v="793"/>
    <x v="3"/>
    <x v="1"/>
    <s v="Saturno Inc."/>
    <x v="2"/>
    <s v="INV773WE"/>
    <s v="CAD"/>
    <n v="209"/>
    <n v="14.034495833333336"/>
    <n v="2933.2096291666671"/>
  </r>
  <r>
    <n v="3476"/>
    <x v="760"/>
    <x v="3"/>
    <x v="1"/>
    <s v="Saturno Inc."/>
    <x v="6"/>
    <s v="INV938ON"/>
    <s v="CAD"/>
    <n v="126"/>
    <n v="14.034495833333336"/>
    <n v="1768.3464750000003"/>
  </r>
  <r>
    <n v="3477"/>
    <x v="664"/>
    <x v="3"/>
    <x v="1"/>
    <s v="Saturno Inc."/>
    <x v="7"/>
    <s v="INV902GH"/>
    <s v="CAD"/>
    <n v="233"/>
    <n v="14.034495833333336"/>
    <n v="3270.0375291666674"/>
  </r>
  <r>
    <n v="3478"/>
    <x v="732"/>
    <x v="3"/>
    <x v="1"/>
    <s v="Saturno Inc."/>
    <x v="3"/>
    <s v="INV892NF"/>
    <s v="CAD"/>
    <n v="260"/>
    <n v="14.034495833333336"/>
    <n v="3648.9689166666676"/>
  </r>
  <r>
    <n v="3479"/>
    <x v="732"/>
    <x v="3"/>
    <x v="1"/>
    <s v="Saturno Inc."/>
    <x v="19"/>
    <s v="INV510VX"/>
    <s v="CAD"/>
    <n v="171"/>
    <n v="14.034495833333336"/>
    <n v="2399.8987875000007"/>
  </r>
  <r>
    <n v="3480"/>
    <x v="791"/>
    <x v="3"/>
    <x v="1"/>
    <s v="Saturno Inc."/>
    <x v="6"/>
    <s v="INV629LS"/>
    <s v="CAD"/>
    <n v="151"/>
    <n v="14.034495833333336"/>
    <n v="2119.208870833334"/>
  </r>
  <r>
    <n v="3481"/>
    <x v="764"/>
    <x v="3"/>
    <x v="1"/>
    <s v="Saturno Inc."/>
    <x v="5"/>
    <s v="INV242VI"/>
    <s v="CAD"/>
    <n v="295"/>
    <n v="14.034495833333336"/>
    <n v="4140.1762708333345"/>
  </r>
  <r>
    <n v="3482"/>
    <x v="668"/>
    <x v="3"/>
    <x v="0"/>
    <s v="Saturno Inc."/>
    <x v="19"/>
    <s v="INV156SR"/>
    <s v="CAD"/>
    <n v="110"/>
    <n v="4.7859375000000002"/>
    <n v="526.453125"/>
  </r>
  <r>
    <n v="3483"/>
    <x v="709"/>
    <x v="3"/>
    <x v="1"/>
    <s v="Saturno Inc."/>
    <x v="6"/>
    <s v="INV439II"/>
    <s v="CAD"/>
    <n v="161"/>
    <n v="14.034495833333336"/>
    <n v="2259.5538291666671"/>
  </r>
  <r>
    <n v="3484"/>
    <x v="775"/>
    <x v="3"/>
    <x v="1"/>
    <s v="Saturno Inc."/>
    <x v="7"/>
    <s v="INV887GI"/>
    <s v="CAD"/>
    <n v="132"/>
    <n v="14.034495833333336"/>
    <n v="1852.5534500000003"/>
  </r>
  <r>
    <n v="3485"/>
    <x v="713"/>
    <x v="3"/>
    <x v="1"/>
    <s v="Saturno Inc."/>
    <x v="5"/>
    <s v="INV956KX"/>
    <s v="CAD"/>
    <n v="185"/>
    <n v="14.034495833333336"/>
    <n v="2596.3817291666674"/>
  </r>
  <r>
    <n v="3486"/>
    <x v="715"/>
    <x v="3"/>
    <x v="1"/>
    <s v="Saturno Inc."/>
    <x v="6"/>
    <s v="INV325EM"/>
    <s v="CAD"/>
    <n v="147"/>
    <n v="14.034495833333336"/>
    <n v="2063.0708875000005"/>
  </r>
  <r>
    <n v="3487"/>
    <x v="712"/>
    <x v="3"/>
    <x v="1"/>
    <s v="Saturno Inc."/>
    <x v="3"/>
    <s v="INV868SD"/>
    <s v="CAD"/>
    <n v="165"/>
    <n v="14.034495833333336"/>
    <n v="2315.6918125000007"/>
  </r>
  <r>
    <n v="3488"/>
    <x v="718"/>
    <x v="3"/>
    <x v="1"/>
    <s v="Saturno Inc."/>
    <x v="17"/>
    <s v="INV153EY"/>
    <s v="CAD"/>
    <n v="227"/>
    <n v="14.034495833333336"/>
    <n v="3185.8305541666673"/>
  </r>
  <r>
    <n v="3489"/>
    <x v="707"/>
    <x v="3"/>
    <x v="1"/>
    <s v="Saturno Inc."/>
    <x v="6"/>
    <s v="INV479AD"/>
    <s v="CAD"/>
    <n v="89"/>
    <n v="14.034495833333336"/>
    <n v="1249.0701291666669"/>
  </r>
  <r>
    <n v="3490"/>
    <x v="716"/>
    <x v="3"/>
    <x v="1"/>
    <s v="Saturno Inc."/>
    <x v="17"/>
    <s v="INV798TE"/>
    <s v="CAD"/>
    <n v="88"/>
    <n v="14.034495833333336"/>
    <n v="1235.0356333333336"/>
  </r>
  <r>
    <n v="3491"/>
    <x v="971"/>
    <x v="2"/>
    <x v="1"/>
    <s v="Saturno Inc."/>
    <x v="2"/>
    <s v="INV786DK"/>
    <s v="CAD"/>
    <n v="286"/>
    <n v="14.034495833333336"/>
    <n v="4013.8658083333344"/>
  </r>
  <r>
    <n v="3492"/>
    <x v="852"/>
    <x v="3"/>
    <x v="1"/>
    <s v="Saturno Inc."/>
    <x v="7"/>
    <s v="INV884EI"/>
    <s v="CAD"/>
    <n v="296"/>
    <n v="14.034495833333336"/>
    <n v="4154.210766666668"/>
  </r>
  <r>
    <n v="3493"/>
    <x v="764"/>
    <x v="3"/>
    <x v="0"/>
    <s v="Saturno Inc."/>
    <x v="1"/>
    <s v="INV155SG"/>
    <s v="CAD"/>
    <n v="149"/>
    <n v="4.7859375000000002"/>
    <n v="713.10468750000007"/>
  </r>
  <r>
    <n v="3494"/>
    <x v="666"/>
    <x v="3"/>
    <x v="1"/>
    <s v="Saturno Inc."/>
    <x v="8"/>
    <s v="INV896XQ"/>
    <s v="CAD"/>
    <n v="113"/>
    <n v="14.034495833333336"/>
    <n v="1585.8980291666669"/>
  </r>
  <r>
    <n v="3495"/>
    <x v="741"/>
    <x v="3"/>
    <x v="1"/>
    <s v="Saturno Inc."/>
    <x v="1"/>
    <s v="INV268BO"/>
    <s v="CAD"/>
    <n v="203"/>
    <n v="14.034495833333336"/>
    <n v="2849.0026541666671"/>
  </r>
  <r>
    <n v="3496"/>
    <x v="667"/>
    <x v="3"/>
    <x v="1"/>
    <s v="Saturno Inc."/>
    <x v="0"/>
    <s v="INV777TX"/>
    <s v="CAD"/>
    <n v="106"/>
    <n v="14.034495833333336"/>
    <n v="1487.6565583333336"/>
  </r>
  <r>
    <n v="3497"/>
    <x v="733"/>
    <x v="3"/>
    <x v="1"/>
    <s v="Saturno Inc."/>
    <x v="11"/>
    <s v="INV372TS"/>
    <s v="CAD"/>
    <n v="281"/>
    <n v="14.034495833333336"/>
    <n v="3943.6933291666674"/>
  </r>
  <r>
    <n v="3498"/>
    <x v="867"/>
    <x v="3"/>
    <x v="1"/>
    <s v="Saturno Inc."/>
    <x v="5"/>
    <s v="INV154FY"/>
    <s v="CAD"/>
    <n v="77"/>
    <n v="14.034495833333336"/>
    <n v="1080.6561791666668"/>
  </r>
  <r>
    <n v="3499"/>
    <x v="972"/>
    <x v="3"/>
    <x v="1"/>
    <s v="Saturno Inc."/>
    <x v="14"/>
    <s v="INV863VW"/>
    <s v="CAD"/>
    <n v="45"/>
    <n v="14.034495833333336"/>
    <n v="631.55231250000008"/>
  </r>
  <r>
    <n v="3500"/>
    <x v="935"/>
    <x v="3"/>
    <x v="1"/>
    <s v="Saturno Inc."/>
    <x v="0"/>
    <s v="INV420PT"/>
    <s v="CAD"/>
    <n v="124"/>
    <n v="14.034495833333336"/>
    <n v="1740.2774833333337"/>
  </r>
  <r>
    <n v="3501"/>
    <x v="861"/>
    <x v="3"/>
    <x v="0"/>
    <s v="Saturno Inc."/>
    <x v="3"/>
    <s v="INV310MG"/>
    <s v="CAD"/>
    <n v="59"/>
    <n v="4.7859375000000002"/>
    <n v="282.37031250000001"/>
  </r>
  <r>
    <n v="3502"/>
    <x v="692"/>
    <x v="2"/>
    <x v="1"/>
    <s v="Saturno Inc."/>
    <x v="3"/>
    <s v="INV319CB"/>
    <s v="CAD"/>
    <n v="103"/>
    <n v="14.034495833333336"/>
    <n v="1445.5530708333335"/>
  </r>
  <r>
    <n v="3503"/>
    <x v="877"/>
    <x v="3"/>
    <x v="0"/>
    <s v="Saturno Inc."/>
    <x v="4"/>
    <s v="INV494BW"/>
    <s v="CAD"/>
    <n v="98"/>
    <n v="4.7859375000000002"/>
    <n v="469.02187500000002"/>
  </r>
  <r>
    <n v="3504"/>
    <x v="674"/>
    <x v="3"/>
    <x v="1"/>
    <s v="Saturno Inc."/>
    <x v="6"/>
    <s v="INV207TY"/>
    <s v="CAD"/>
    <n v="218"/>
    <n v="14.034495833333336"/>
    <n v="3059.5200916666672"/>
  </r>
  <r>
    <n v="3505"/>
    <x v="970"/>
    <x v="3"/>
    <x v="1"/>
    <s v="Saturno Inc."/>
    <x v="7"/>
    <s v="INV734NO"/>
    <s v="CAD"/>
    <n v="82"/>
    <n v="14.034495833333336"/>
    <n v="1150.8286583333336"/>
  </r>
  <r>
    <n v="3506"/>
    <x v="746"/>
    <x v="3"/>
    <x v="1"/>
    <s v="Saturno Inc."/>
    <x v="4"/>
    <s v="INV48BV"/>
    <s v="CAD"/>
    <n v="212"/>
    <n v="14.034495833333336"/>
    <n v="2975.3131166666672"/>
  </r>
  <r>
    <n v="3507"/>
    <x v="816"/>
    <x v="3"/>
    <x v="0"/>
    <s v="Saturno Inc."/>
    <x v="2"/>
    <s v="INV80CI"/>
    <s v="CAD"/>
    <n v="71"/>
    <n v="4.7859375000000002"/>
    <n v="339.80156249999999"/>
  </r>
  <r>
    <n v="3508"/>
    <x v="744"/>
    <x v="3"/>
    <x v="1"/>
    <s v="Saturno Inc."/>
    <x v="9"/>
    <s v="INV315IE"/>
    <s v="CAD"/>
    <n v="202"/>
    <n v="14.034495833333336"/>
    <n v="2834.968158333334"/>
  </r>
  <r>
    <n v="3509"/>
    <x v="824"/>
    <x v="3"/>
    <x v="0"/>
    <s v="Saturno Inc."/>
    <x v="5"/>
    <s v="INV60QX"/>
    <s v="CAD"/>
    <n v="91"/>
    <n v="4.7859375000000002"/>
    <n v="435.52031249999999"/>
  </r>
  <r>
    <n v="3510"/>
    <x v="800"/>
    <x v="2"/>
    <x v="0"/>
    <s v="Saturno Inc."/>
    <x v="2"/>
    <s v="INV115DD"/>
    <s v="CAD"/>
    <n v="237"/>
    <n v="4.7859375000000002"/>
    <n v="1134.2671875000001"/>
  </r>
  <r>
    <n v="3511"/>
    <x v="934"/>
    <x v="3"/>
    <x v="0"/>
    <s v="Saturno Inc."/>
    <x v="4"/>
    <s v="INV649VA"/>
    <s v="CAD"/>
    <n v="64"/>
    <n v="4.7859375000000002"/>
    <n v="306.3"/>
  </r>
  <r>
    <n v="3512"/>
    <x v="724"/>
    <x v="3"/>
    <x v="1"/>
    <s v="Saturno Inc."/>
    <x v="7"/>
    <s v="INV928AG"/>
    <s v="CAD"/>
    <n v="276"/>
    <n v="14.034495833333336"/>
    <n v="3873.5208500000008"/>
  </r>
  <r>
    <n v="3513"/>
    <x v="663"/>
    <x v="3"/>
    <x v="0"/>
    <s v="Saturno Inc."/>
    <x v="6"/>
    <s v="INV279OV"/>
    <s v="CAD"/>
    <n v="71"/>
    <n v="4.7859375000000002"/>
    <n v="339.80156249999999"/>
  </r>
  <r>
    <n v="3514"/>
    <x v="738"/>
    <x v="3"/>
    <x v="1"/>
    <s v="Saturno Inc."/>
    <x v="0"/>
    <s v="INV991KI"/>
    <s v="CAD"/>
    <n v="144"/>
    <n v="14.034495833333336"/>
    <n v="2020.9674000000005"/>
  </r>
  <r>
    <n v="3515"/>
    <x v="829"/>
    <x v="3"/>
    <x v="1"/>
    <s v="Saturno Inc."/>
    <x v="6"/>
    <s v="INV823TJ"/>
    <s v="CAD"/>
    <n v="123"/>
    <n v="14.034495833333336"/>
    <n v="1726.2429875000003"/>
  </r>
  <r>
    <n v="3516"/>
    <x v="746"/>
    <x v="3"/>
    <x v="1"/>
    <s v="Saturno Inc."/>
    <x v="6"/>
    <s v="INV912RD"/>
    <s v="CAD"/>
    <n v="162"/>
    <n v="14.034495833333336"/>
    <n v="2273.5883250000006"/>
  </r>
  <r>
    <n v="3517"/>
    <x v="691"/>
    <x v="3"/>
    <x v="0"/>
    <s v="Saturno Inc."/>
    <x v="6"/>
    <s v="INV812FO"/>
    <s v="CAD"/>
    <n v="123"/>
    <n v="4.7859375000000002"/>
    <n v="588.67031250000002"/>
  </r>
  <r>
    <n v="3518"/>
    <x v="715"/>
    <x v="3"/>
    <x v="0"/>
    <s v="Saturno Inc."/>
    <x v="4"/>
    <s v="INV912NA"/>
    <s v="CAD"/>
    <n v="254"/>
    <n v="4.7859375000000002"/>
    <n v="1215.628125"/>
  </r>
  <r>
    <n v="3519"/>
    <x v="840"/>
    <x v="3"/>
    <x v="1"/>
    <s v="Saturno Inc."/>
    <x v="6"/>
    <s v="INV627UT"/>
    <s v="CAD"/>
    <n v="298"/>
    <n v="14.034495833333336"/>
    <n v="4182.279758333334"/>
  </r>
  <r>
    <n v="3520"/>
    <x v="812"/>
    <x v="3"/>
    <x v="0"/>
    <s v="Saturno Inc."/>
    <x v="16"/>
    <s v="INV291ZX"/>
    <s v="CAD"/>
    <n v="189"/>
    <n v="4.7859375000000002"/>
    <n v="904.54218750000007"/>
  </r>
  <r>
    <n v="3521"/>
    <x v="973"/>
    <x v="2"/>
    <x v="1"/>
    <s v="Saturno Inc."/>
    <x v="3"/>
    <s v="INV633IC"/>
    <s v="CAD"/>
    <n v="268"/>
    <n v="14.034495833333336"/>
    <n v="3761.2448833333342"/>
  </r>
  <r>
    <n v="3522"/>
    <x v="861"/>
    <x v="3"/>
    <x v="1"/>
    <s v="Saturno Inc."/>
    <x v="0"/>
    <s v="INV880YU"/>
    <s v="CAD"/>
    <n v="78"/>
    <n v="14.034495833333336"/>
    <n v="1094.6906750000003"/>
  </r>
  <r>
    <n v="3523"/>
    <x v="677"/>
    <x v="3"/>
    <x v="0"/>
    <s v="Saturno Inc."/>
    <x v="11"/>
    <s v="INV291UW"/>
    <s v="CAD"/>
    <n v="271"/>
    <n v="4.7859375000000002"/>
    <n v="1296.9890625"/>
  </r>
  <r>
    <n v="3524"/>
    <x v="864"/>
    <x v="3"/>
    <x v="0"/>
    <s v="Saturno Inc."/>
    <x v="9"/>
    <s v="INV236CV"/>
    <s v="CAD"/>
    <n v="132"/>
    <n v="4.7859375000000002"/>
    <n v="631.74374999999998"/>
  </r>
  <r>
    <n v="3525"/>
    <x v="746"/>
    <x v="3"/>
    <x v="0"/>
    <s v="Saturno Inc."/>
    <x v="0"/>
    <s v="INV966PU"/>
    <s v="CAD"/>
    <n v="176"/>
    <n v="4.7859375000000002"/>
    <n v="842.32500000000005"/>
  </r>
  <r>
    <n v="3526"/>
    <x v="680"/>
    <x v="3"/>
    <x v="1"/>
    <s v="Saturno Inc."/>
    <x v="15"/>
    <s v="INV687VQ"/>
    <s v="CAD"/>
    <n v="119"/>
    <n v="14.034495833333336"/>
    <n v="1670.105004166667"/>
  </r>
  <r>
    <n v="3527"/>
    <x v="694"/>
    <x v="3"/>
    <x v="0"/>
    <s v="Saturno Inc."/>
    <x v="10"/>
    <s v="INV326TG"/>
    <s v="CAD"/>
    <n v="211"/>
    <n v="4.7859375000000002"/>
    <n v="1009.8328125"/>
  </r>
  <r>
    <n v="3528"/>
    <x v="792"/>
    <x v="3"/>
    <x v="0"/>
    <s v="Saturno Inc."/>
    <x v="2"/>
    <s v="INV175OM"/>
    <s v="CAD"/>
    <n v="108"/>
    <n v="4.7859375000000002"/>
    <n v="516.88125000000002"/>
  </r>
  <r>
    <n v="3529"/>
    <x v="922"/>
    <x v="3"/>
    <x v="0"/>
    <s v="Saturno Inc."/>
    <x v="7"/>
    <s v="INV757MP"/>
    <s v="CAD"/>
    <n v="296"/>
    <n v="4.7859375000000002"/>
    <n v="1416.6375"/>
  </r>
  <r>
    <n v="3530"/>
    <x v="867"/>
    <x v="3"/>
    <x v="1"/>
    <s v="Saturno Inc."/>
    <x v="0"/>
    <s v="INV990LA"/>
    <s v="CAD"/>
    <n v="138"/>
    <n v="14.034495833333336"/>
    <n v="1936.7604250000004"/>
  </r>
  <r>
    <n v="3531"/>
    <x v="755"/>
    <x v="3"/>
    <x v="1"/>
    <s v="Saturno Inc."/>
    <x v="15"/>
    <s v="INV752SE"/>
    <s v="CAD"/>
    <n v="156"/>
    <n v="14.034495833333336"/>
    <n v="2189.3813500000006"/>
  </r>
  <r>
    <n v="3532"/>
    <x v="676"/>
    <x v="3"/>
    <x v="0"/>
    <s v="Saturno Inc."/>
    <x v="17"/>
    <s v="INV42WK"/>
    <s v="CAD"/>
    <n v="103"/>
    <n v="4.7859375000000002"/>
    <n v="492.95156250000002"/>
  </r>
  <r>
    <n v="3533"/>
    <x v="809"/>
    <x v="3"/>
    <x v="0"/>
    <s v="Saturno Inc."/>
    <x v="17"/>
    <s v="INV159CB"/>
    <s v="CAD"/>
    <n v="106"/>
    <n v="4.7859375000000002"/>
    <n v="507.30937500000005"/>
  </r>
  <r>
    <n v="3534"/>
    <x v="674"/>
    <x v="3"/>
    <x v="1"/>
    <s v="Saturno Inc."/>
    <x v="5"/>
    <s v="INV993LH"/>
    <s v="CAD"/>
    <n v="275"/>
    <n v="14.034495833333336"/>
    <n v="3859.4863541666673"/>
  </r>
  <r>
    <n v="3535"/>
    <x v="935"/>
    <x v="3"/>
    <x v="0"/>
    <s v="Saturno Inc."/>
    <x v="12"/>
    <s v="INV175PF"/>
    <s v="CAD"/>
    <n v="45"/>
    <n v="4.7859375000000002"/>
    <n v="215.3671875"/>
  </r>
  <r>
    <n v="3536"/>
    <x v="961"/>
    <x v="2"/>
    <x v="1"/>
    <s v="Saturno Inc."/>
    <x v="17"/>
    <s v="INV393DB"/>
    <s v="CAD"/>
    <n v="130"/>
    <n v="14.034495833333336"/>
    <n v="1824.4844583333338"/>
  </r>
  <r>
    <n v="3537"/>
    <x v="675"/>
    <x v="3"/>
    <x v="1"/>
    <s v="Saturno Inc."/>
    <x v="17"/>
    <s v="INV682HN"/>
    <s v="CAD"/>
    <n v="137"/>
    <n v="14.034495833333336"/>
    <n v="1922.7259291666671"/>
  </r>
  <r>
    <n v="3538"/>
    <x v="793"/>
    <x v="3"/>
    <x v="1"/>
    <s v="Saturno Inc."/>
    <x v="3"/>
    <s v="INV265BC"/>
    <s v="CAD"/>
    <n v="208"/>
    <n v="14.034495833333336"/>
    <n v="2919.1751333333341"/>
  </r>
  <r>
    <n v="3539"/>
    <x v="840"/>
    <x v="3"/>
    <x v="1"/>
    <s v="Saturno Inc."/>
    <x v="1"/>
    <s v="INV472ZW"/>
    <s v="CAD"/>
    <n v="147"/>
    <n v="14.034495833333336"/>
    <n v="2063.0708875000005"/>
  </r>
  <r>
    <n v="3540"/>
    <x v="788"/>
    <x v="3"/>
    <x v="0"/>
    <s v="Saturno Inc."/>
    <x v="2"/>
    <s v="INV968GA"/>
    <s v="CAD"/>
    <n v="135"/>
    <n v="4.7859375000000002"/>
    <n v="646.1015625"/>
  </r>
  <r>
    <n v="3541"/>
    <x v="974"/>
    <x v="3"/>
    <x v="1"/>
    <s v="Saturno Inc."/>
    <x v="8"/>
    <s v="INV86RI"/>
    <s v="CAD"/>
    <n v="48"/>
    <n v="14.034495833333336"/>
    <n v="673.65580000000011"/>
  </r>
  <r>
    <n v="3542"/>
    <x v="765"/>
    <x v="3"/>
    <x v="1"/>
    <s v="Saturno Inc."/>
    <x v="16"/>
    <s v="INV662JG"/>
    <s v="CAD"/>
    <n v="269"/>
    <n v="14.034495833333336"/>
    <n v="3775.2793791666672"/>
  </r>
  <r>
    <n v="3543"/>
    <x v="677"/>
    <x v="3"/>
    <x v="0"/>
    <s v="Saturno Inc."/>
    <x v="13"/>
    <s v="INV344OB"/>
    <s v="CAD"/>
    <n v="284"/>
    <n v="4.7859375000000002"/>
    <n v="1359.20625"/>
  </r>
  <r>
    <n v="3544"/>
    <x v="836"/>
    <x v="3"/>
    <x v="1"/>
    <s v="Saturno Inc."/>
    <x v="13"/>
    <s v="INV28AA"/>
    <s v="CAD"/>
    <n v="159"/>
    <n v="14.034495833333336"/>
    <n v="2231.4848375000006"/>
  </r>
  <r>
    <n v="3545"/>
    <x v="696"/>
    <x v="3"/>
    <x v="0"/>
    <s v="Saturno Inc."/>
    <x v="6"/>
    <s v="INV772ZW"/>
    <s v="CAD"/>
    <n v="119"/>
    <n v="4.7859375000000002"/>
    <n v="569.52656250000007"/>
  </r>
  <r>
    <n v="3546"/>
    <x v="699"/>
    <x v="3"/>
    <x v="0"/>
    <s v="Saturno Inc."/>
    <x v="7"/>
    <s v="INV77EN"/>
    <s v="CAD"/>
    <n v="175"/>
    <n v="4.7859375000000002"/>
    <n v="837.5390625"/>
  </r>
  <r>
    <n v="3547"/>
    <x v="942"/>
    <x v="3"/>
    <x v="1"/>
    <s v="Saturno Inc."/>
    <x v="2"/>
    <s v="INV888MG"/>
    <s v="CAD"/>
    <n v="84"/>
    <n v="14.034495833333336"/>
    <n v="1178.8976500000003"/>
  </r>
  <r>
    <n v="3548"/>
    <x v="828"/>
    <x v="3"/>
    <x v="0"/>
    <s v="Saturno Inc."/>
    <x v="7"/>
    <s v="INV490TZ"/>
    <s v="CAD"/>
    <n v="57"/>
    <n v="4.7859375000000002"/>
    <n v="272.79843750000003"/>
  </r>
  <r>
    <n v="3549"/>
    <x v="680"/>
    <x v="3"/>
    <x v="1"/>
    <s v="Saturno Inc."/>
    <x v="14"/>
    <s v="INV528HP"/>
    <s v="CAD"/>
    <n v="43"/>
    <n v="14.034495833333336"/>
    <n v="603.48332083333344"/>
  </r>
  <r>
    <n v="3550"/>
    <x v="801"/>
    <x v="3"/>
    <x v="0"/>
    <s v="Saturno Inc."/>
    <x v="7"/>
    <s v="INV957LW"/>
    <s v="CAD"/>
    <n v="202"/>
    <n v="4.7859375000000002"/>
    <n v="966.75937500000009"/>
  </r>
  <r>
    <n v="3551"/>
    <x v="975"/>
    <x v="3"/>
    <x v="0"/>
    <s v="Saturno Inc."/>
    <x v="6"/>
    <s v="INV687LX"/>
    <s v="CAD"/>
    <n v="141"/>
    <n v="4.7859375000000002"/>
    <n v="674.81718750000005"/>
  </r>
  <r>
    <n v="3552"/>
    <x v="821"/>
    <x v="3"/>
    <x v="1"/>
    <s v="Saturno Inc."/>
    <x v="7"/>
    <s v="INV381MX"/>
    <s v="CAD"/>
    <n v="238"/>
    <n v="14.034495833333336"/>
    <n v="3340.2100083333339"/>
  </r>
  <r>
    <n v="3553"/>
    <x v="865"/>
    <x v="3"/>
    <x v="0"/>
    <s v="Saturno Inc."/>
    <x v="0"/>
    <s v="INV174EV"/>
    <s v="CAD"/>
    <n v="213"/>
    <n v="4.7859375000000002"/>
    <n v="1019.4046875"/>
  </r>
  <r>
    <n v="3554"/>
    <x v="715"/>
    <x v="3"/>
    <x v="0"/>
    <s v="Saturno Inc."/>
    <x v="6"/>
    <s v="INV553LR"/>
    <s v="CAD"/>
    <n v="257"/>
    <n v="4.7859375000000002"/>
    <n v="1229.9859375000001"/>
  </r>
  <r>
    <n v="3555"/>
    <x v="807"/>
    <x v="3"/>
    <x v="1"/>
    <s v="Saturno Inc."/>
    <x v="1"/>
    <s v="INV734LM"/>
    <s v="CAD"/>
    <n v="164"/>
    <n v="14.034495833333336"/>
    <n v="2301.6573166666672"/>
  </r>
  <r>
    <n v="3556"/>
    <x v="917"/>
    <x v="3"/>
    <x v="1"/>
    <s v="Saturno Inc."/>
    <x v="4"/>
    <s v="INV68MS"/>
    <s v="CAD"/>
    <n v="74"/>
    <n v="14.034495833333336"/>
    <n v="1038.552691666667"/>
  </r>
  <r>
    <n v="3557"/>
    <x v="840"/>
    <x v="3"/>
    <x v="0"/>
    <s v="Saturno Inc."/>
    <x v="0"/>
    <s v="INV853VR"/>
    <s v="CAD"/>
    <n v="215"/>
    <n v="4.7859375000000002"/>
    <n v="1028.9765625"/>
  </r>
  <r>
    <n v="3558"/>
    <x v="756"/>
    <x v="3"/>
    <x v="1"/>
    <s v="Saturno Inc."/>
    <x v="2"/>
    <s v="INV169CN"/>
    <s v="CAD"/>
    <n v="167"/>
    <n v="14.034495833333336"/>
    <n v="2343.7608041666672"/>
  </r>
  <r>
    <n v="3559"/>
    <x v="719"/>
    <x v="3"/>
    <x v="1"/>
    <s v="Saturno Inc."/>
    <x v="3"/>
    <s v="INV971YV"/>
    <s v="CAD"/>
    <n v="76"/>
    <n v="14.034495833333336"/>
    <n v="1066.6216833333335"/>
  </r>
  <r>
    <n v="3560"/>
    <x v="857"/>
    <x v="3"/>
    <x v="1"/>
    <s v="Saturno Inc."/>
    <x v="3"/>
    <s v="INV156KZ"/>
    <s v="CAD"/>
    <n v="114"/>
    <n v="14.034495833333336"/>
    <n v="1599.9325250000004"/>
  </r>
  <r>
    <n v="3561"/>
    <x v="828"/>
    <x v="3"/>
    <x v="0"/>
    <s v="Saturno Inc."/>
    <x v="5"/>
    <s v="INV380ZZ"/>
    <s v="CAD"/>
    <n v="266"/>
    <n v="4.7859375000000002"/>
    <n v="1273.059375"/>
  </r>
  <r>
    <n v="3562"/>
    <x v="806"/>
    <x v="3"/>
    <x v="1"/>
    <s v="Saturno Inc."/>
    <x v="0"/>
    <s v="INV228JE"/>
    <s v="CAD"/>
    <n v="88"/>
    <n v="14.034495833333336"/>
    <n v="1235.0356333333336"/>
  </r>
  <r>
    <n v="3563"/>
    <x v="841"/>
    <x v="3"/>
    <x v="0"/>
    <s v="Saturno Inc."/>
    <x v="5"/>
    <s v="INV925PG"/>
    <s v="CAD"/>
    <n v="265"/>
    <n v="4.7859375000000002"/>
    <n v="1268.2734375"/>
  </r>
  <r>
    <n v="3564"/>
    <x v="892"/>
    <x v="3"/>
    <x v="1"/>
    <s v="Saturno Inc."/>
    <x v="9"/>
    <s v="INV763OJ"/>
    <s v="CAD"/>
    <n v="283"/>
    <n v="14.034495833333336"/>
    <n v="3971.7623208333343"/>
  </r>
  <r>
    <n v="3565"/>
    <x v="760"/>
    <x v="3"/>
    <x v="1"/>
    <s v="Saturno Inc."/>
    <x v="18"/>
    <s v="INV662ND"/>
    <s v="CAD"/>
    <n v="174"/>
    <n v="14.034495833333336"/>
    <n v="2442.0022750000007"/>
  </r>
  <r>
    <n v="3566"/>
    <x v="852"/>
    <x v="3"/>
    <x v="1"/>
    <s v="Saturno Inc."/>
    <x v="5"/>
    <s v="INV167NO"/>
    <s v="CAD"/>
    <n v="175"/>
    <n v="14.034495833333336"/>
    <n v="2456.0367708333338"/>
  </r>
  <r>
    <n v="3567"/>
    <x v="851"/>
    <x v="3"/>
    <x v="1"/>
    <s v="Saturno Inc."/>
    <x v="6"/>
    <s v="INV313IP"/>
    <s v="CAD"/>
    <n v="55"/>
    <n v="14.034495833333336"/>
    <n v="771.89727083333355"/>
  </r>
  <r>
    <n v="3568"/>
    <x v="670"/>
    <x v="3"/>
    <x v="0"/>
    <s v="Saturno Inc."/>
    <x v="9"/>
    <s v="INV12KU"/>
    <s v="CAD"/>
    <n v="242"/>
    <n v="4.7859375000000002"/>
    <n v="1158.1968750000001"/>
  </r>
  <r>
    <n v="3569"/>
    <x v="976"/>
    <x v="3"/>
    <x v="1"/>
    <s v="Saturno Inc."/>
    <x v="2"/>
    <s v="INV108IG"/>
    <s v="CAD"/>
    <n v="186"/>
    <n v="14.034495833333336"/>
    <n v="2610.4162250000004"/>
  </r>
  <r>
    <n v="3570"/>
    <x v="931"/>
    <x v="2"/>
    <x v="1"/>
    <s v="Saturno Inc."/>
    <x v="2"/>
    <s v="INV271IT"/>
    <s v="CAD"/>
    <n v="224"/>
    <n v="14.034495833333336"/>
    <n v="3143.7270666666673"/>
  </r>
  <r>
    <n v="3571"/>
    <x v="673"/>
    <x v="3"/>
    <x v="0"/>
    <s v="Saturno Inc."/>
    <x v="6"/>
    <s v="INV234NX"/>
    <s v="CAD"/>
    <n v="222"/>
    <n v="4.7859375000000002"/>
    <n v="1062.4781250000001"/>
  </r>
  <r>
    <n v="3572"/>
    <x v="771"/>
    <x v="3"/>
    <x v="1"/>
    <s v="Saturno Inc."/>
    <x v="7"/>
    <s v="INV703YT"/>
    <s v="CAD"/>
    <n v="43"/>
    <n v="14.034495833333336"/>
    <n v="603.48332083333344"/>
  </r>
  <r>
    <n v="3573"/>
    <x v="868"/>
    <x v="2"/>
    <x v="0"/>
    <s v="Saturno Inc."/>
    <x v="16"/>
    <s v="INV89KV"/>
    <s v="CAD"/>
    <n v="218"/>
    <n v="4.7859375000000002"/>
    <n v="1043.3343750000001"/>
  </r>
  <r>
    <n v="3574"/>
    <x v="880"/>
    <x v="2"/>
    <x v="0"/>
    <s v="Saturno Inc."/>
    <x v="2"/>
    <s v="INV644MC"/>
    <s v="CAD"/>
    <n v="103"/>
    <n v="4.7859375000000002"/>
    <n v="492.95156250000002"/>
  </r>
  <r>
    <n v="3575"/>
    <x v="841"/>
    <x v="3"/>
    <x v="0"/>
    <s v="Saturno Inc."/>
    <x v="6"/>
    <s v="INV616RV"/>
    <s v="CAD"/>
    <n v="255"/>
    <n v="4.7859375000000002"/>
    <n v="1220.4140625"/>
  </r>
  <r>
    <n v="3576"/>
    <x v="819"/>
    <x v="3"/>
    <x v="0"/>
    <s v="Saturno Inc."/>
    <x v="13"/>
    <s v="INV270DM"/>
    <s v="CAD"/>
    <n v="182"/>
    <n v="4.7859375000000002"/>
    <n v="871.04062499999998"/>
  </r>
  <r>
    <n v="3577"/>
    <x v="705"/>
    <x v="3"/>
    <x v="0"/>
    <s v="Saturno Inc."/>
    <x v="17"/>
    <s v="INV405TI"/>
    <s v="CAD"/>
    <n v="249"/>
    <n v="4.7859375000000002"/>
    <n v="1191.6984375"/>
  </r>
  <r>
    <n v="3578"/>
    <x v="676"/>
    <x v="3"/>
    <x v="0"/>
    <s v="Saturno Inc."/>
    <x v="7"/>
    <s v="INV491WO"/>
    <s v="CAD"/>
    <n v="127"/>
    <n v="4.7859375000000002"/>
    <n v="607.81406249999998"/>
  </r>
  <r>
    <n v="3579"/>
    <x v="689"/>
    <x v="3"/>
    <x v="1"/>
    <s v="Saturno Inc."/>
    <x v="3"/>
    <s v="INV801IF"/>
    <s v="CAD"/>
    <n v="263"/>
    <n v="14.034495833333336"/>
    <n v="3691.0724041666676"/>
  </r>
  <r>
    <n v="3580"/>
    <x v="670"/>
    <x v="3"/>
    <x v="0"/>
    <s v="Saturno Inc."/>
    <x v="17"/>
    <s v="INV587MC"/>
    <s v="CAD"/>
    <n v="98"/>
    <n v="4.7859375000000002"/>
    <n v="469.02187500000002"/>
  </r>
  <r>
    <n v="3581"/>
    <x v="977"/>
    <x v="2"/>
    <x v="0"/>
    <s v="Saturno Inc."/>
    <x v="0"/>
    <s v="INV901ZX"/>
    <s v="CAD"/>
    <n v="224"/>
    <n v="4.7859375000000002"/>
    <n v="1072.05"/>
  </r>
  <r>
    <n v="3582"/>
    <x v="917"/>
    <x v="3"/>
    <x v="1"/>
    <s v="Saturno Inc."/>
    <x v="13"/>
    <s v="INV721CS"/>
    <s v="CAD"/>
    <n v="195"/>
    <n v="14.034495833333336"/>
    <n v="2736.7266875000005"/>
  </r>
  <r>
    <n v="3583"/>
    <x v="975"/>
    <x v="3"/>
    <x v="1"/>
    <s v="Saturno Inc."/>
    <x v="15"/>
    <s v="INV242ZN"/>
    <s v="CAD"/>
    <n v="56"/>
    <n v="14.034495833333336"/>
    <n v="785.93176666666682"/>
  </r>
  <r>
    <n v="3584"/>
    <x v="834"/>
    <x v="3"/>
    <x v="0"/>
    <s v="Saturno Inc."/>
    <x v="2"/>
    <s v="INV453RQ"/>
    <s v="CAD"/>
    <n v="284"/>
    <n v="4.7859375000000002"/>
    <n v="1359.20625"/>
  </r>
  <r>
    <n v="3585"/>
    <x v="903"/>
    <x v="3"/>
    <x v="1"/>
    <s v="Saturno Inc."/>
    <x v="10"/>
    <s v="INV977VV"/>
    <s v="CAD"/>
    <n v="168"/>
    <n v="14.034495833333336"/>
    <n v="2357.7953000000007"/>
  </r>
  <r>
    <n v="3586"/>
    <x v="896"/>
    <x v="3"/>
    <x v="1"/>
    <s v="Saturno Inc."/>
    <x v="8"/>
    <s v="INV57LP"/>
    <s v="CAD"/>
    <n v="190"/>
    <n v="14.034495833333336"/>
    <n v="2666.5542083333339"/>
  </r>
  <r>
    <n v="3587"/>
    <x v="783"/>
    <x v="3"/>
    <x v="1"/>
    <s v="Saturno Inc."/>
    <x v="7"/>
    <s v="INV88SG"/>
    <s v="CAD"/>
    <n v="287"/>
    <n v="14.034495833333336"/>
    <n v="4027.9003041666674"/>
  </r>
  <r>
    <n v="3588"/>
    <x v="788"/>
    <x v="3"/>
    <x v="1"/>
    <s v="Saturno Inc."/>
    <x v="0"/>
    <s v="INV260RI"/>
    <s v="CAD"/>
    <n v="272"/>
    <n v="14.034495833333336"/>
    <n v="3817.3828666666673"/>
  </r>
  <r>
    <n v="3589"/>
    <x v="679"/>
    <x v="3"/>
    <x v="0"/>
    <s v="Saturno Inc."/>
    <x v="6"/>
    <s v="INV190RR"/>
    <s v="CAD"/>
    <n v="74"/>
    <n v="4.7859375000000002"/>
    <n v="354.15937500000001"/>
  </r>
  <r>
    <n v="3590"/>
    <x v="786"/>
    <x v="3"/>
    <x v="1"/>
    <s v="Saturno Inc."/>
    <x v="6"/>
    <s v="INV603ZC"/>
    <s v="CAD"/>
    <n v="146"/>
    <n v="14.034495833333336"/>
    <n v="2049.036391666667"/>
  </r>
  <r>
    <n v="3591"/>
    <x v="978"/>
    <x v="2"/>
    <x v="0"/>
    <s v="Saturno Inc."/>
    <x v="0"/>
    <s v="INV868AS"/>
    <s v="CAD"/>
    <n v="251"/>
    <n v="4.7859375000000002"/>
    <n v="1201.2703125"/>
  </r>
  <r>
    <n v="3592"/>
    <x v="861"/>
    <x v="3"/>
    <x v="1"/>
    <s v="Saturno Inc."/>
    <x v="5"/>
    <s v="INV779JU"/>
    <s v="CAD"/>
    <n v="125"/>
    <n v="14.034495833333336"/>
    <n v="1754.311979166667"/>
  </r>
  <r>
    <n v="3593"/>
    <x v="979"/>
    <x v="2"/>
    <x v="0"/>
    <s v="Saturno Inc."/>
    <x v="19"/>
    <s v="INV185SF"/>
    <s v="CAD"/>
    <n v="239"/>
    <n v="4.7859375000000002"/>
    <n v="1143.8390625"/>
  </r>
  <r>
    <n v="3594"/>
    <x v="667"/>
    <x v="3"/>
    <x v="1"/>
    <s v="Saturno Inc."/>
    <x v="0"/>
    <s v="INV173RT"/>
    <s v="CAD"/>
    <n v="173"/>
    <n v="14.034495833333336"/>
    <n v="2427.9677791666672"/>
  </r>
  <r>
    <n v="3595"/>
    <x v="884"/>
    <x v="3"/>
    <x v="0"/>
    <s v="Saturno Inc."/>
    <x v="7"/>
    <s v="INV412QS"/>
    <s v="CAD"/>
    <n v="65"/>
    <n v="4.7859375000000002"/>
    <n v="311.0859375"/>
  </r>
  <r>
    <n v="3596"/>
    <x v="675"/>
    <x v="3"/>
    <x v="1"/>
    <s v="Saturno Inc."/>
    <x v="4"/>
    <s v="INV871UL"/>
    <s v="CAD"/>
    <n v="291"/>
    <n v="14.034495833333336"/>
    <n v="4084.0382875000009"/>
  </r>
  <r>
    <n v="3597"/>
    <x v="726"/>
    <x v="3"/>
    <x v="1"/>
    <s v="Saturno Inc."/>
    <x v="8"/>
    <s v="INV425AK"/>
    <s v="CAD"/>
    <n v="117"/>
    <n v="14.034495833333336"/>
    <n v="1642.0360125000004"/>
  </r>
  <r>
    <n v="3598"/>
    <x v="980"/>
    <x v="2"/>
    <x v="1"/>
    <s v="Saturno Inc."/>
    <x v="2"/>
    <s v="INV665DW"/>
    <s v="CAD"/>
    <n v="124"/>
    <n v="14.034495833333336"/>
    <n v="1740.2774833333337"/>
  </r>
  <r>
    <n v="3599"/>
    <x v="728"/>
    <x v="3"/>
    <x v="1"/>
    <s v="Saturno Inc."/>
    <x v="5"/>
    <s v="INV665JU"/>
    <s v="CAD"/>
    <n v="55"/>
    <n v="14.034495833333336"/>
    <n v="771.89727083333355"/>
  </r>
  <r>
    <n v="3600"/>
    <x v="870"/>
    <x v="3"/>
    <x v="1"/>
    <s v="Saturno Inc."/>
    <x v="4"/>
    <s v="INV303CJ"/>
    <s v="CAD"/>
    <n v="123"/>
    <n v="14.034495833333336"/>
    <n v="1726.2429875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EC82C-88A1-4638-90AC-21870CA63649}" name="PivotTable11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34:F62" firstHeaderRow="1" firstDataRow="2" firstDataCol="1"/>
  <pivotFields count="14">
    <pivotField showAll="0"/>
    <pivotField numFmtId="15" showAll="0">
      <items count="982">
        <item x="121"/>
        <item x="153"/>
        <item x="317"/>
        <item x="25"/>
        <item x="275"/>
        <item x="86"/>
        <item x="253"/>
        <item x="173"/>
        <item x="98"/>
        <item x="111"/>
        <item x="268"/>
        <item x="316"/>
        <item x="330"/>
        <item x="141"/>
        <item x="285"/>
        <item x="53"/>
        <item x="273"/>
        <item x="211"/>
        <item x="331"/>
        <item x="148"/>
        <item x="244"/>
        <item x="165"/>
        <item x="118"/>
        <item x="174"/>
        <item x="142"/>
        <item x="217"/>
        <item x="72"/>
        <item x="184"/>
        <item x="301"/>
        <item x="272"/>
        <item x="112"/>
        <item x="14"/>
        <item x="179"/>
        <item x="140"/>
        <item x="212"/>
        <item x="58"/>
        <item x="223"/>
        <item x="65"/>
        <item x="101"/>
        <item x="300"/>
        <item x="202"/>
        <item x="206"/>
        <item x="213"/>
        <item x="33"/>
        <item x="146"/>
        <item x="232"/>
        <item x="257"/>
        <item x="296"/>
        <item x="291"/>
        <item x="254"/>
        <item x="298"/>
        <item x="315"/>
        <item x="324"/>
        <item x="249"/>
        <item x="215"/>
        <item x="104"/>
        <item x="231"/>
        <item x="110"/>
        <item x="290"/>
        <item x="321"/>
        <item x="99"/>
        <item x="313"/>
        <item x="224"/>
        <item x="2"/>
        <item x="220"/>
        <item x="196"/>
        <item x="170"/>
        <item x="255"/>
        <item x="190"/>
        <item x="94"/>
        <item x="198"/>
        <item x="134"/>
        <item x="205"/>
        <item x="265"/>
        <item x="259"/>
        <item x="247"/>
        <item x="278"/>
        <item x="262"/>
        <item x="208"/>
        <item x="299"/>
        <item x="304"/>
        <item x="178"/>
        <item x="27"/>
        <item x="329"/>
        <item x="79"/>
        <item x="127"/>
        <item x="319"/>
        <item x="119"/>
        <item x="87"/>
        <item x="68"/>
        <item x="59"/>
        <item x="266"/>
        <item x="209"/>
        <item x="222"/>
        <item x="295"/>
        <item x="320"/>
        <item x="286"/>
        <item x="288"/>
        <item x="163"/>
        <item x="1"/>
        <item x="264"/>
        <item x="307"/>
        <item x="195"/>
        <item x="303"/>
        <item x="261"/>
        <item x="277"/>
        <item x="204"/>
        <item x="12"/>
        <item x="64"/>
        <item x="229"/>
        <item x="311"/>
        <item x="327"/>
        <item x="310"/>
        <item x="71"/>
        <item x="36"/>
        <item x="2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113"/>
        <item x="46"/>
        <item x="150"/>
        <item x="248"/>
        <item x="38"/>
        <item x="328"/>
        <item x="267"/>
        <item x="167"/>
        <item x="130"/>
        <item x="13"/>
        <item x="5"/>
        <item x="258"/>
        <item x="18"/>
        <item x="175"/>
        <item x="281"/>
        <item x="31"/>
        <item x="252"/>
        <item x="230"/>
        <item x="228"/>
        <item x="160"/>
        <item x="312"/>
        <item x="326"/>
        <item x="245"/>
        <item x="164"/>
        <item x="129"/>
        <item x="166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135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325"/>
        <item x="80"/>
        <item x="314"/>
        <item x="89"/>
        <item x="322"/>
        <item x="294"/>
        <item x="305"/>
        <item x="289"/>
        <item x="168"/>
        <item x="40"/>
        <item x="276"/>
        <item x="199"/>
        <item x="126"/>
        <item x="218"/>
        <item x="297"/>
        <item x="269"/>
        <item x="214"/>
        <item x="242"/>
        <item x="172"/>
        <item x="270"/>
        <item x="256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x="425"/>
        <item x="426"/>
        <item x="460"/>
        <item x="652"/>
        <item x="649"/>
        <item x="537"/>
        <item x="621"/>
        <item x="594"/>
        <item x="364"/>
        <item x="635"/>
        <item x="468"/>
        <item x="510"/>
        <item x="639"/>
        <item x="565"/>
        <item x="543"/>
        <item x="557"/>
        <item x="381"/>
        <item x="481"/>
        <item x="624"/>
        <item x="625"/>
        <item x="619"/>
        <item x="573"/>
        <item x="644"/>
        <item x="550"/>
        <item x="631"/>
        <item x="411"/>
        <item x="584"/>
        <item x="618"/>
        <item x="613"/>
        <item x="452"/>
        <item x="616"/>
        <item x="396"/>
        <item x="638"/>
        <item x="588"/>
        <item x="414"/>
        <item x="382"/>
        <item x="562"/>
        <item x="517"/>
        <item x="563"/>
        <item x="410"/>
        <item x="640"/>
        <item x="603"/>
        <item x="504"/>
        <item x="344"/>
        <item x="528"/>
        <item x="598"/>
        <item x="511"/>
        <item x="615"/>
        <item x="626"/>
        <item x="576"/>
        <item x="383"/>
        <item x="653"/>
        <item x="512"/>
        <item x="423"/>
        <item x="636"/>
        <item x="524"/>
        <item x="501"/>
        <item x="409"/>
        <item x="490"/>
        <item x="601"/>
        <item x="585"/>
        <item x="485"/>
        <item x="475"/>
        <item x="455"/>
        <item x="357"/>
        <item x="590"/>
        <item x="634"/>
        <item x="440"/>
        <item x="471"/>
        <item x="629"/>
        <item x="513"/>
        <item x="533"/>
        <item x="529"/>
        <item x="483"/>
        <item x="642"/>
        <item x="341"/>
        <item x="568"/>
        <item x="451"/>
        <item x="628"/>
        <item x="637"/>
        <item x="456"/>
        <item x="450"/>
        <item x="379"/>
        <item x="630"/>
        <item x="605"/>
        <item x="333"/>
        <item x="650"/>
        <item x="554"/>
        <item x="593"/>
        <item x="340"/>
        <item x="592"/>
        <item x="401"/>
        <item x="536"/>
        <item x="539"/>
        <item x="520"/>
        <item x="422"/>
        <item x="489"/>
        <item x="617"/>
        <item x="546"/>
        <item x="632"/>
        <item x="394"/>
        <item x="431"/>
        <item x="587"/>
        <item x="569"/>
        <item x="643"/>
        <item x="599"/>
        <item x="400"/>
        <item x="654"/>
        <item x="578"/>
        <item x="439"/>
        <item x="519"/>
        <item x="461"/>
        <item x="392"/>
        <item x="515"/>
        <item x="491"/>
        <item x="522"/>
        <item x="480"/>
        <item x="403"/>
        <item x="545"/>
        <item x="375"/>
        <item x="620"/>
        <item x="433"/>
        <item x="648"/>
        <item x="352"/>
        <item x="547"/>
        <item x="541"/>
        <item x="583"/>
        <item x="387"/>
        <item x="574"/>
        <item x="622"/>
        <item x="525"/>
        <item x="597"/>
        <item x="651"/>
        <item x="595"/>
        <item x="582"/>
        <item x="453"/>
        <item x="526"/>
        <item x="604"/>
        <item x="555"/>
        <item x="645"/>
        <item x="591"/>
        <item x="351"/>
        <item x="610"/>
        <item x="402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x="606"/>
        <item x="380"/>
        <item x="356"/>
        <item x="509"/>
        <item x="551"/>
        <item x="572"/>
        <item x="359"/>
        <item x="560"/>
        <item x="417"/>
        <item x="390"/>
        <item x="428"/>
        <item x="609"/>
        <item x="530"/>
        <item x="505"/>
        <item x="367"/>
        <item x="399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x="875"/>
        <item x="736"/>
        <item x="969"/>
        <item x="868"/>
        <item x="921"/>
        <item x="880"/>
        <item x="973"/>
        <item x="916"/>
        <item x="820"/>
        <item x="750"/>
        <item x="945"/>
        <item x="723"/>
        <item x="971"/>
        <item x="954"/>
        <item x="893"/>
        <item x="800"/>
        <item x="957"/>
        <item x="944"/>
        <item x="855"/>
        <item x="963"/>
        <item x="952"/>
        <item x="796"/>
        <item x="959"/>
        <item x="759"/>
        <item x="737"/>
        <item x="979"/>
        <item x="827"/>
        <item x="693"/>
        <item x="797"/>
        <item x="966"/>
        <item x="858"/>
        <item x="873"/>
        <item x="929"/>
        <item x="853"/>
        <item x="936"/>
        <item x="748"/>
        <item x="958"/>
        <item x="919"/>
        <item x="940"/>
        <item x="978"/>
        <item x="848"/>
        <item x="927"/>
        <item x="887"/>
        <item x="757"/>
        <item x="933"/>
        <item x="912"/>
        <item x="660"/>
        <item x="722"/>
        <item x="777"/>
        <item x="961"/>
        <item x="774"/>
        <item x="761"/>
        <item x="937"/>
        <item x="692"/>
        <item x="813"/>
        <item x="980"/>
        <item x="931"/>
        <item x="808"/>
        <item x="703"/>
        <item x="977"/>
        <item x="835"/>
        <item x="844"/>
        <item x="742"/>
        <item x="897"/>
        <item x="907"/>
        <item x="831"/>
        <item x="967"/>
        <item x="843"/>
        <item x="842"/>
        <item x="972"/>
        <item x="953"/>
        <item x="920"/>
        <item x="962"/>
        <item x="905"/>
        <item x="700"/>
        <item x="852"/>
        <item x="810"/>
        <item x="667"/>
        <item x="668"/>
        <item x="781"/>
        <item x="970"/>
        <item x="935"/>
        <item x="956"/>
        <item x="727"/>
        <item x="950"/>
        <item x="894"/>
        <item x="930"/>
        <item x="740"/>
        <item x="807"/>
        <item x="706"/>
        <item x="874"/>
        <item x="923"/>
        <item x="784"/>
        <item x="914"/>
        <item x="812"/>
        <item x="859"/>
        <item x="832"/>
        <item x="909"/>
        <item x="656"/>
        <item x="913"/>
        <item x="815"/>
        <item x="886"/>
        <item x="974"/>
        <item x="718"/>
        <item x="879"/>
        <item x="687"/>
        <item x="769"/>
        <item x="747"/>
        <item x="837"/>
        <item x="767"/>
        <item x="743"/>
        <item x="895"/>
        <item x="802"/>
        <item x="729"/>
        <item x="949"/>
        <item x="795"/>
        <item x="942"/>
        <item x="772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968"/>
        <item x="695"/>
        <item x="803"/>
        <item x="883"/>
        <item x="918"/>
        <item x="964"/>
        <item x="704"/>
        <item x="860"/>
        <item x="876"/>
        <item x="702"/>
        <item x="951"/>
        <item x="947"/>
        <item x="941"/>
        <item x="851"/>
        <item x="924"/>
        <item x="938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x="925"/>
        <item x="735"/>
        <item x="684"/>
        <item x="928"/>
        <item x="720"/>
        <item x="849"/>
        <item x="789"/>
        <item x="900"/>
        <item x="655"/>
        <item x="811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t="default"/>
      </items>
    </pivotField>
    <pivotField axis="axisCol" showAll="0">
      <items count="5">
        <item n="F2021" x="1"/>
        <item n="F2022" x="0"/>
        <item n="F2023" x="2"/>
        <item n="F2024"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21">
        <item x="14"/>
        <item x="13"/>
        <item x="7"/>
        <item x="12"/>
        <item x="8"/>
        <item x="9"/>
        <item x="6"/>
        <item x="2"/>
        <item x="3"/>
        <item x="5"/>
        <item x="10"/>
        <item x="11"/>
        <item x="15"/>
        <item x="18"/>
        <item x="1"/>
        <item x="4"/>
        <item x="0"/>
        <item x="16"/>
        <item x="17"/>
        <item x="19"/>
        <item t="default"/>
      </items>
    </pivotField>
    <pivotField showAll="0"/>
    <pivotField showAll="0"/>
    <pivotField showAll="0"/>
    <pivotField numFmtId="165" showAll="0"/>
    <pivotField dataField="1" numFmtId="164" showAll="0"/>
    <pivotField axis="axisRow" showAll="0">
      <items count="15">
        <item x="0"/>
        <item x="4"/>
        <item x="5"/>
        <item x="6"/>
        <item x="7"/>
        <item x="8"/>
        <item x="9"/>
        <item x="10"/>
        <item x="11"/>
        <item x="12"/>
        <item x="13"/>
        <item x="1"/>
        <item x="2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3"/>
    <field x="11"/>
  </rowFields>
  <rowItems count="2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10" baseField="0" baseItem="0" numFmtId="164"/>
  </dataFields>
  <formats count="3">
    <format dxfId="8">
      <pivotArea dataOnly="0" labelOnly="1" fieldPosition="0">
        <references count="1">
          <reference field="2" count="0"/>
        </references>
      </pivotArea>
    </format>
    <format dxfId="1">
      <pivotArea collapsedLevelsAreSubtotals="1" fieldPosition="0">
        <references count="1">
          <reference field="3" count="1">
            <x v="1"/>
          </reference>
        </references>
      </pivotArea>
    </format>
    <format dxfId="0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ACE38-F88A-4A21-82A3-E5280BB7989E}" name="PivotTable10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L4:O29" firstHeaderRow="1" firstDataRow="5" firstDataCol="1"/>
  <pivotFields count="14">
    <pivotField showAll="0"/>
    <pivotField axis="axisCol" numFmtId="15" showAll="0">
      <items count="982">
        <item x="121"/>
        <item x="153"/>
        <item x="317"/>
        <item x="25"/>
        <item x="275"/>
        <item x="86"/>
        <item x="253"/>
        <item x="173"/>
        <item x="98"/>
        <item x="111"/>
        <item x="268"/>
        <item x="316"/>
        <item x="330"/>
        <item x="141"/>
        <item x="285"/>
        <item x="53"/>
        <item x="273"/>
        <item x="211"/>
        <item x="331"/>
        <item x="148"/>
        <item x="244"/>
        <item x="165"/>
        <item x="118"/>
        <item x="174"/>
        <item x="142"/>
        <item x="217"/>
        <item x="72"/>
        <item x="184"/>
        <item x="301"/>
        <item x="272"/>
        <item x="112"/>
        <item x="14"/>
        <item x="179"/>
        <item x="140"/>
        <item x="212"/>
        <item x="58"/>
        <item x="223"/>
        <item x="65"/>
        <item x="101"/>
        <item x="300"/>
        <item x="202"/>
        <item x="206"/>
        <item x="213"/>
        <item x="33"/>
        <item x="146"/>
        <item x="232"/>
        <item x="257"/>
        <item x="296"/>
        <item x="291"/>
        <item x="254"/>
        <item x="298"/>
        <item x="315"/>
        <item x="324"/>
        <item x="249"/>
        <item x="215"/>
        <item x="104"/>
        <item x="231"/>
        <item x="110"/>
        <item x="290"/>
        <item x="321"/>
        <item x="99"/>
        <item x="313"/>
        <item x="224"/>
        <item x="2"/>
        <item x="220"/>
        <item x="196"/>
        <item x="170"/>
        <item x="255"/>
        <item x="190"/>
        <item x="94"/>
        <item x="198"/>
        <item x="134"/>
        <item x="205"/>
        <item x="265"/>
        <item x="259"/>
        <item x="247"/>
        <item x="278"/>
        <item x="262"/>
        <item x="208"/>
        <item x="299"/>
        <item x="304"/>
        <item x="178"/>
        <item x="27"/>
        <item x="329"/>
        <item x="79"/>
        <item x="127"/>
        <item x="319"/>
        <item x="119"/>
        <item x="87"/>
        <item x="68"/>
        <item x="59"/>
        <item x="266"/>
        <item x="209"/>
        <item x="222"/>
        <item x="295"/>
        <item x="320"/>
        <item x="286"/>
        <item x="288"/>
        <item x="163"/>
        <item x="1"/>
        <item x="264"/>
        <item x="307"/>
        <item x="195"/>
        <item x="303"/>
        <item x="261"/>
        <item x="277"/>
        <item x="204"/>
        <item x="12"/>
        <item x="64"/>
        <item x="229"/>
        <item x="311"/>
        <item x="327"/>
        <item x="310"/>
        <item x="71"/>
        <item x="36"/>
        <item x="2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113"/>
        <item x="46"/>
        <item x="150"/>
        <item x="248"/>
        <item x="38"/>
        <item x="328"/>
        <item x="267"/>
        <item x="167"/>
        <item x="130"/>
        <item x="13"/>
        <item x="5"/>
        <item x="258"/>
        <item x="18"/>
        <item x="175"/>
        <item x="281"/>
        <item x="31"/>
        <item x="252"/>
        <item x="230"/>
        <item x="228"/>
        <item x="160"/>
        <item x="312"/>
        <item x="326"/>
        <item x="245"/>
        <item x="164"/>
        <item x="129"/>
        <item x="166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135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325"/>
        <item x="80"/>
        <item x="314"/>
        <item x="89"/>
        <item x="322"/>
        <item x="294"/>
        <item x="305"/>
        <item x="289"/>
        <item x="168"/>
        <item x="40"/>
        <item x="276"/>
        <item x="199"/>
        <item x="126"/>
        <item x="218"/>
        <item x="297"/>
        <item x="269"/>
        <item x="214"/>
        <item x="242"/>
        <item x="172"/>
        <item x="270"/>
        <item x="256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x="425"/>
        <item x="426"/>
        <item x="460"/>
        <item x="652"/>
        <item x="649"/>
        <item x="537"/>
        <item x="621"/>
        <item x="594"/>
        <item x="364"/>
        <item x="635"/>
        <item x="468"/>
        <item x="510"/>
        <item x="639"/>
        <item x="565"/>
        <item x="543"/>
        <item x="557"/>
        <item x="381"/>
        <item x="481"/>
        <item x="624"/>
        <item x="625"/>
        <item x="619"/>
        <item x="573"/>
        <item x="644"/>
        <item x="550"/>
        <item x="631"/>
        <item x="411"/>
        <item x="584"/>
        <item x="618"/>
        <item x="613"/>
        <item x="452"/>
        <item x="616"/>
        <item x="396"/>
        <item x="638"/>
        <item x="588"/>
        <item x="414"/>
        <item x="382"/>
        <item x="562"/>
        <item x="517"/>
        <item x="563"/>
        <item x="410"/>
        <item x="640"/>
        <item x="603"/>
        <item x="504"/>
        <item x="344"/>
        <item x="528"/>
        <item x="598"/>
        <item x="511"/>
        <item x="615"/>
        <item x="626"/>
        <item x="576"/>
        <item x="383"/>
        <item x="653"/>
        <item x="512"/>
        <item x="423"/>
        <item x="636"/>
        <item x="524"/>
        <item x="501"/>
        <item x="409"/>
        <item x="490"/>
        <item x="601"/>
        <item x="585"/>
        <item x="485"/>
        <item x="475"/>
        <item x="455"/>
        <item x="357"/>
        <item x="590"/>
        <item x="634"/>
        <item x="440"/>
        <item x="471"/>
        <item x="629"/>
        <item x="513"/>
        <item x="533"/>
        <item x="529"/>
        <item x="483"/>
        <item x="642"/>
        <item x="341"/>
        <item x="568"/>
        <item x="451"/>
        <item x="628"/>
        <item x="637"/>
        <item x="456"/>
        <item x="450"/>
        <item x="379"/>
        <item x="630"/>
        <item x="605"/>
        <item x="333"/>
        <item x="650"/>
        <item x="554"/>
        <item x="593"/>
        <item x="340"/>
        <item x="592"/>
        <item x="401"/>
        <item x="536"/>
        <item x="539"/>
        <item x="520"/>
        <item x="422"/>
        <item x="489"/>
        <item x="617"/>
        <item x="546"/>
        <item x="632"/>
        <item x="394"/>
        <item x="431"/>
        <item x="587"/>
        <item x="569"/>
        <item x="643"/>
        <item x="599"/>
        <item x="400"/>
        <item x="654"/>
        <item x="578"/>
        <item x="439"/>
        <item x="519"/>
        <item x="461"/>
        <item x="392"/>
        <item x="515"/>
        <item x="491"/>
        <item x="522"/>
        <item x="480"/>
        <item x="403"/>
        <item x="545"/>
        <item x="375"/>
        <item x="620"/>
        <item x="433"/>
        <item x="648"/>
        <item x="352"/>
        <item x="547"/>
        <item x="541"/>
        <item x="583"/>
        <item x="387"/>
        <item x="574"/>
        <item x="622"/>
        <item x="525"/>
        <item x="597"/>
        <item x="651"/>
        <item x="595"/>
        <item x="582"/>
        <item x="453"/>
        <item x="526"/>
        <item x="604"/>
        <item x="555"/>
        <item x="645"/>
        <item x="591"/>
        <item x="351"/>
        <item x="610"/>
        <item x="402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x="606"/>
        <item x="380"/>
        <item x="356"/>
        <item x="509"/>
        <item x="551"/>
        <item x="572"/>
        <item x="359"/>
        <item x="560"/>
        <item x="417"/>
        <item x="390"/>
        <item x="428"/>
        <item x="609"/>
        <item x="530"/>
        <item x="505"/>
        <item x="367"/>
        <item x="399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x="875"/>
        <item x="736"/>
        <item x="969"/>
        <item x="868"/>
        <item x="921"/>
        <item x="880"/>
        <item x="973"/>
        <item x="916"/>
        <item x="820"/>
        <item x="750"/>
        <item x="945"/>
        <item x="723"/>
        <item x="971"/>
        <item x="954"/>
        <item x="893"/>
        <item x="800"/>
        <item x="957"/>
        <item x="944"/>
        <item x="855"/>
        <item x="963"/>
        <item x="952"/>
        <item x="796"/>
        <item x="959"/>
        <item x="759"/>
        <item x="737"/>
        <item x="979"/>
        <item x="827"/>
        <item x="693"/>
        <item x="797"/>
        <item x="966"/>
        <item x="858"/>
        <item x="873"/>
        <item x="929"/>
        <item x="853"/>
        <item x="936"/>
        <item x="748"/>
        <item x="958"/>
        <item x="919"/>
        <item x="940"/>
        <item x="978"/>
        <item x="848"/>
        <item x="927"/>
        <item x="887"/>
        <item x="757"/>
        <item x="933"/>
        <item x="912"/>
        <item x="660"/>
        <item x="722"/>
        <item x="777"/>
        <item x="961"/>
        <item x="774"/>
        <item x="761"/>
        <item x="937"/>
        <item x="692"/>
        <item x="813"/>
        <item x="980"/>
        <item x="931"/>
        <item x="808"/>
        <item x="703"/>
        <item x="977"/>
        <item x="835"/>
        <item x="844"/>
        <item x="742"/>
        <item x="897"/>
        <item x="907"/>
        <item x="831"/>
        <item x="967"/>
        <item x="843"/>
        <item x="842"/>
        <item x="972"/>
        <item x="953"/>
        <item x="920"/>
        <item x="962"/>
        <item x="905"/>
        <item x="700"/>
        <item x="852"/>
        <item x="810"/>
        <item x="667"/>
        <item x="668"/>
        <item x="781"/>
        <item x="970"/>
        <item x="935"/>
        <item x="956"/>
        <item x="727"/>
        <item x="950"/>
        <item x="894"/>
        <item x="930"/>
        <item x="740"/>
        <item x="807"/>
        <item x="706"/>
        <item x="874"/>
        <item x="923"/>
        <item x="784"/>
        <item x="914"/>
        <item x="812"/>
        <item x="859"/>
        <item x="832"/>
        <item x="909"/>
        <item x="656"/>
        <item x="913"/>
        <item x="815"/>
        <item x="886"/>
        <item x="974"/>
        <item x="718"/>
        <item x="879"/>
        <item x="687"/>
        <item x="769"/>
        <item x="747"/>
        <item x="837"/>
        <item x="767"/>
        <item x="743"/>
        <item x="895"/>
        <item x="802"/>
        <item x="729"/>
        <item x="949"/>
        <item x="795"/>
        <item x="942"/>
        <item x="772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968"/>
        <item x="695"/>
        <item x="803"/>
        <item x="883"/>
        <item x="918"/>
        <item x="964"/>
        <item x="704"/>
        <item x="860"/>
        <item x="876"/>
        <item x="702"/>
        <item x="951"/>
        <item x="947"/>
        <item x="941"/>
        <item x="851"/>
        <item x="924"/>
        <item x="938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x="925"/>
        <item x="735"/>
        <item x="684"/>
        <item x="928"/>
        <item x="720"/>
        <item x="849"/>
        <item x="789"/>
        <item x="900"/>
        <item x="655"/>
        <item x="811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t="default"/>
      </items>
    </pivotField>
    <pivotField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axis="axisRow" showAll="0">
      <items count="21">
        <item x="14"/>
        <item x="13"/>
        <item x="7"/>
        <item x="12"/>
        <item x="8"/>
        <item x="9"/>
        <item x="6"/>
        <item x="2"/>
        <item x="3"/>
        <item x="5"/>
        <item x="10"/>
        <item x="11"/>
        <item x="15"/>
        <item x="18"/>
        <item x="1"/>
        <item x="4"/>
        <item x="0"/>
        <item x="16"/>
        <item x="17"/>
        <item x="19"/>
        <item t="default"/>
      </items>
    </pivotField>
    <pivotField showAll="0"/>
    <pivotField showAll="0"/>
    <pivotField showAll="0"/>
    <pivotField numFmtId="165" showAll="0"/>
    <pivotField dataField="1" numFmtId="164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4">
    <field x="13"/>
    <field x="12"/>
    <field x="11"/>
    <field x="1"/>
  </colFields>
  <colItems count="3">
    <i>
      <x v="1"/>
    </i>
    <i>
      <x v="2"/>
    </i>
    <i>
      <x v="3"/>
    </i>
  </colItems>
  <dataFields count="1">
    <dataField name="Sum of Amoun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AD710-42C1-446A-91ED-C8BA0163CA2F}" name="PivotTable9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7:F29" firstHeaderRow="1" firstDataRow="2" firstDataCol="1"/>
  <pivotFields count="14">
    <pivotField showAll="0"/>
    <pivotField numFmtId="15" showAll="0">
      <items count="982">
        <item x="121"/>
        <item x="153"/>
        <item x="317"/>
        <item x="25"/>
        <item x="275"/>
        <item x="86"/>
        <item x="253"/>
        <item x="173"/>
        <item x="98"/>
        <item x="111"/>
        <item x="268"/>
        <item x="316"/>
        <item x="330"/>
        <item x="141"/>
        <item x="285"/>
        <item x="53"/>
        <item x="273"/>
        <item x="211"/>
        <item x="331"/>
        <item x="148"/>
        <item x="244"/>
        <item x="165"/>
        <item x="118"/>
        <item x="174"/>
        <item x="142"/>
        <item x="217"/>
        <item x="72"/>
        <item x="184"/>
        <item x="301"/>
        <item x="272"/>
        <item x="112"/>
        <item x="14"/>
        <item x="179"/>
        <item x="140"/>
        <item x="212"/>
        <item x="58"/>
        <item x="223"/>
        <item x="65"/>
        <item x="101"/>
        <item x="300"/>
        <item x="202"/>
        <item x="206"/>
        <item x="213"/>
        <item x="33"/>
        <item x="146"/>
        <item x="232"/>
        <item x="257"/>
        <item x="296"/>
        <item x="291"/>
        <item x="254"/>
        <item x="298"/>
        <item x="315"/>
        <item x="324"/>
        <item x="249"/>
        <item x="215"/>
        <item x="104"/>
        <item x="231"/>
        <item x="110"/>
        <item x="290"/>
        <item x="321"/>
        <item x="99"/>
        <item x="313"/>
        <item x="224"/>
        <item x="2"/>
        <item x="220"/>
        <item x="196"/>
        <item x="170"/>
        <item x="255"/>
        <item x="190"/>
        <item x="94"/>
        <item x="198"/>
        <item x="134"/>
        <item x="205"/>
        <item x="265"/>
        <item x="259"/>
        <item x="247"/>
        <item x="278"/>
        <item x="262"/>
        <item x="208"/>
        <item x="299"/>
        <item x="304"/>
        <item x="178"/>
        <item x="27"/>
        <item x="329"/>
        <item x="79"/>
        <item x="127"/>
        <item x="319"/>
        <item x="119"/>
        <item x="87"/>
        <item x="68"/>
        <item x="59"/>
        <item x="266"/>
        <item x="209"/>
        <item x="222"/>
        <item x="295"/>
        <item x="320"/>
        <item x="286"/>
        <item x="288"/>
        <item x="163"/>
        <item x="1"/>
        <item x="264"/>
        <item x="307"/>
        <item x="195"/>
        <item x="303"/>
        <item x="261"/>
        <item x="277"/>
        <item x="204"/>
        <item x="12"/>
        <item x="64"/>
        <item x="229"/>
        <item x="311"/>
        <item x="327"/>
        <item x="310"/>
        <item x="71"/>
        <item x="36"/>
        <item x="2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113"/>
        <item x="46"/>
        <item x="150"/>
        <item x="248"/>
        <item x="38"/>
        <item x="328"/>
        <item x="267"/>
        <item x="167"/>
        <item x="130"/>
        <item x="13"/>
        <item x="5"/>
        <item x="258"/>
        <item x="18"/>
        <item x="175"/>
        <item x="281"/>
        <item x="31"/>
        <item x="252"/>
        <item x="230"/>
        <item x="228"/>
        <item x="160"/>
        <item x="312"/>
        <item x="326"/>
        <item x="245"/>
        <item x="164"/>
        <item x="129"/>
        <item x="166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135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325"/>
        <item x="80"/>
        <item x="314"/>
        <item x="89"/>
        <item x="322"/>
        <item x="294"/>
        <item x="305"/>
        <item x="289"/>
        <item x="168"/>
        <item x="40"/>
        <item x="276"/>
        <item x="199"/>
        <item x="126"/>
        <item x="218"/>
        <item x="297"/>
        <item x="269"/>
        <item x="214"/>
        <item x="242"/>
        <item x="172"/>
        <item x="270"/>
        <item x="256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x="425"/>
        <item x="426"/>
        <item x="460"/>
        <item x="652"/>
        <item x="649"/>
        <item x="537"/>
        <item x="621"/>
        <item x="594"/>
        <item x="364"/>
        <item x="635"/>
        <item x="468"/>
        <item x="510"/>
        <item x="639"/>
        <item x="565"/>
        <item x="543"/>
        <item x="557"/>
        <item x="381"/>
        <item x="481"/>
        <item x="624"/>
        <item x="625"/>
        <item x="619"/>
        <item x="573"/>
        <item x="644"/>
        <item x="550"/>
        <item x="631"/>
        <item x="411"/>
        <item x="584"/>
        <item x="618"/>
        <item x="613"/>
        <item x="452"/>
        <item x="616"/>
        <item x="396"/>
        <item x="638"/>
        <item x="588"/>
        <item x="414"/>
        <item x="382"/>
        <item x="562"/>
        <item x="517"/>
        <item x="563"/>
        <item x="410"/>
        <item x="640"/>
        <item x="603"/>
        <item x="504"/>
        <item x="344"/>
        <item x="528"/>
        <item x="598"/>
        <item x="511"/>
        <item x="615"/>
        <item x="626"/>
        <item x="576"/>
        <item x="383"/>
        <item x="653"/>
        <item x="512"/>
        <item x="423"/>
        <item x="636"/>
        <item x="524"/>
        <item x="501"/>
        <item x="409"/>
        <item x="490"/>
        <item x="601"/>
        <item x="585"/>
        <item x="485"/>
        <item x="475"/>
        <item x="455"/>
        <item x="357"/>
        <item x="590"/>
        <item x="634"/>
        <item x="440"/>
        <item x="471"/>
        <item x="629"/>
        <item x="513"/>
        <item x="533"/>
        <item x="529"/>
        <item x="483"/>
        <item x="642"/>
        <item x="341"/>
        <item x="568"/>
        <item x="451"/>
        <item x="628"/>
        <item x="637"/>
        <item x="456"/>
        <item x="450"/>
        <item x="379"/>
        <item x="630"/>
        <item x="605"/>
        <item x="333"/>
        <item x="650"/>
        <item x="554"/>
        <item x="593"/>
        <item x="340"/>
        <item x="592"/>
        <item x="401"/>
        <item x="536"/>
        <item x="539"/>
        <item x="520"/>
        <item x="422"/>
        <item x="489"/>
        <item x="617"/>
        <item x="546"/>
        <item x="632"/>
        <item x="394"/>
        <item x="431"/>
        <item x="587"/>
        <item x="569"/>
        <item x="643"/>
        <item x="599"/>
        <item x="400"/>
        <item x="654"/>
        <item x="578"/>
        <item x="439"/>
        <item x="519"/>
        <item x="461"/>
        <item x="392"/>
        <item x="515"/>
        <item x="491"/>
        <item x="522"/>
        <item x="480"/>
        <item x="403"/>
        <item x="545"/>
        <item x="375"/>
        <item x="620"/>
        <item x="433"/>
        <item x="648"/>
        <item x="352"/>
        <item x="547"/>
        <item x="541"/>
        <item x="583"/>
        <item x="387"/>
        <item x="574"/>
        <item x="622"/>
        <item x="525"/>
        <item x="597"/>
        <item x="651"/>
        <item x="595"/>
        <item x="582"/>
        <item x="453"/>
        <item x="526"/>
        <item x="604"/>
        <item x="555"/>
        <item x="645"/>
        <item x="591"/>
        <item x="351"/>
        <item x="610"/>
        <item x="402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x="606"/>
        <item x="380"/>
        <item x="356"/>
        <item x="509"/>
        <item x="551"/>
        <item x="572"/>
        <item x="359"/>
        <item x="560"/>
        <item x="417"/>
        <item x="390"/>
        <item x="428"/>
        <item x="609"/>
        <item x="530"/>
        <item x="505"/>
        <item x="367"/>
        <item x="399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x="875"/>
        <item x="736"/>
        <item x="969"/>
        <item x="868"/>
        <item x="921"/>
        <item x="880"/>
        <item x="973"/>
        <item x="916"/>
        <item x="820"/>
        <item x="750"/>
        <item x="945"/>
        <item x="723"/>
        <item x="971"/>
        <item x="954"/>
        <item x="893"/>
        <item x="800"/>
        <item x="957"/>
        <item x="944"/>
        <item x="855"/>
        <item x="963"/>
        <item x="952"/>
        <item x="796"/>
        <item x="959"/>
        <item x="759"/>
        <item x="737"/>
        <item x="979"/>
        <item x="827"/>
        <item x="693"/>
        <item x="797"/>
        <item x="966"/>
        <item x="858"/>
        <item x="873"/>
        <item x="929"/>
        <item x="853"/>
        <item x="936"/>
        <item x="748"/>
        <item x="958"/>
        <item x="919"/>
        <item x="940"/>
        <item x="978"/>
        <item x="848"/>
        <item x="927"/>
        <item x="887"/>
        <item x="757"/>
        <item x="933"/>
        <item x="912"/>
        <item x="660"/>
        <item x="722"/>
        <item x="777"/>
        <item x="961"/>
        <item x="774"/>
        <item x="761"/>
        <item x="937"/>
        <item x="692"/>
        <item x="813"/>
        <item x="980"/>
        <item x="931"/>
        <item x="808"/>
        <item x="703"/>
        <item x="977"/>
        <item x="835"/>
        <item x="844"/>
        <item x="742"/>
        <item x="897"/>
        <item x="907"/>
        <item x="831"/>
        <item x="967"/>
        <item x="843"/>
        <item x="842"/>
        <item x="972"/>
        <item x="953"/>
        <item x="920"/>
        <item x="962"/>
        <item x="905"/>
        <item x="700"/>
        <item x="852"/>
        <item x="810"/>
        <item x="667"/>
        <item x="668"/>
        <item x="781"/>
        <item x="970"/>
        <item x="935"/>
        <item x="956"/>
        <item x="727"/>
        <item x="950"/>
        <item x="894"/>
        <item x="930"/>
        <item x="740"/>
        <item x="807"/>
        <item x="706"/>
        <item x="874"/>
        <item x="923"/>
        <item x="784"/>
        <item x="914"/>
        <item x="812"/>
        <item x="859"/>
        <item x="832"/>
        <item x="909"/>
        <item x="656"/>
        <item x="913"/>
        <item x="815"/>
        <item x="886"/>
        <item x="974"/>
        <item x="718"/>
        <item x="879"/>
        <item x="687"/>
        <item x="769"/>
        <item x="747"/>
        <item x="837"/>
        <item x="767"/>
        <item x="743"/>
        <item x="895"/>
        <item x="802"/>
        <item x="729"/>
        <item x="949"/>
        <item x="795"/>
        <item x="942"/>
        <item x="772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968"/>
        <item x="695"/>
        <item x="803"/>
        <item x="883"/>
        <item x="918"/>
        <item x="964"/>
        <item x="704"/>
        <item x="860"/>
        <item x="876"/>
        <item x="702"/>
        <item x="951"/>
        <item x="947"/>
        <item x="941"/>
        <item x="851"/>
        <item x="924"/>
        <item x="938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x="925"/>
        <item x="735"/>
        <item x="684"/>
        <item x="928"/>
        <item x="720"/>
        <item x="849"/>
        <item x="789"/>
        <item x="900"/>
        <item x="655"/>
        <item x="811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t="default"/>
      </items>
    </pivotField>
    <pivotField axis="axisCol"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axis="axisRow" showAll="0">
      <items count="21">
        <item x="14"/>
        <item x="13"/>
        <item x="7"/>
        <item x="12"/>
        <item x="8"/>
        <item x="9"/>
        <item x="6"/>
        <item x="2"/>
        <item x="3"/>
        <item x="5"/>
        <item x="10"/>
        <item x="11"/>
        <item x="15"/>
        <item x="18"/>
        <item x="1"/>
        <item x="4"/>
        <item x="0"/>
        <item x="16"/>
        <item x="17"/>
        <item x="19"/>
        <item t="default"/>
      </items>
    </pivotField>
    <pivotField showAll="0"/>
    <pivotField showAll="0"/>
    <pivotField showAll="0"/>
    <pivotField numFmtId="165" showAll="0"/>
    <pivotField dataField="1"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10" baseField="0" baseItem="0" numFmtId="164"/>
  </dataFields>
  <formats count="1">
    <format dxfId="9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6E301-71B8-4022-8CCF-0E35EECC5F8E}" name="PivotTable1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L34:O62" firstHeaderRow="1" firstDataRow="2" firstDataCol="1"/>
  <pivotFields count="14">
    <pivotField showAll="0"/>
    <pivotField numFmtId="15" showAll="0">
      <items count="982">
        <item x="121"/>
        <item x="153"/>
        <item x="317"/>
        <item x="25"/>
        <item x="275"/>
        <item x="86"/>
        <item x="253"/>
        <item x="173"/>
        <item x="98"/>
        <item x="111"/>
        <item x="268"/>
        <item x="316"/>
        <item x="330"/>
        <item x="141"/>
        <item x="285"/>
        <item x="53"/>
        <item x="273"/>
        <item x="211"/>
        <item x="331"/>
        <item x="148"/>
        <item x="244"/>
        <item x="165"/>
        <item x="118"/>
        <item x="174"/>
        <item x="142"/>
        <item x="217"/>
        <item x="72"/>
        <item x="184"/>
        <item x="301"/>
        <item x="272"/>
        <item x="112"/>
        <item x="14"/>
        <item x="179"/>
        <item x="140"/>
        <item x="212"/>
        <item x="58"/>
        <item x="223"/>
        <item x="65"/>
        <item x="101"/>
        <item x="300"/>
        <item x="202"/>
        <item x="206"/>
        <item x="213"/>
        <item x="33"/>
        <item x="146"/>
        <item x="232"/>
        <item x="257"/>
        <item x="296"/>
        <item x="291"/>
        <item x="254"/>
        <item x="298"/>
        <item x="315"/>
        <item x="324"/>
        <item x="249"/>
        <item x="215"/>
        <item x="104"/>
        <item x="231"/>
        <item x="110"/>
        <item x="290"/>
        <item x="321"/>
        <item x="99"/>
        <item x="313"/>
        <item x="224"/>
        <item x="2"/>
        <item x="220"/>
        <item x="196"/>
        <item x="170"/>
        <item x="255"/>
        <item x="190"/>
        <item x="94"/>
        <item x="198"/>
        <item x="134"/>
        <item x="205"/>
        <item x="265"/>
        <item x="259"/>
        <item x="247"/>
        <item x="278"/>
        <item x="262"/>
        <item x="208"/>
        <item x="299"/>
        <item x="304"/>
        <item x="178"/>
        <item x="27"/>
        <item x="329"/>
        <item x="79"/>
        <item x="127"/>
        <item x="319"/>
        <item x="119"/>
        <item x="87"/>
        <item x="68"/>
        <item x="59"/>
        <item x="266"/>
        <item x="209"/>
        <item x="222"/>
        <item x="295"/>
        <item x="320"/>
        <item x="286"/>
        <item x="288"/>
        <item x="163"/>
        <item x="1"/>
        <item x="264"/>
        <item x="307"/>
        <item x="195"/>
        <item x="303"/>
        <item x="261"/>
        <item x="277"/>
        <item x="204"/>
        <item x="12"/>
        <item x="64"/>
        <item x="229"/>
        <item x="311"/>
        <item x="327"/>
        <item x="310"/>
        <item x="71"/>
        <item x="36"/>
        <item x="2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113"/>
        <item x="46"/>
        <item x="150"/>
        <item x="248"/>
        <item x="38"/>
        <item x="328"/>
        <item x="267"/>
        <item x="167"/>
        <item x="130"/>
        <item x="13"/>
        <item x="5"/>
        <item x="258"/>
        <item x="18"/>
        <item x="175"/>
        <item x="281"/>
        <item x="31"/>
        <item x="252"/>
        <item x="230"/>
        <item x="228"/>
        <item x="160"/>
        <item x="312"/>
        <item x="326"/>
        <item x="245"/>
        <item x="164"/>
        <item x="129"/>
        <item x="166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135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325"/>
        <item x="80"/>
        <item x="314"/>
        <item x="89"/>
        <item x="322"/>
        <item x="294"/>
        <item x="305"/>
        <item x="289"/>
        <item x="168"/>
        <item x="40"/>
        <item x="276"/>
        <item x="199"/>
        <item x="126"/>
        <item x="218"/>
        <item x="297"/>
        <item x="269"/>
        <item x="214"/>
        <item x="242"/>
        <item x="172"/>
        <item x="270"/>
        <item x="256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x="425"/>
        <item x="426"/>
        <item x="460"/>
        <item x="652"/>
        <item x="649"/>
        <item x="537"/>
        <item x="621"/>
        <item x="594"/>
        <item x="364"/>
        <item x="635"/>
        <item x="468"/>
        <item x="510"/>
        <item x="639"/>
        <item x="565"/>
        <item x="543"/>
        <item x="557"/>
        <item x="381"/>
        <item x="481"/>
        <item x="624"/>
        <item x="625"/>
        <item x="619"/>
        <item x="573"/>
        <item x="644"/>
        <item x="550"/>
        <item x="631"/>
        <item x="411"/>
        <item x="584"/>
        <item x="618"/>
        <item x="613"/>
        <item x="452"/>
        <item x="616"/>
        <item x="396"/>
        <item x="638"/>
        <item x="588"/>
        <item x="414"/>
        <item x="382"/>
        <item x="562"/>
        <item x="517"/>
        <item x="563"/>
        <item x="410"/>
        <item x="640"/>
        <item x="603"/>
        <item x="504"/>
        <item x="344"/>
        <item x="528"/>
        <item x="598"/>
        <item x="511"/>
        <item x="615"/>
        <item x="626"/>
        <item x="576"/>
        <item x="383"/>
        <item x="653"/>
        <item x="512"/>
        <item x="423"/>
        <item x="636"/>
        <item x="524"/>
        <item x="501"/>
        <item x="409"/>
        <item x="490"/>
        <item x="601"/>
        <item x="585"/>
        <item x="485"/>
        <item x="475"/>
        <item x="455"/>
        <item x="357"/>
        <item x="590"/>
        <item x="634"/>
        <item x="440"/>
        <item x="471"/>
        <item x="629"/>
        <item x="513"/>
        <item x="533"/>
        <item x="529"/>
        <item x="483"/>
        <item x="642"/>
        <item x="341"/>
        <item x="568"/>
        <item x="451"/>
        <item x="628"/>
        <item x="637"/>
        <item x="456"/>
        <item x="450"/>
        <item x="379"/>
        <item x="630"/>
        <item x="605"/>
        <item x="333"/>
        <item x="650"/>
        <item x="554"/>
        <item x="593"/>
        <item x="340"/>
        <item x="592"/>
        <item x="401"/>
        <item x="536"/>
        <item x="539"/>
        <item x="520"/>
        <item x="422"/>
        <item x="489"/>
        <item x="617"/>
        <item x="546"/>
        <item x="632"/>
        <item x="394"/>
        <item x="431"/>
        <item x="587"/>
        <item x="569"/>
        <item x="643"/>
        <item x="599"/>
        <item x="400"/>
        <item x="654"/>
        <item x="578"/>
        <item x="439"/>
        <item x="519"/>
        <item x="461"/>
        <item x="392"/>
        <item x="515"/>
        <item x="491"/>
        <item x="522"/>
        <item x="480"/>
        <item x="403"/>
        <item x="545"/>
        <item x="375"/>
        <item x="620"/>
        <item x="433"/>
        <item x="648"/>
        <item x="352"/>
        <item x="547"/>
        <item x="541"/>
        <item x="583"/>
        <item x="387"/>
        <item x="574"/>
        <item x="622"/>
        <item x="525"/>
        <item x="597"/>
        <item x="651"/>
        <item x="595"/>
        <item x="582"/>
        <item x="453"/>
        <item x="526"/>
        <item x="604"/>
        <item x="555"/>
        <item x="645"/>
        <item x="591"/>
        <item x="351"/>
        <item x="610"/>
        <item x="402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x="606"/>
        <item x="380"/>
        <item x="356"/>
        <item x="509"/>
        <item x="551"/>
        <item x="572"/>
        <item x="359"/>
        <item x="560"/>
        <item x="417"/>
        <item x="390"/>
        <item x="428"/>
        <item x="609"/>
        <item x="530"/>
        <item x="505"/>
        <item x="367"/>
        <item x="399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x="875"/>
        <item x="736"/>
        <item x="969"/>
        <item x="868"/>
        <item x="921"/>
        <item x="880"/>
        <item x="973"/>
        <item x="916"/>
        <item x="820"/>
        <item x="750"/>
        <item x="945"/>
        <item x="723"/>
        <item x="971"/>
        <item x="954"/>
        <item x="893"/>
        <item x="800"/>
        <item x="957"/>
        <item x="944"/>
        <item x="855"/>
        <item x="963"/>
        <item x="952"/>
        <item x="796"/>
        <item x="959"/>
        <item x="759"/>
        <item x="737"/>
        <item x="979"/>
        <item x="827"/>
        <item x="693"/>
        <item x="797"/>
        <item x="966"/>
        <item x="858"/>
        <item x="873"/>
        <item x="929"/>
        <item x="853"/>
        <item x="936"/>
        <item x="748"/>
        <item x="958"/>
        <item x="919"/>
        <item x="940"/>
        <item x="978"/>
        <item x="848"/>
        <item x="927"/>
        <item x="887"/>
        <item x="757"/>
        <item x="933"/>
        <item x="912"/>
        <item x="660"/>
        <item x="722"/>
        <item x="777"/>
        <item x="961"/>
        <item x="774"/>
        <item x="761"/>
        <item x="937"/>
        <item x="692"/>
        <item x="813"/>
        <item x="980"/>
        <item x="931"/>
        <item x="808"/>
        <item x="703"/>
        <item x="977"/>
        <item x="835"/>
        <item x="844"/>
        <item x="742"/>
        <item x="897"/>
        <item x="907"/>
        <item x="831"/>
        <item x="967"/>
        <item x="843"/>
        <item x="842"/>
        <item x="972"/>
        <item x="953"/>
        <item x="920"/>
        <item x="962"/>
        <item x="905"/>
        <item x="700"/>
        <item x="852"/>
        <item x="810"/>
        <item x="667"/>
        <item x="668"/>
        <item x="781"/>
        <item x="970"/>
        <item x="935"/>
        <item x="956"/>
        <item x="727"/>
        <item x="950"/>
        <item x="894"/>
        <item x="930"/>
        <item x="740"/>
        <item x="807"/>
        <item x="706"/>
        <item x="874"/>
        <item x="923"/>
        <item x="784"/>
        <item x="914"/>
        <item x="812"/>
        <item x="859"/>
        <item x="832"/>
        <item x="909"/>
        <item x="656"/>
        <item x="913"/>
        <item x="815"/>
        <item x="886"/>
        <item x="974"/>
        <item x="718"/>
        <item x="879"/>
        <item x="687"/>
        <item x="769"/>
        <item x="747"/>
        <item x="837"/>
        <item x="767"/>
        <item x="743"/>
        <item x="895"/>
        <item x="802"/>
        <item x="729"/>
        <item x="949"/>
        <item x="795"/>
        <item x="942"/>
        <item x="772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968"/>
        <item x="695"/>
        <item x="803"/>
        <item x="883"/>
        <item x="918"/>
        <item x="964"/>
        <item x="704"/>
        <item x="860"/>
        <item x="876"/>
        <item x="702"/>
        <item x="951"/>
        <item x="947"/>
        <item x="941"/>
        <item x="851"/>
        <item x="924"/>
        <item x="938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x="925"/>
        <item x="735"/>
        <item x="684"/>
        <item x="928"/>
        <item x="720"/>
        <item x="849"/>
        <item x="789"/>
        <item x="900"/>
        <item x="655"/>
        <item x="811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t="default"/>
      </items>
    </pivotField>
    <pivotField showAll="0">
      <items count="5">
        <item n="F2021" x="1"/>
        <item n="F2022" x="0"/>
        <item n="F2023" x="2"/>
        <item n="F2024"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21">
        <item x="14"/>
        <item x="13"/>
        <item x="7"/>
        <item x="12"/>
        <item x="8"/>
        <item x="9"/>
        <item x="6"/>
        <item x="2"/>
        <item x="3"/>
        <item x="5"/>
        <item x="10"/>
        <item x="11"/>
        <item x="15"/>
        <item x="18"/>
        <item x="1"/>
        <item x="4"/>
        <item x="0"/>
        <item x="16"/>
        <item x="17"/>
        <item x="19"/>
        <item t="default"/>
      </items>
    </pivotField>
    <pivotField showAll="0"/>
    <pivotField showAll="0"/>
    <pivotField showAll="0"/>
    <pivotField numFmtId="165" showAll="0"/>
    <pivotField dataField="1" numFmtId="164" showAll="0"/>
    <pivotField axis="axisRow" showAll="0">
      <items count="15">
        <item sd="0" x="0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"/>
        <item sd="0" x="2"/>
        <item sd="0"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3"/>
    <field x="11"/>
  </rowFields>
  <rowItems count="2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t="grand">
      <x/>
    </i>
  </rowItems>
  <colFields count="1">
    <field x="13"/>
  </colFields>
  <colItems count="3">
    <i>
      <x v="1"/>
    </i>
    <i>
      <x v="2"/>
    </i>
    <i>
      <x v="3"/>
    </i>
  </colItems>
  <dataFields count="1">
    <dataField name="Sum of Amoun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2C22A-61A4-4485-A813-93A883D4A47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5:F49" firstHeaderRow="1" firstDataRow="2" firstDataCol="1"/>
  <pivotFields count="13">
    <pivotField showAll="0"/>
    <pivotField numFmtId="15" showAll="0">
      <items count="1094">
        <item m="1" x="1090"/>
        <item x="121"/>
        <item x="153"/>
        <item x="317"/>
        <item x="25"/>
        <item m="1" x="1001"/>
        <item m="1" x="984"/>
        <item m="1" x="987"/>
        <item m="1" x="994"/>
        <item x="98"/>
        <item m="1" x="1076"/>
        <item m="1" x="983"/>
        <item x="330"/>
        <item x="141"/>
        <item m="1" x="988"/>
        <item x="285"/>
        <item x="53"/>
        <item x="273"/>
        <item m="1" x="997"/>
        <item x="331"/>
        <item x="148"/>
        <item x="244"/>
        <item m="1" x="998"/>
        <item m="1" x="993"/>
        <item m="1" x="990"/>
        <item x="142"/>
        <item x="301"/>
        <item x="14"/>
        <item m="1" x="999"/>
        <item x="179"/>
        <item m="1" x="1075"/>
        <item x="58"/>
        <item x="223"/>
        <item x="65"/>
        <item x="101"/>
        <item m="1" x="1073"/>
        <item x="202"/>
        <item x="206"/>
        <item x="213"/>
        <item m="1" x="996"/>
        <item x="33"/>
        <item m="1" x="1003"/>
        <item x="146"/>
        <item x="232"/>
        <item x="257"/>
        <item x="296"/>
        <item x="254"/>
        <item x="298"/>
        <item x="315"/>
        <item x="324"/>
        <item x="249"/>
        <item x="215"/>
        <item x="104"/>
        <item x="231"/>
        <item m="1" x="1091"/>
        <item x="110"/>
        <item x="290"/>
        <item x="321"/>
        <item m="1" x="1089"/>
        <item x="99"/>
        <item x="313"/>
        <item x="224"/>
        <item x="2"/>
        <item x="220"/>
        <item x="196"/>
        <item m="1" x="991"/>
        <item x="94"/>
        <item x="205"/>
        <item x="265"/>
        <item m="1" x="986"/>
        <item x="259"/>
        <item x="247"/>
        <item x="262"/>
        <item x="208"/>
        <item x="304"/>
        <item m="1" x="1004"/>
        <item x="329"/>
        <item x="79"/>
        <item x="127"/>
        <item x="319"/>
        <item x="119"/>
        <item x="87"/>
        <item x="68"/>
        <item x="266"/>
        <item x="209"/>
        <item x="222"/>
        <item x="295"/>
        <item x="320"/>
        <item x="286"/>
        <item x="288"/>
        <item x="1"/>
        <item x="264"/>
        <item m="1" x="985"/>
        <item x="307"/>
        <item x="195"/>
        <item x="303"/>
        <item x="277"/>
        <item x="204"/>
        <item x="12"/>
        <item x="64"/>
        <item x="229"/>
        <item x="311"/>
        <item x="327"/>
        <item x="310"/>
        <item x="71"/>
        <item x="3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46"/>
        <item x="150"/>
        <item x="248"/>
        <item x="38"/>
        <item x="328"/>
        <item x="267"/>
        <item x="167"/>
        <item x="130"/>
        <item x="13"/>
        <item x="5"/>
        <item x="18"/>
        <item x="175"/>
        <item x="281"/>
        <item x="31"/>
        <item x="252"/>
        <item x="228"/>
        <item x="160"/>
        <item x="312"/>
        <item m="1" x="995"/>
        <item x="326"/>
        <item x="245"/>
        <item x="164"/>
        <item x="129"/>
        <item x="166"/>
        <item m="1" x="1002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80"/>
        <item x="314"/>
        <item x="89"/>
        <item x="322"/>
        <item x="294"/>
        <item x="305"/>
        <item m="1" x="992"/>
        <item x="289"/>
        <item x="40"/>
        <item x="199"/>
        <item x="218"/>
        <item x="297"/>
        <item x="269"/>
        <item x="214"/>
        <item x="242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m="1" x="1010"/>
        <item m="1" x="1020"/>
        <item m="1" x="1035"/>
        <item x="426"/>
        <item m="1" x="1006"/>
        <item m="1" x="1021"/>
        <item m="1" x="1011"/>
        <item x="649"/>
        <item x="537"/>
        <item x="621"/>
        <item x="594"/>
        <item x="364"/>
        <item m="1" x="1041"/>
        <item x="635"/>
        <item m="1" x="1025"/>
        <item x="510"/>
        <item x="639"/>
        <item x="565"/>
        <item x="543"/>
        <item x="557"/>
        <item x="381"/>
        <item x="481"/>
        <item x="624"/>
        <item m="1" x="1092"/>
        <item m="1" x="1027"/>
        <item x="619"/>
        <item m="1" x="1032"/>
        <item x="644"/>
        <item x="550"/>
        <item x="411"/>
        <item x="618"/>
        <item m="1" x="1077"/>
        <item m="1" x="1026"/>
        <item x="452"/>
        <item x="638"/>
        <item x="588"/>
        <item x="382"/>
        <item m="1" x="1012"/>
        <item m="1" x="1038"/>
        <item x="562"/>
        <item x="517"/>
        <item m="1" x="1016"/>
        <item x="563"/>
        <item x="640"/>
        <item x="603"/>
        <item x="504"/>
        <item x="344"/>
        <item x="528"/>
        <item x="598"/>
        <item x="615"/>
        <item x="626"/>
        <item x="576"/>
        <item x="383"/>
        <item m="1" x="1029"/>
        <item x="653"/>
        <item x="423"/>
        <item x="636"/>
        <item x="501"/>
        <item x="409"/>
        <item x="490"/>
        <item x="601"/>
        <item m="1" x="1019"/>
        <item x="585"/>
        <item x="485"/>
        <item x="475"/>
        <item x="455"/>
        <item x="357"/>
        <item x="590"/>
        <item x="634"/>
        <item x="471"/>
        <item x="629"/>
        <item m="1" x="1017"/>
        <item x="513"/>
        <item x="533"/>
        <item x="529"/>
        <item x="483"/>
        <item x="642"/>
        <item m="1" x="1031"/>
        <item x="341"/>
        <item x="568"/>
        <item m="1" x="1039"/>
        <item x="628"/>
        <item x="637"/>
        <item x="450"/>
        <item x="379"/>
        <item x="630"/>
        <item x="605"/>
        <item m="1" x="1008"/>
        <item x="650"/>
        <item x="593"/>
        <item x="340"/>
        <item x="592"/>
        <item x="401"/>
        <item x="520"/>
        <item x="617"/>
        <item x="546"/>
        <item m="1" x="1033"/>
        <item x="632"/>
        <item x="394"/>
        <item x="431"/>
        <item x="587"/>
        <item x="569"/>
        <item x="643"/>
        <item x="599"/>
        <item m="1" x="1009"/>
        <item x="654"/>
        <item x="578"/>
        <item x="439"/>
        <item x="461"/>
        <item x="392"/>
        <item x="515"/>
        <item x="491"/>
        <item x="480"/>
        <item x="545"/>
        <item x="375"/>
        <item x="620"/>
        <item x="433"/>
        <item x="648"/>
        <item x="352"/>
        <item m="1" x="1013"/>
        <item x="547"/>
        <item x="583"/>
        <item x="387"/>
        <item x="622"/>
        <item m="1" x="1079"/>
        <item m="1" x="1037"/>
        <item x="525"/>
        <item x="597"/>
        <item x="595"/>
        <item x="582"/>
        <item m="1" x="1018"/>
        <item x="453"/>
        <item x="526"/>
        <item x="555"/>
        <item x="645"/>
        <item x="591"/>
        <item m="1" x="1005"/>
        <item x="351"/>
        <item m="1" x="1023"/>
        <item x="610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m="1" x="1015"/>
        <item x="606"/>
        <item x="380"/>
        <item x="356"/>
        <item m="1" x="1030"/>
        <item x="509"/>
        <item x="551"/>
        <item x="359"/>
        <item x="417"/>
        <item m="1" x="1014"/>
        <item x="390"/>
        <item x="428"/>
        <item x="609"/>
        <item x="530"/>
        <item x="505"/>
        <item x="367"/>
        <item x="399"/>
        <item m="1" x="1080"/>
        <item m="1" x="1034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m="1" x="1044"/>
        <item x="969"/>
        <item x="921"/>
        <item x="880"/>
        <item x="973"/>
        <item x="916"/>
        <item x="820"/>
        <item x="750"/>
        <item x="945"/>
        <item x="723"/>
        <item x="971"/>
        <item m="1" x="1046"/>
        <item x="893"/>
        <item x="800"/>
        <item x="957"/>
        <item x="944"/>
        <item x="855"/>
        <item m="1" x="1088"/>
        <item x="959"/>
        <item x="759"/>
        <item x="737"/>
        <item x="979"/>
        <item x="827"/>
        <item x="797"/>
        <item x="858"/>
        <item x="873"/>
        <item x="929"/>
        <item m="1" x="1061"/>
        <item x="853"/>
        <item x="748"/>
        <item x="958"/>
        <item x="919"/>
        <item m="1" x="1054"/>
        <item x="940"/>
        <item x="978"/>
        <item x="848"/>
        <item x="887"/>
        <item x="933"/>
        <item x="912"/>
        <item x="660"/>
        <item x="722"/>
        <item x="777"/>
        <item m="1" x="1060"/>
        <item x="961"/>
        <item x="774"/>
        <item m="1" x="1047"/>
        <item x="937"/>
        <item m="1" x="1067"/>
        <item m="1" x="1058"/>
        <item x="692"/>
        <item x="813"/>
        <item x="980"/>
        <item x="931"/>
        <item x="703"/>
        <item m="1" x="1063"/>
        <item x="977"/>
        <item x="835"/>
        <item x="844"/>
        <item x="897"/>
        <item m="1" x="1083"/>
        <item x="831"/>
        <item x="967"/>
        <item m="1" x="1052"/>
        <item x="843"/>
        <item x="842"/>
        <item x="972"/>
        <item x="953"/>
        <item x="920"/>
        <item x="962"/>
        <item x="905"/>
        <item x="700"/>
        <item x="852"/>
        <item x="810"/>
        <item m="1" x="1042"/>
        <item m="1" x="1070"/>
        <item x="668"/>
        <item x="781"/>
        <item x="970"/>
        <item x="935"/>
        <item x="727"/>
        <item x="950"/>
        <item x="894"/>
        <item x="740"/>
        <item x="706"/>
        <item x="874"/>
        <item x="923"/>
        <item x="914"/>
        <item m="1" x="1053"/>
        <item x="812"/>
        <item x="859"/>
        <item x="832"/>
        <item x="909"/>
        <item x="656"/>
        <item x="913"/>
        <item x="815"/>
        <item x="886"/>
        <item x="974"/>
        <item m="1" x="1059"/>
        <item x="718"/>
        <item x="879"/>
        <item x="687"/>
        <item x="769"/>
        <item x="747"/>
        <item x="837"/>
        <item m="1" x="1066"/>
        <item m="1" x="1064"/>
        <item x="767"/>
        <item x="743"/>
        <item m="1" x="1069"/>
        <item x="895"/>
        <item x="802"/>
        <item x="729"/>
        <item x="949"/>
        <item x="795"/>
        <item x="942"/>
        <item x="772"/>
        <item m="1" x="1057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695"/>
        <item x="803"/>
        <item x="883"/>
        <item x="918"/>
        <item x="964"/>
        <item x="704"/>
        <item x="860"/>
        <item m="1" x="1087"/>
        <item x="876"/>
        <item x="702"/>
        <item x="951"/>
        <item x="851"/>
        <item m="1" x="1045"/>
        <item x="938"/>
        <item m="1" x="1056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m="1" x="1048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m="1" x="1084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m="1" x="1085"/>
        <item x="925"/>
        <item x="735"/>
        <item x="684"/>
        <item x="928"/>
        <item x="720"/>
        <item x="849"/>
        <item m="1" x="1050"/>
        <item x="789"/>
        <item x="900"/>
        <item x="655"/>
        <item m="1" x="1068"/>
        <item m="1" x="1082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m="1" x="982"/>
        <item m="1" x="1071"/>
        <item x="26"/>
        <item x="168"/>
        <item x="255"/>
        <item x="170"/>
        <item m="1" x="989"/>
        <item x="27"/>
        <item x="172"/>
        <item x="198"/>
        <item m="1" x="1072"/>
        <item x="230"/>
        <item x="212"/>
        <item x="118"/>
        <item x="316"/>
        <item x="270"/>
        <item x="72"/>
        <item x="190"/>
        <item x="135"/>
        <item x="86"/>
        <item x="261"/>
        <item x="256"/>
        <item x="299"/>
        <item x="253"/>
        <item x="272"/>
        <item x="178"/>
        <item m="1" x="1074"/>
        <item x="258"/>
        <item x="325"/>
        <item x="217"/>
        <item x="276"/>
        <item x="174"/>
        <item x="275"/>
        <item x="113"/>
        <item m="1" x="1000"/>
        <item x="291"/>
        <item x="140"/>
        <item x="173"/>
        <item x="300"/>
        <item x="489"/>
        <item m="1" x="1036"/>
        <item x="524"/>
        <item x="333"/>
        <item x="396"/>
        <item x="451"/>
        <item m="1" x="1078"/>
        <item x="560"/>
        <item x="604"/>
        <item x="410"/>
        <item x="652"/>
        <item x="536"/>
        <item x="574"/>
        <item x="400"/>
        <item x="616"/>
        <item x="425"/>
        <item x="613"/>
        <item m="1" x="1022"/>
        <item x="625"/>
        <item x="572"/>
        <item x="541"/>
        <item m="1" x="1007"/>
        <item x="651"/>
        <item x="554"/>
        <item x="403"/>
        <item x="519"/>
        <item x="584"/>
        <item m="1" x="1040"/>
        <item m="1" x="1024"/>
        <item m="1" x="1081"/>
        <item x="460"/>
        <item x="539"/>
        <item x="402"/>
        <item x="468"/>
        <item x="761"/>
        <item x="796"/>
        <item x="952"/>
        <item x="784"/>
        <item x="963"/>
        <item m="1" x="1062"/>
        <item x="924"/>
        <item x="968"/>
        <item x="930"/>
        <item x="936"/>
        <item m="1" x="1051"/>
        <item x="742"/>
        <item x="807"/>
        <item x="736"/>
        <item x="808"/>
        <item x="947"/>
        <item x="693"/>
        <item x="811"/>
        <item x="907"/>
        <item m="1" x="1086"/>
        <item m="1" x="1055"/>
        <item x="757"/>
        <item x="954"/>
        <item x="875"/>
        <item x="667"/>
        <item x="956"/>
        <item m="1" x="981"/>
        <item x="268"/>
        <item x="211"/>
        <item x="126"/>
        <item x="59"/>
        <item x="112"/>
        <item x="278"/>
        <item x="163"/>
        <item x="111"/>
        <item x="422"/>
        <item x="512"/>
        <item x="511"/>
        <item m="1" x="1028"/>
        <item x="456"/>
        <item x="573"/>
        <item x="522"/>
        <item m="1" x="1043"/>
        <item m="1" x="1049"/>
        <item m="1" x="1065"/>
        <item x="941"/>
        <item x="966"/>
        <item x="134"/>
        <item x="165"/>
        <item x="184"/>
        <item x="414"/>
        <item x="440"/>
        <item x="631"/>
        <item x="868"/>
        <item x="927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7">
        <item sd="0" x="1"/>
        <item sd="0" x="2"/>
        <item sd="0" x="3"/>
        <item sd="0" x="4"/>
        <item sd="0" x="5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Amount" fld="9" baseField="4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545BE-2519-4098-8E8B-3B02A2C5BDF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8:F42" firstHeaderRow="1" firstDataRow="2" firstDataCol="1"/>
  <pivotFields count="13">
    <pivotField showAll="0"/>
    <pivotField numFmtId="15" showAll="0">
      <items count="1094">
        <item m="1" x="1090"/>
        <item x="121"/>
        <item x="153"/>
        <item x="317"/>
        <item x="25"/>
        <item m="1" x="1001"/>
        <item m="1" x="984"/>
        <item m="1" x="987"/>
        <item m="1" x="994"/>
        <item x="98"/>
        <item m="1" x="1076"/>
        <item m="1" x="983"/>
        <item x="330"/>
        <item x="141"/>
        <item m="1" x="988"/>
        <item x="285"/>
        <item x="53"/>
        <item x="273"/>
        <item m="1" x="997"/>
        <item x="331"/>
        <item x="148"/>
        <item x="244"/>
        <item m="1" x="998"/>
        <item m="1" x="993"/>
        <item m="1" x="990"/>
        <item x="142"/>
        <item x="301"/>
        <item x="14"/>
        <item m="1" x="999"/>
        <item x="179"/>
        <item m="1" x="1075"/>
        <item x="58"/>
        <item x="223"/>
        <item x="65"/>
        <item x="101"/>
        <item m="1" x="1073"/>
        <item x="202"/>
        <item x="206"/>
        <item x="213"/>
        <item m="1" x="996"/>
        <item x="33"/>
        <item m="1" x="1003"/>
        <item x="146"/>
        <item x="232"/>
        <item x="257"/>
        <item x="296"/>
        <item x="254"/>
        <item x="298"/>
        <item x="315"/>
        <item x="324"/>
        <item x="249"/>
        <item x="215"/>
        <item x="104"/>
        <item x="231"/>
        <item m="1" x="1091"/>
        <item x="110"/>
        <item x="290"/>
        <item x="321"/>
        <item m="1" x="1089"/>
        <item x="99"/>
        <item x="313"/>
        <item x="224"/>
        <item x="2"/>
        <item x="220"/>
        <item x="196"/>
        <item m="1" x="991"/>
        <item x="94"/>
        <item x="205"/>
        <item x="265"/>
        <item m="1" x="986"/>
        <item x="259"/>
        <item x="247"/>
        <item x="262"/>
        <item x="208"/>
        <item x="304"/>
        <item m="1" x="1004"/>
        <item x="329"/>
        <item x="79"/>
        <item x="127"/>
        <item x="319"/>
        <item x="119"/>
        <item x="87"/>
        <item x="68"/>
        <item x="266"/>
        <item x="209"/>
        <item x="222"/>
        <item x="295"/>
        <item x="320"/>
        <item x="286"/>
        <item x="288"/>
        <item x="1"/>
        <item x="264"/>
        <item m="1" x="985"/>
        <item x="307"/>
        <item x="195"/>
        <item x="303"/>
        <item x="277"/>
        <item x="204"/>
        <item x="12"/>
        <item x="64"/>
        <item x="229"/>
        <item x="311"/>
        <item x="327"/>
        <item x="310"/>
        <item x="71"/>
        <item x="3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46"/>
        <item x="150"/>
        <item x="248"/>
        <item x="38"/>
        <item x="328"/>
        <item x="267"/>
        <item x="167"/>
        <item x="130"/>
        <item x="13"/>
        <item x="5"/>
        <item x="18"/>
        <item x="175"/>
        <item x="281"/>
        <item x="31"/>
        <item x="252"/>
        <item x="228"/>
        <item x="160"/>
        <item x="312"/>
        <item m="1" x="995"/>
        <item x="326"/>
        <item x="245"/>
        <item x="164"/>
        <item x="129"/>
        <item x="166"/>
        <item m="1" x="1002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80"/>
        <item x="314"/>
        <item x="89"/>
        <item x="322"/>
        <item x="294"/>
        <item x="305"/>
        <item m="1" x="992"/>
        <item x="289"/>
        <item x="40"/>
        <item x="199"/>
        <item x="218"/>
        <item x="297"/>
        <item x="269"/>
        <item x="214"/>
        <item x="242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m="1" x="1010"/>
        <item m="1" x="1020"/>
        <item m="1" x="1035"/>
        <item x="426"/>
        <item m="1" x="1006"/>
        <item m="1" x="1021"/>
        <item m="1" x="1011"/>
        <item x="649"/>
        <item x="537"/>
        <item x="621"/>
        <item x="594"/>
        <item x="364"/>
        <item m="1" x="1041"/>
        <item x="635"/>
        <item m="1" x="1025"/>
        <item x="510"/>
        <item x="639"/>
        <item x="565"/>
        <item x="543"/>
        <item x="557"/>
        <item x="381"/>
        <item x="481"/>
        <item x="624"/>
        <item m="1" x="1092"/>
        <item m="1" x="1027"/>
        <item x="619"/>
        <item m="1" x="1032"/>
        <item x="644"/>
        <item x="550"/>
        <item x="411"/>
        <item x="618"/>
        <item m="1" x="1077"/>
        <item m="1" x="1026"/>
        <item x="452"/>
        <item x="638"/>
        <item x="588"/>
        <item x="382"/>
        <item m="1" x="1012"/>
        <item m="1" x="1038"/>
        <item x="562"/>
        <item x="517"/>
        <item m="1" x="1016"/>
        <item x="563"/>
        <item x="640"/>
        <item x="603"/>
        <item x="504"/>
        <item x="344"/>
        <item x="528"/>
        <item x="598"/>
        <item x="615"/>
        <item x="626"/>
        <item x="576"/>
        <item x="383"/>
        <item m="1" x="1029"/>
        <item x="653"/>
        <item x="423"/>
        <item x="636"/>
        <item x="501"/>
        <item x="409"/>
        <item x="490"/>
        <item x="601"/>
        <item m="1" x="1019"/>
        <item x="585"/>
        <item x="485"/>
        <item x="475"/>
        <item x="455"/>
        <item x="357"/>
        <item x="590"/>
        <item x="634"/>
        <item x="471"/>
        <item x="629"/>
        <item m="1" x="1017"/>
        <item x="513"/>
        <item x="533"/>
        <item x="529"/>
        <item x="483"/>
        <item x="642"/>
        <item m="1" x="1031"/>
        <item x="341"/>
        <item x="568"/>
        <item m="1" x="1039"/>
        <item x="628"/>
        <item x="637"/>
        <item x="450"/>
        <item x="379"/>
        <item x="630"/>
        <item x="605"/>
        <item m="1" x="1008"/>
        <item x="650"/>
        <item x="593"/>
        <item x="340"/>
        <item x="592"/>
        <item x="401"/>
        <item x="520"/>
        <item x="617"/>
        <item x="546"/>
        <item m="1" x="1033"/>
        <item x="632"/>
        <item x="394"/>
        <item x="431"/>
        <item x="587"/>
        <item x="569"/>
        <item x="643"/>
        <item x="599"/>
        <item m="1" x="1009"/>
        <item x="654"/>
        <item x="578"/>
        <item x="439"/>
        <item x="461"/>
        <item x="392"/>
        <item x="515"/>
        <item x="491"/>
        <item x="480"/>
        <item x="545"/>
        <item x="375"/>
        <item x="620"/>
        <item x="433"/>
        <item x="648"/>
        <item x="352"/>
        <item m="1" x="1013"/>
        <item x="547"/>
        <item x="583"/>
        <item x="387"/>
        <item x="622"/>
        <item m="1" x="1079"/>
        <item m="1" x="1037"/>
        <item x="525"/>
        <item x="597"/>
        <item x="595"/>
        <item x="582"/>
        <item m="1" x="1018"/>
        <item x="453"/>
        <item x="526"/>
        <item x="555"/>
        <item x="645"/>
        <item x="591"/>
        <item m="1" x="1005"/>
        <item x="351"/>
        <item m="1" x="1023"/>
        <item x="610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m="1" x="1015"/>
        <item x="606"/>
        <item x="380"/>
        <item x="356"/>
        <item m="1" x="1030"/>
        <item x="509"/>
        <item x="551"/>
        <item x="359"/>
        <item x="417"/>
        <item m="1" x="1014"/>
        <item x="390"/>
        <item x="428"/>
        <item x="609"/>
        <item x="530"/>
        <item x="505"/>
        <item x="367"/>
        <item x="399"/>
        <item m="1" x="1080"/>
        <item m="1" x="1034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m="1" x="1044"/>
        <item x="969"/>
        <item x="921"/>
        <item x="880"/>
        <item x="973"/>
        <item x="916"/>
        <item x="820"/>
        <item x="750"/>
        <item x="945"/>
        <item x="723"/>
        <item x="971"/>
        <item m="1" x="1046"/>
        <item x="893"/>
        <item x="800"/>
        <item x="957"/>
        <item x="944"/>
        <item x="855"/>
        <item m="1" x="1088"/>
        <item x="959"/>
        <item x="759"/>
        <item x="737"/>
        <item x="979"/>
        <item x="827"/>
        <item x="797"/>
        <item x="858"/>
        <item x="873"/>
        <item x="929"/>
        <item m="1" x="1061"/>
        <item x="853"/>
        <item x="748"/>
        <item x="958"/>
        <item x="919"/>
        <item m="1" x="1054"/>
        <item x="940"/>
        <item x="978"/>
        <item x="848"/>
        <item x="887"/>
        <item x="933"/>
        <item x="912"/>
        <item x="660"/>
        <item x="722"/>
        <item x="777"/>
        <item m="1" x="1060"/>
        <item x="961"/>
        <item x="774"/>
        <item m="1" x="1047"/>
        <item x="937"/>
        <item m="1" x="1067"/>
        <item m="1" x="1058"/>
        <item x="692"/>
        <item x="813"/>
        <item x="980"/>
        <item x="931"/>
        <item x="703"/>
        <item m="1" x="1063"/>
        <item x="977"/>
        <item x="835"/>
        <item x="844"/>
        <item x="897"/>
        <item m="1" x="1083"/>
        <item x="831"/>
        <item x="967"/>
        <item m="1" x="1052"/>
        <item x="843"/>
        <item x="842"/>
        <item x="972"/>
        <item x="953"/>
        <item x="920"/>
        <item x="962"/>
        <item x="905"/>
        <item x="700"/>
        <item x="852"/>
        <item x="810"/>
        <item m="1" x="1042"/>
        <item m="1" x="1070"/>
        <item x="668"/>
        <item x="781"/>
        <item x="970"/>
        <item x="935"/>
        <item x="727"/>
        <item x="950"/>
        <item x="894"/>
        <item x="740"/>
        <item x="706"/>
        <item x="874"/>
        <item x="923"/>
        <item x="914"/>
        <item m="1" x="1053"/>
        <item x="812"/>
        <item x="859"/>
        <item x="832"/>
        <item x="909"/>
        <item x="656"/>
        <item x="913"/>
        <item x="815"/>
        <item x="886"/>
        <item x="974"/>
        <item m="1" x="1059"/>
        <item x="718"/>
        <item x="879"/>
        <item x="687"/>
        <item x="769"/>
        <item x="747"/>
        <item x="837"/>
        <item m="1" x="1066"/>
        <item m="1" x="1064"/>
        <item x="767"/>
        <item x="743"/>
        <item m="1" x="1069"/>
        <item x="895"/>
        <item x="802"/>
        <item x="729"/>
        <item x="949"/>
        <item x="795"/>
        <item x="942"/>
        <item x="772"/>
        <item m="1" x="1057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695"/>
        <item x="803"/>
        <item x="883"/>
        <item x="918"/>
        <item x="964"/>
        <item x="704"/>
        <item x="860"/>
        <item m="1" x="1087"/>
        <item x="876"/>
        <item x="702"/>
        <item x="951"/>
        <item x="851"/>
        <item m="1" x="1045"/>
        <item x="938"/>
        <item m="1" x="1056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m="1" x="1048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m="1" x="1084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m="1" x="1085"/>
        <item x="925"/>
        <item x="735"/>
        <item x="684"/>
        <item x="928"/>
        <item x="720"/>
        <item x="849"/>
        <item m="1" x="1050"/>
        <item x="789"/>
        <item x="900"/>
        <item x="655"/>
        <item m="1" x="1068"/>
        <item m="1" x="1082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m="1" x="982"/>
        <item m="1" x="1071"/>
        <item x="26"/>
        <item x="168"/>
        <item x="255"/>
        <item x="170"/>
        <item m="1" x="989"/>
        <item x="27"/>
        <item x="172"/>
        <item x="198"/>
        <item m="1" x="1072"/>
        <item x="230"/>
        <item x="212"/>
        <item x="118"/>
        <item x="316"/>
        <item x="270"/>
        <item x="72"/>
        <item x="190"/>
        <item x="135"/>
        <item x="86"/>
        <item x="261"/>
        <item x="256"/>
        <item x="299"/>
        <item x="253"/>
        <item x="272"/>
        <item x="178"/>
        <item m="1" x="1074"/>
        <item x="258"/>
        <item x="325"/>
        <item x="217"/>
        <item x="276"/>
        <item x="174"/>
        <item x="275"/>
        <item x="113"/>
        <item m="1" x="1000"/>
        <item x="291"/>
        <item x="140"/>
        <item x="173"/>
        <item x="300"/>
        <item x="489"/>
        <item m="1" x="1036"/>
        <item x="524"/>
        <item x="333"/>
        <item x="396"/>
        <item x="451"/>
        <item m="1" x="1078"/>
        <item x="560"/>
        <item x="604"/>
        <item x="410"/>
        <item x="652"/>
        <item x="536"/>
        <item x="574"/>
        <item x="400"/>
        <item x="616"/>
        <item x="425"/>
        <item x="613"/>
        <item m="1" x="1022"/>
        <item x="625"/>
        <item x="572"/>
        <item x="541"/>
        <item m="1" x="1007"/>
        <item x="651"/>
        <item x="554"/>
        <item x="403"/>
        <item x="519"/>
        <item x="584"/>
        <item m="1" x="1040"/>
        <item m="1" x="1024"/>
        <item m="1" x="1081"/>
        <item x="460"/>
        <item x="539"/>
        <item x="402"/>
        <item x="468"/>
        <item x="761"/>
        <item x="796"/>
        <item x="952"/>
        <item x="784"/>
        <item x="963"/>
        <item m="1" x="1062"/>
        <item x="924"/>
        <item x="968"/>
        <item x="930"/>
        <item x="936"/>
        <item m="1" x="1051"/>
        <item x="742"/>
        <item x="807"/>
        <item x="736"/>
        <item x="808"/>
        <item x="947"/>
        <item x="693"/>
        <item x="811"/>
        <item x="907"/>
        <item m="1" x="1086"/>
        <item m="1" x="1055"/>
        <item x="757"/>
        <item x="954"/>
        <item x="875"/>
        <item x="667"/>
        <item x="956"/>
        <item m="1" x="981"/>
        <item x="268"/>
        <item x="211"/>
        <item x="126"/>
        <item x="59"/>
        <item x="112"/>
        <item x="278"/>
        <item x="163"/>
        <item x="111"/>
        <item x="422"/>
        <item x="512"/>
        <item x="511"/>
        <item m="1" x="1028"/>
        <item x="456"/>
        <item x="573"/>
        <item x="522"/>
        <item m="1" x="1043"/>
        <item m="1" x="1049"/>
        <item m="1" x="1065"/>
        <item x="941"/>
        <item x="966"/>
        <item x="134"/>
        <item x="165"/>
        <item x="184"/>
        <item x="414"/>
        <item x="440"/>
        <item x="631"/>
        <item x="868"/>
        <item x="9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7">
        <item sd="0" x="1"/>
        <item sd="0" x="2"/>
        <item sd="0" x="3"/>
        <item sd="0" x="4"/>
        <item sd="0" x="5"/>
        <item x="0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Amount" fld="9" baseField="4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31803-6139-4F5A-8028-7FE0C21E97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F24" firstHeaderRow="1" firstDataRow="2" firstDataCol="1"/>
  <pivotFields count="13">
    <pivotField showAll="0"/>
    <pivotField numFmtId="15" showAll="0">
      <items count="1094">
        <item m="1" x="1090"/>
        <item x="121"/>
        <item x="153"/>
        <item x="317"/>
        <item x="25"/>
        <item m="1" x="1001"/>
        <item m="1" x="984"/>
        <item m="1" x="987"/>
        <item m="1" x="994"/>
        <item x="98"/>
        <item m="1" x="1076"/>
        <item m="1" x="983"/>
        <item x="330"/>
        <item x="141"/>
        <item m="1" x="988"/>
        <item x="285"/>
        <item x="53"/>
        <item x="273"/>
        <item m="1" x="997"/>
        <item x="331"/>
        <item x="148"/>
        <item x="244"/>
        <item m="1" x="998"/>
        <item m="1" x="993"/>
        <item m="1" x="990"/>
        <item x="142"/>
        <item x="301"/>
        <item x="14"/>
        <item m="1" x="999"/>
        <item x="179"/>
        <item m="1" x="1075"/>
        <item x="58"/>
        <item x="223"/>
        <item x="65"/>
        <item x="101"/>
        <item m="1" x="1073"/>
        <item x="202"/>
        <item x="206"/>
        <item x="213"/>
        <item m="1" x="996"/>
        <item x="33"/>
        <item m="1" x="1003"/>
        <item x="146"/>
        <item x="232"/>
        <item x="257"/>
        <item x="296"/>
        <item x="254"/>
        <item x="298"/>
        <item x="315"/>
        <item x="324"/>
        <item x="249"/>
        <item x="215"/>
        <item x="104"/>
        <item x="231"/>
        <item m="1" x="1091"/>
        <item x="110"/>
        <item x="290"/>
        <item x="321"/>
        <item m="1" x="1089"/>
        <item x="99"/>
        <item x="313"/>
        <item x="224"/>
        <item x="2"/>
        <item x="220"/>
        <item x="196"/>
        <item m="1" x="991"/>
        <item x="94"/>
        <item x="205"/>
        <item x="265"/>
        <item m="1" x="986"/>
        <item x="259"/>
        <item x="247"/>
        <item x="262"/>
        <item x="208"/>
        <item x="304"/>
        <item m="1" x="1004"/>
        <item x="329"/>
        <item x="79"/>
        <item x="127"/>
        <item x="319"/>
        <item x="119"/>
        <item x="87"/>
        <item x="68"/>
        <item x="266"/>
        <item x="209"/>
        <item x="222"/>
        <item x="295"/>
        <item x="320"/>
        <item x="286"/>
        <item x="288"/>
        <item x="1"/>
        <item x="264"/>
        <item m="1" x="985"/>
        <item x="307"/>
        <item x="195"/>
        <item x="303"/>
        <item x="277"/>
        <item x="204"/>
        <item x="12"/>
        <item x="64"/>
        <item x="229"/>
        <item x="311"/>
        <item x="327"/>
        <item x="310"/>
        <item x="71"/>
        <item x="36"/>
        <item x="235"/>
        <item x="221"/>
        <item x="188"/>
        <item x="48"/>
        <item x="147"/>
        <item x="251"/>
        <item x="9"/>
        <item x="181"/>
        <item x="54"/>
        <item x="133"/>
        <item x="323"/>
        <item x="241"/>
        <item x="46"/>
        <item x="150"/>
        <item x="248"/>
        <item x="38"/>
        <item x="328"/>
        <item x="267"/>
        <item x="167"/>
        <item x="130"/>
        <item x="13"/>
        <item x="5"/>
        <item x="18"/>
        <item x="175"/>
        <item x="281"/>
        <item x="31"/>
        <item x="252"/>
        <item x="228"/>
        <item x="160"/>
        <item x="312"/>
        <item m="1" x="995"/>
        <item x="326"/>
        <item x="245"/>
        <item x="164"/>
        <item x="129"/>
        <item x="166"/>
        <item m="1" x="1002"/>
        <item x="159"/>
        <item x="107"/>
        <item x="66"/>
        <item x="280"/>
        <item x="200"/>
        <item x="292"/>
        <item x="308"/>
        <item x="39"/>
        <item x="263"/>
        <item x="243"/>
        <item x="62"/>
        <item x="186"/>
        <item x="84"/>
        <item x="151"/>
        <item x="287"/>
        <item x="139"/>
        <item x="236"/>
        <item x="22"/>
        <item x="207"/>
        <item x="282"/>
        <item x="95"/>
        <item x="76"/>
        <item x="60"/>
        <item x="332"/>
        <item x="125"/>
        <item x="15"/>
        <item x="194"/>
        <item x="108"/>
        <item x="156"/>
        <item x="260"/>
        <item x="274"/>
        <item x="81"/>
        <item x="203"/>
        <item x="56"/>
        <item x="75"/>
        <item x="82"/>
        <item x="6"/>
        <item x="3"/>
        <item x="57"/>
        <item x="283"/>
        <item x="144"/>
        <item x="88"/>
        <item x="23"/>
        <item x="219"/>
        <item x="92"/>
        <item x="67"/>
        <item x="145"/>
        <item x="189"/>
        <item x="96"/>
        <item x="309"/>
        <item x="90"/>
        <item x="293"/>
        <item x="227"/>
        <item x="78"/>
        <item x="279"/>
        <item x="16"/>
        <item x="201"/>
        <item x="10"/>
        <item x="216"/>
        <item x="192"/>
        <item x="162"/>
        <item x="193"/>
        <item x="149"/>
        <item x="29"/>
        <item x="49"/>
        <item x="17"/>
        <item x="69"/>
        <item x="97"/>
        <item x="116"/>
        <item x="302"/>
        <item x="0"/>
        <item x="240"/>
        <item x="233"/>
        <item x="246"/>
        <item x="152"/>
        <item x="117"/>
        <item x="225"/>
        <item x="306"/>
        <item x="187"/>
        <item x="114"/>
        <item x="20"/>
        <item x="63"/>
        <item x="7"/>
        <item x="177"/>
        <item x="171"/>
        <item x="37"/>
        <item x="124"/>
        <item x="42"/>
        <item x="80"/>
        <item x="314"/>
        <item x="89"/>
        <item x="322"/>
        <item x="294"/>
        <item x="305"/>
        <item m="1" x="992"/>
        <item x="289"/>
        <item x="40"/>
        <item x="199"/>
        <item x="218"/>
        <item x="297"/>
        <item x="269"/>
        <item x="214"/>
        <item x="242"/>
        <item x="50"/>
        <item x="180"/>
        <item x="143"/>
        <item x="176"/>
        <item x="284"/>
        <item x="122"/>
        <item x="318"/>
        <item x="74"/>
        <item x="105"/>
        <item x="197"/>
        <item x="77"/>
        <item x="73"/>
        <item x="102"/>
        <item x="154"/>
        <item x="93"/>
        <item x="158"/>
        <item x="250"/>
        <item x="234"/>
        <item x="237"/>
        <item x="120"/>
        <item x="4"/>
        <item x="238"/>
        <item x="44"/>
        <item x="155"/>
        <item x="70"/>
        <item x="109"/>
        <item x="157"/>
        <item x="138"/>
        <item x="51"/>
        <item x="21"/>
        <item x="85"/>
        <item x="41"/>
        <item x="8"/>
        <item x="28"/>
        <item x="183"/>
        <item x="136"/>
        <item x="103"/>
        <item x="43"/>
        <item x="55"/>
        <item x="169"/>
        <item x="161"/>
        <item x="19"/>
        <item x="123"/>
        <item x="132"/>
        <item x="52"/>
        <item x="11"/>
        <item x="226"/>
        <item x="32"/>
        <item x="35"/>
        <item x="239"/>
        <item x="210"/>
        <item x="100"/>
        <item x="115"/>
        <item x="34"/>
        <item x="182"/>
        <item x="91"/>
        <item x="271"/>
        <item x="83"/>
        <item x="128"/>
        <item x="131"/>
        <item x="24"/>
        <item x="47"/>
        <item x="191"/>
        <item x="185"/>
        <item x="45"/>
        <item x="61"/>
        <item x="30"/>
        <item x="106"/>
        <item x="137"/>
        <item x="360"/>
        <item x="641"/>
        <item m="1" x="1010"/>
        <item m="1" x="1020"/>
        <item m="1" x="1035"/>
        <item x="426"/>
        <item m="1" x="1006"/>
        <item m="1" x="1021"/>
        <item m="1" x="1011"/>
        <item x="649"/>
        <item x="537"/>
        <item x="621"/>
        <item x="594"/>
        <item x="364"/>
        <item m="1" x="1041"/>
        <item x="635"/>
        <item m="1" x="1025"/>
        <item x="510"/>
        <item x="639"/>
        <item x="565"/>
        <item x="543"/>
        <item x="557"/>
        <item x="381"/>
        <item x="481"/>
        <item x="624"/>
        <item m="1" x="1092"/>
        <item m="1" x="1027"/>
        <item x="619"/>
        <item m="1" x="1032"/>
        <item x="644"/>
        <item x="550"/>
        <item x="411"/>
        <item x="618"/>
        <item m="1" x="1077"/>
        <item m="1" x="1026"/>
        <item x="452"/>
        <item x="638"/>
        <item x="588"/>
        <item x="382"/>
        <item m="1" x="1012"/>
        <item m="1" x="1038"/>
        <item x="562"/>
        <item x="517"/>
        <item m="1" x="1016"/>
        <item x="563"/>
        <item x="640"/>
        <item x="603"/>
        <item x="504"/>
        <item x="344"/>
        <item x="528"/>
        <item x="598"/>
        <item x="615"/>
        <item x="626"/>
        <item x="576"/>
        <item x="383"/>
        <item m="1" x="1029"/>
        <item x="653"/>
        <item x="423"/>
        <item x="636"/>
        <item x="501"/>
        <item x="409"/>
        <item x="490"/>
        <item x="601"/>
        <item m="1" x="1019"/>
        <item x="585"/>
        <item x="485"/>
        <item x="475"/>
        <item x="455"/>
        <item x="357"/>
        <item x="590"/>
        <item x="634"/>
        <item x="471"/>
        <item x="629"/>
        <item m="1" x="1017"/>
        <item x="513"/>
        <item x="533"/>
        <item x="529"/>
        <item x="483"/>
        <item x="642"/>
        <item m="1" x="1031"/>
        <item x="341"/>
        <item x="568"/>
        <item m="1" x="1039"/>
        <item x="628"/>
        <item x="637"/>
        <item x="450"/>
        <item x="379"/>
        <item x="630"/>
        <item x="605"/>
        <item m="1" x="1008"/>
        <item x="650"/>
        <item x="593"/>
        <item x="340"/>
        <item x="592"/>
        <item x="401"/>
        <item x="520"/>
        <item x="617"/>
        <item x="546"/>
        <item m="1" x="1033"/>
        <item x="632"/>
        <item x="394"/>
        <item x="431"/>
        <item x="587"/>
        <item x="569"/>
        <item x="643"/>
        <item x="599"/>
        <item m="1" x="1009"/>
        <item x="654"/>
        <item x="578"/>
        <item x="439"/>
        <item x="461"/>
        <item x="392"/>
        <item x="515"/>
        <item x="491"/>
        <item x="480"/>
        <item x="545"/>
        <item x="375"/>
        <item x="620"/>
        <item x="433"/>
        <item x="648"/>
        <item x="352"/>
        <item m="1" x="1013"/>
        <item x="547"/>
        <item x="583"/>
        <item x="387"/>
        <item x="622"/>
        <item m="1" x="1079"/>
        <item m="1" x="1037"/>
        <item x="525"/>
        <item x="597"/>
        <item x="595"/>
        <item x="582"/>
        <item m="1" x="1018"/>
        <item x="453"/>
        <item x="526"/>
        <item x="555"/>
        <item x="645"/>
        <item x="591"/>
        <item m="1" x="1005"/>
        <item x="351"/>
        <item m="1" x="1023"/>
        <item x="610"/>
        <item x="398"/>
        <item x="549"/>
        <item x="552"/>
        <item x="371"/>
        <item x="369"/>
        <item x="531"/>
        <item x="441"/>
        <item x="589"/>
        <item x="347"/>
        <item x="646"/>
        <item x="339"/>
        <item x="482"/>
        <item x="633"/>
        <item x="542"/>
        <item x="577"/>
        <item x="492"/>
        <item x="499"/>
        <item x="553"/>
        <item x="544"/>
        <item x="337"/>
        <item x="420"/>
        <item x="611"/>
        <item x="538"/>
        <item x="386"/>
        <item x="421"/>
        <item x="470"/>
        <item x="466"/>
        <item x="454"/>
        <item x="442"/>
        <item x="407"/>
        <item x="614"/>
        <item x="581"/>
        <item x="472"/>
        <item x="570"/>
        <item x="564"/>
        <item x="571"/>
        <item x="579"/>
        <item x="548"/>
        <item x="647"/>
        <item x="416"/>
        <item x="464"/>
        <item x="459"/>
        <item x="445"/>
        <item x="413"/>
        <item x="586"/>
        <item x="508"/>
        <item x="532"/>
        <item x="506"/>
        <item x="404"/>
        <item x="437"/>
        <item x="518"/>
        <item x="443"/>
        <item x="438"/>
        <item x="469"/>
        <item x="561"/>
        <item x="494"/>
        <item x="558"/>
        <item x="559"/>
        <item x="342"/>
        <item x="623"/>
        <item x="566"/>
        <item x="596"/>
        <item x="395"/>
        <item x="474"/>
        <item x="500"/>
        <item x="457"/>
        <item x="502"/>
        <item x="349"/>
        <item x="366"/>
        <item x="496"/>
        <item x="348"/>
        <item x="385"/>
        <item x="362"/>
        <item x="534"/>
        <item x="419"/>
        <item x="521"/>
        <item x="527"/>
        <item x="408"/>
        <item x="478"/>
        <item x="567"/>
        <item x="448"/>
        <item x="415"/>
        <item x="477"/>
        <item x="345"/>
        <item x="432"/>
        <item x="370"/>
        <item x="334"/>
        <item x="556"/>
        <item x="435"/>
        <item x="412"/>
        <item x="353"/>
        <item x="600"/>
        <item m="1" x="1015"/>
        <item x="606"/>
        <item x="380"/>
        <item x="356"/>
        <item m="1" x="1030"/>
        <item x="509"/>
        <item x="551"/>
        <item x="359"/>
        <item x="417"/>
        <item m="1" x="1014"/>
        <item x="390"/>
        <item x="428"/>
        <item x="609"/>
        <item x="530"/>
        <item x="505"/>
        <item x="367"/>
        <item x="399"/>
        <item m="1" x="1080"/>
        <item m="1" x="1034"/>
        <item x="602"/>
        <item x="393"/>
        <item x="493"/>
        <item x="388"/>
        <item x="377"/>
        <item x="507"/>
        <item x="418"/>
        <item x="406"/>
        <item x="447"/>
        <item x="424"/>
        <item x="523"/>
        <item x="373"/>
        <item x="473"/>
        <item x="488"/>
        <item x="391"/>
        <item x="350"/>
        <item x="612"/>
        <item x="376"/>
        <item x="608"/>
        <item x="476"/>
        <item x="486"/>
        <item x="495"/>
        <item x="627"/>
        <item x="575"/>
        <item x="449"/>
        <item x="458"/>
        <item x="430"/>
        <item x="374"/>
        <item x="378"/>
        <item x="343"/>
        <item x="497"/>
        <item x="368"/>
        <item x="462"/>
        <item x="429"/>
        <item x="516"/>
        <item x="372"/>
        <item x="405"/>
        <item x="363"/>
        <item x="346"/>
        <item x="467"/>
        <item x="498"/>
        <item x="484"/>
        <item x="503"/>
        <item x="358"/>
        <item x="384"/>
        <item x="465"/>
        <item x="580"/>
        <item x="434"/>
        <item x="354"/>
        <item x="540"/>
        <item x="335"/>
        <item x="436"/>
        <item x="463"/>
        <item x="607"/>
        <item x="338"/>
        <item x="397"/>
        <item x="535"/>
        <item x="389"/>
        <item x="365"/>
        <item x="355"/>
        <item x="514"/>
        <item x="444"/>
        <item x="427"/>
        <item x="336"/>
        <item x="487"/>
        <item x="479"/>
        <item x="361"/>
        <item x="446"/>
        <item x="960"/>
        <item x="838"/>
        <item m="1" x="1044"/>
        <item x="969"/>
        <item x="921"/>
        <item x="880"/>
        <item x="973"/>
        <item x="916"/>
        <item x="820"/>
        <item x="750"/>
        <item x="945"/>
        <item x="723"/>
        <item x="971"/>
        <item m="1" x="1046"/>
        <item x="893"/>
        <item x="800"/>
        <item x="957"/>
        <item x="944"/>
        <item x="855"/>
        <item m="1" x="1088"/>
        <item x="959"/>
        <item x="759"/>
        <item x="737"/>
        <item x="979"/>
        <item x="827"/>
        <item x="797"/>
        <item x="858"/>
        <item x="873"/>
        <item x="929"/>
        <item m="1" x="1061"/>
        <item x="853"/>
        <item x="748"/>
        <item x="958"/>
        <item x="919"/>
        <item m="1" x="1054"/>
        <item x="940"/>
        <item x="978"/>
        <item x="848"/>
        <item x="887"/>
        <item x="933"/>
        <item x="912"/>
        <item x="660"/>
        <item x="722"/>
        <item x="777"/>
        <item m="1" x="1060"/>
        <item x="961"/>
        <item x="774"/>
        <item m="1" x="1047"/>
        <item x="937"/>
        <item m="1" x="1067"/>
        <item m="1" x="1058"/>
        <item x="692"/>
        <item x="813"/>
        <item x="980"/>
        <item x="931"/>
        <item x="703"/>
        <item m="1" x="1063"/>
        <item x="977"/>
        <item x="835"/>
        <item x="844"/>
        <item x="897"/>
        <item m="1" x="1083"/>
        <item x="831"/>
        <item x="967"/>
        <item m="1" x="1052"/>
        <item x="843"/>
        <item x="842"/>
        <item x="972"/>
        <item x="953"/>
        <item x="920"/>
        <item x="962"/>
        <item x="905"/>
        <item x="700"/>
        <item x="852"/>
        <item x="810"/>
        <item m="1" x="1042"/>
        <item m="1" x="1070"/>
        <item x="668"/>
        <item x="781"/>
        <item x="970"/>
        <item x="935"/>
        <item x="727"/>
        <item x="950"/>
        <item x="894"/>
        <item x="740"/>
        <item x="706"/>
        <item x="874"/>
        <item x="923"/>
        <item x="914"/>
        <item m="1" x="1053"/>
        <item x="812"/>
        <item x="859"/>
        <item x="832"/>
        <item x="909"/>
        <item x="656"/>
        <item x="913"/>
        <item x="815"/>
        <item x="886"/>
        <item x="974"/>
        <item m="1" x="1059"/>
        <item x="718"/>
        <item x="879"/>
        <item x="687"/>
        <item x="769"/>
        <item x="747"/>
        <item x="837"/>
        <item m="1" x="1066"/>
        <item m="1" x="1064"/>
        <item x="767"/>
        <item x="743"/>
        <item m="1" x="1069"/>
        <item x="895"/>
        <item x="802"/>
        <item x="729"/>
        <item x="949"/>
        <item x="795"/>
        <item x="942"/>
        <item x="772"/>
        <item m="1" x="1057"/>
        <item x="926"/>
        <item x="885"/>
        <item x="817"/>
        <item x="725"/>
        <item x="866"/>
        <item x="775"/>
        <item x="955"/>
        <item x="658"/>
        <item x="801"/>
        <item x="790"/>
        <item x="780"/>
        <item x="695"/>
        <item x="803"/>
        <item x="883"/>
        <item x="918"/>
        <item x="964"/>
        <item x="704"/>
        <item x="860"/>
        <item m="1" x="1087"/>
        <item x="876"/>
        <item x="702"/>
        <item x="951"/>
        <item x="851"/>
        <item m="1" x="1045"/>
        <item x="938"/>
        <item m="1" x="1056"/>
        <item x="839"/>
        <item x="717"/>
        <item x="659"/>
        <item x="889"/>
        <item x="689"/>
        <item x="854"/>
        <item x="965"/>
        <item x="799"/>
        <item x="697"/>
        <item x="899"/>
        <item x="903"/>
        <item x="857"/>
        <item x="665"/>
        <item x="976"/>
        <item x="833"/>
        <item x="755"/>
        <item x="787"/>
        <item x="882"/>
        <item x="707"/>
        <item x="975"/>
        <item x="794"/>
        <item x="785"/>
        <item x="756"/>
        <item x="856"/>
        <item x="730"/>
        <item x="663"/>
        <item x="934"/>
        <item x="892"/>
        <item x="932"/>
        <item x="738"/>
        <item x="822"/>
        <item x="804"/>
        <item x="683"/>
        <item x="871"/>
        <item x="782"/>
        <item x="826"/>
        <item x="917"/>
        <item x="862"/>
        <item x="680"/>
        <item x="770"/>
        <item x="805"/>
        <item x="701"/>
        <item x="818"/>
        <item x="948"/>
        <item x="793"/>
        <item x="791"/>
        <item x="753"/>
        <item x="779"/>
        <item x="872"/>
        <item x="705"/>
        <item x="657"/>
        <item x="845"/>
        <item x="878"/>
        <item x="836"/>
        <item x="716"/>
        <item x="732"/>
        <item x="762"/>
        <item x="661"/>
        <item m="1" x="1048"/>
        <item x="863"/>
        <item x="825"/>
        <item x="824"/>
        <item x="728"/>
        <item x="754"/>
        <item x="676"/>
        <item x="821"/>
        <item x="749"/>
        <item x="685"/>
        <item x="865"/>
        <item x="679"/>
        <item x="726"/>
        <item x="870"/>
        <item x="828"/>
        <item x="751"/>
        <item x="714"/>
        <item x="758"/>
        <item x="713"/>
        <item x="666"/>
        <item x="764"/>
        <item x="891"/>
        <item x="869"/>
        <item x="721"/>
        <item x="773"/>
        <item x="691"/>
        <item x="673"/>
        <item x="664"/>
        <item x="710"/>
        <item x="847"/>
        <item x="752"/>
        <item x="840"/>
        <item x="906"/>
        <item x="816"/>
        <item x="745"/>
        <item x="712"/>
        <item m="1" x="1084"/>
        <item x="814"/>
        <item x="688"/>
        <item x="898"/>
        <item x="877"/>
        <item x="888"/>
        <item x="763"/>
        <item x="901"/>
        <item x="823"/>
        <item x="922"/>
        <item x="939"/>
        <item x="902"/>
        <item x="943"/>
        <item x="741"/>
        <item x="711"/>
        <item x="910"/>
        <item m="1" x="1085"/>
        <item x="925"/>
        <item x="735"/>
        <item x="684"/>
        <item x="928"/>
        <item x="720"/>
        <item x="849"/>
        <item m="1" x="1050"/>
        <item x="789"/>
        <item x="900"/>
        <item x="655"/>
        <item m="1" x="1068"/>
        <item m="1" x="1082"/>
        <item x="671"/>
        <item x="724"/>
        <item x="699"/>
        <item x="739"/>
        <item x="841"/>
        <item x="662"/>
        <item x="834"/>
        <item x="904"/>
        <item x="864"/>
        <item x="819"/>
        <item x="696"/>
        <item x="686"/>
        <item x="867"/>
        <item x="778"/>
        <item x="861"/>
        <item x="884"/>
        <item x="771"/>
        <item x="678"/>
        <item x="776"/>
        <item x="830"/>
        <item x="915"/>
        <item x="731"/>
        <item x="698"/>
        <item x="669"/>
        <item x="733"/>
        <item x="786"/>
        <item x="709"/>
        <item x="792"/>
        <item x="896"/>
        <item x="890"/>
        <item x="809"/>
        <item x="694"/>
        <item x="911"/>
        <item x="674"/>
        <item x="746"/>
        <item x="690"/>
        <item x="908"/>
        <item x="788"/>
        <item x="766"/>
        <item x="734"/>
        <item x="677"/>
        <item x="850"/>
        <item x="768"/>
        <item x="675"/>
        <item x="798"/>
        <item x="846"/>
        <item x="806"/>
        <item x="719"/>
        <item x="881"/>
        <item x="715"/>
        <item x="670"/>
        <item x="682"/>
        <item x="760"/>
        <item x="708"/>
        <item x="681"/>
        <item x="946"/>
        <item x="672"/>
        <item x="829"/>
        <item x="765"/>
        <item x="783"/>
        <item x="744"/>
        <item m="1" x="982"/>
        <item m="1" x="1071"/>
        <item x="26"/>
        <item x="168"/>
        <item x="255"/>
        <item x="170"/>
        <item m="1" x="989"/>
        <item x="27"/>
        <item x="172"/>
        <item x="198"/>
        <item m="1" x="1072"/>
        <item x="230"/>
        <item x="212"/>
        <item x="118"/>
        <item x="316"/>
        <item x="270"/>
        <item x="72"/>
        <item x="190"/>
        <item x="135"/>
        <item x="86"/>
        <item x="261"/>
        <item x="256"/>
        <item x="299"/>
        <item x="253"/>
        <item x="272"/>
        <item x="178"/>
        <item m="1" x="1074"/>
        <item x="258"/>
        <item x="325"/>
        <item x="217"/>
        <item x="276"/>
        <item x="174"/>
        <item x="275"/>
        <item x="113"/>
        <item m="1" x="1000"/>
        <item x="291"/>
        <item x="140"/>
        <item x="173"/>
        <item x="300"/>
        <item x="489"/>
        <item m="1" x="1036"/>
        <item x="524"/>
        <item x="333"/>
        <item x="396"/>
        <item x="451"/>
        <item m="1" x="1078"/>
        <item x="560"/>
        <item x="604"/>
        <item x="410"/>
        <item x="652"/>
        <item x="536"/>
        <item x="574"/>
        <item x="400"/>
        <item x="616"/>
        <item x="425"/>
        <item x="613"/>
        <item m="1" x="1022"/>
        <item x="625"/>
        <item x="572"/>
        <item x="541"/>
        <item m="1" x="1007"/>
        <item x="651"/>
        <item x="554"/>
        <item x="403"/>
        <item x="519"/>
        <item x="584"/>
        <item m="1" x="1040"/>
        <item m="1" x="1024"/>
        <item m="1" x="1081"/>
        <item x="460"/>
        <item x="539"/>
        <item x="402"/>
        <item x="468"/>
        <item x="761"/>
        <item x="796"/>
        <item x="952"/>
        <item x="784"/>
        <item x="963"/>
        <item m="1" x="1062"/>
        <item x="924"/>
        <item x="968"/>
        <item x="930"/>
        <item x="936"/>
        <item m="1" x="1051"/>
        <item x="742"/>
        <item x="807"/>
        <item x="736"/>
        <item x="808"/>
        <item x="947"/>
        <item x="693"/>
        <item x="811"/>
        <item x="907"/>
        <item m="1" x="1086"/>
        <item m="1" x="1055"/>
        <item x="757"/>
        <item x="954"/>
        <item x="875"/>
        <item x="667"/>
        <item x="956"/>
        <item m="1" x="981"/>
        <item x="268"/>
        <item x="211"/>
        <item x="126"/>
        <item x="59"/>
        <item x="112"/>
        <item x="278"/>
        <item x="163"/>
        <item x="111"/>
        <item x="422"/>
        <item x="512"/>
        <item x="511"/>
        <item m="1" x="1028"/>
        <item x="456"/>
        <item x="573"/>
        <item x="522"/>
        <item m="1" x="1043"/>
        <item m="1" x="1049"/>
        <item m="1" x="1065"/>
        <item x="941"/>
        <item x="966"/>
        <item x="134"/>
        <item x="165"/>
        <item x="184"/>
        <item x="414"/>
        <item x="440"/>
        <item x="631"/>
        <item x="868"/>
        <item x="927"/>
        <item t="default"/>
      </items>
    </pivotField>
    <pivotField showAll="0"/>
    <pivotField showAll="0"/>
    <pivotField axis="axisRow" showAll="0">
      <items count="21">
        <item x="14"/>
        <item x="13"/>
        <item x="7"/>
        <item x="12"/>
        <item x="8"/>
        <item x="9"/>
        <item x="6"/>
        <item x="2"/>
        <item x="3"/>
        <item x="5"/>
        <item x="10"/>
        <item x="11"/>
        <item x="15"/>
        <item x="18"/>
        <item x="1"/>
        <item x="4"/>
        <item x="0"/>
        <item x="16"/>
        <item x="17"/>
        <item x="19"/>
        <item t="default"/>
      </items>
    </pivotField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7">
        <item sd="0" x="1"/>
        <item sd="0" x="2"/>
        <item sd="0" x="3"/>
        <item sd="0" x="4"/>
        <item sd="0" x="5"/>
        <item x="0"/>
        <item t="default"/>
      </items>
    </pivotField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Amount" fld="9" baseField="4" baseItem="0" numFmtId="164"/>
  </dataFields>
  <formats count="3">
    <format dxfId="7">
      <pivotArea collapsedLevelsAreSubtotals="1" fieldPosition="0">
        <references count="2">
          <reference field="4" count="0"/>
          <reference field="12" count="3" selected="0">
            <x v="0"/>
            <x v="1"/>
            <x v="2"/>
          </reference>
        </references>
      </pivotArea>
    </format>
    <format dxfId="6">
      <pivotArea field="4" grandCol="1" collapsedLevelsAreSubtotals="1" axis="axisRow" fieldPosition="0">
        <references count="1">
          <reference field="4" count="0"/>
        </references>
      </pivotArea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" dT="2025-03-23T22:07:32.98" personId="{5ABD2D64-38E2-4014-8851-7323BBAF13D5}" id="{90FA15DA-97F1-436E-8E1F-7D740ED04B62}">
    <text>In this case, YTD is the same as F2024. This is not always true.</text>
  </threadedComment>
  <threadedComment ref="H35" dT="2025-03-23T22:07:32.98" personId="{5ABD2D64-38E2-4014-8851-7323BBAF13D5}" id="{C836CF69-4124-4375-8CC6-4C975FC34F89}">
    <text>In this case, YTD is the same as F2024. This is not always true.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1"/>
  <sheetViews>
    <sheetView workbookViewId="0">
      <selection activeCell="C4" sqref="C4"/>
    </sheetView>
  </sheetViews>
  <sheetFormatPr defaultColWidth="18.1796875" defaultRowHeight="12.5" x14ac:dyDescent="0.25"/>
  <cols>
    <col min="1" max="16384" width="18.1796875" style="3"/>
  </cols>
  <sheetData>
    <row r="1" spans="1:10" s="2" customFormat="1" ht="13" x14ac:dyDescent="0.3">
      <c r="A1" s="2" t="s">
        <v>20</v>
      </c>
      <c r="B1" s="2" t="s">
        <v>21</v>
      </c>
      <c r="C1" s="2" t="s">
        <v>46</v>
      </c>
      <c r="D1" s="2" t="s">
        <v>22</v>
      </c>
      <c r="E1" s="2" t="s">
        <v>3643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25">
      <c r="A2" s="3">
        <v>1</v>
      </c>
      <c r="B2" s="9">
        <v>44453</v>
      </c>
      <c r="C2" s="3" t="s">
        <v>45</v>
      </c>
      <c r="D2" s="3" t="s">
        <v>43</v>
      </c>
      <c r="E2" s="3" t="s">
        <v>15</v>
      </c>
      <c r="F2" s="3" t="s">
        <v>55</v>
      </c>
      <c r="G2" s="3" t="s">
        <v>47</v>
      </c>
      <c r="H2" s="3">
        <v>81</v>
      </c>
      <c r="I2" s="11">
        <v>4.4626208333333341</v>
      </c>
      <c r="J2" s="10">
        <f>H2*I2</f>
        <v>361.47228750000005</v>
      </c>
    </row>
    <row r="3" spans="1:10" x14ac:dyDescent="0.25">
      <c r="A3" s="3">
        <v>2</v>
      </c>
      <c r="B3" s="9">
        <v>44323</v>
      </c>
      <c r="C3" s="3" t="s">
        <v>44</v>
      </c>
      <c r="D3" s="3" t="s">
        <v>43</v>
      </c>
      <c r="E3" s="3" t="s">
        <v>17</v>
      </c>
      <c r="F3" s="3" t="s">
        <v>56</v>
      </c>
      <c r="G3" s="3" t="s">
        <v>47</v>
      </c>
      <c r="H3" s="3">
        <v>300</v>
      </c>
      <c r="I3" s="11">
        <v>8.9294958333333341</v>
      </c>
      <c r="J3" s="10">
        <f t="shared" ref="J3:J66" si="0">H3*I3</f>
        <v>2678.8487500000001</v>
      </c>
    </row>
    <row r="4" spans="1:10" x14ac:dyDescent="0.25">
      <c r="A4" s="3">
        <v>3</v>
      </c>
      <c r="B4" s="9">
        <v>44284</v>
      </c>
      <c r="C4" s="3" t="s">
        <v>45</v>
      </c>
      <c r="D4" s="3" t="s">
        <v>43</v>
      </c>
      <c r="E4" s="3" t="s">
        <v>4</v>
      </c>
      <c r="F4" s="3" t="s">
        <v>57</v>
      </c>
      <c r="G4" s="3" t="s">
        <v>47</v>
      </c>
      <c r="H4" s="3">
        <v>164</v>
      </c>
      <c r="I4" s="11">
        <v>4.4626208333333341</v>
      </c>
      <c r="J4" s="10">
        <f t="shared" si="0"/>
        <v>731.86981666666679</v>
      </c>
    </row>
    <row r="5" spans="1:10" x14ac:dyDescent="0.25">
      <c r="A5" s="3">
        <v>4</v>
      </c>
      <c r="B5" s="9">
        <v>44420</v>
      </c>
      <c r="C5" s="3" t="s">
        <v>44</v>
      </c>
      <c r="D5" s="3" t="s">
        <v>43</v>
      </c>
      <c r="E5" s="3" t="s">
        <v>13</v>
      </c>
      <c r="F5" s="3" t="s">
        <v>58</v>
      </c>
      <c r="G5" s="3" t="s">
        <v>47</v>
      </c>
      <c r="H5" s="3">
        <v>234</v>
      </c>
      <c r="I5" s="11">
        <v>8.9294958333333341</v>
      </c>
      <c r="J5" s="10">
        <f t="shared" si="0"/>
        <v>2089.5020250000002</v>
      </c>
    </row>
    <row r="6" spans="1:10" x14ac:dyDescent="0.25">
      <c r="A6" s="3">
        <v>5</v>
      </c>
      <c r="B6" s="9">
        <v>44513</v>
      </c>
      <c r="C6" s="3" t="s">
        <v>44</v>
      </c>
      <c r="D6" s="3" t="s">
        <v>43</v>
      </c>
      <c r="E6" s="3" t="s">
        <v>11</v>
      </c>
      <c r="F6" s="3" t="s">
        <v>59</v>
      </c>
      <c r="G6" s="3" t="s">
        <v>47</v>
      </c>
      <c r="H6" s="3">
        <v>145</v>
      </c>
      <c r="I6" s="11">
        <v>8.9294958333333341</v>
      </c>
      <c r="J6" s="10">
        <f t="shared" si="0"/>
        <v>1294.7768958333334</v>
      </c>
    </row>
    <row r="7" spans="1:10" x14ac:dyDescent="0.25">
      <c r="A7" s="3">
        <v>6</v>
      </c>
      <c r="B7" s="9">
        <v>44364</v>
      </c>
      <c r="C7" s="3" t="s">
        <v>44</v>
      </c>
      <c r="D7" s="3" t="s">
        <v>43</v>
      </c>
      <c r="E7" s="3" t="s">
        <v>4</v>
      </c>
      <c r="F7" s="3" t="s">
        <v>60</v>
      </c>
      <c r="G7" s="3" t="s">
        <v>47</v>
      </c>
      <c r="H7" s="3">
        <v>212</v>
      </c>
      <c r="I7" s="11">
        <v>8.9294958333333341</v>
      </c>
      <c r="J7" s="10">
        <f t="shared" si="0"/>
        <v>1893.0531166666669</v>
      </c>
    </row>
    <row r="8" spans="1:10" x14ac:dyDescent="0.25">
      <c r="A8" s="3">
        <v>7</v>
      </c>
      <c r="B8" s="9">
        <v>44419</v>
      </c>
      <c r="C8" s="3" t="s">
        <v>44</v>
      </c>
      <c r="D8" s="3" t="s">
        <v>43</v>
      </c>
      <c r="E8" s="3" t="s">
        <v>10</v>
      </c>
      <c r="F8" s="3" t="s">
        <v>61</v>
      </c>
      <c r="G8" s="3" t="s">
        <v>47</v>
      </c>
      <c r="H8" s="3">
        <v>80</v>
      </c>
      <c r="I8" s="11">
        <v>8.9294958333333341</v>
      </c>
      <c r="J8" s="10">
        <f t="shared" si="0"/>
        <v>714.35966666666673</v>
      </c>
    </row>
    <row r="9" spans="1:10" x14ac:dyDescent="0.25">
      <c r="A9" s="3">
        <v>8</v>
      </c>
      <c r="B9" s="9">
        <v>44465</v>
      </c>
      <c r="C9" s="3" t="s">
        <v>45</v>
      </c>
      <c r="D9" s="3" t="s">
        <v>43</v>
      </c>
      <c r="E9" s="3" t="s">
        <v>18</v>
      </c>
      <c r="F9" s="3" t="s">
        <v>62</v>
      </c>
      <c r="G9" s="3" t="s">
        <v>47</v>
      </c>
      <c r="H9" s="3">
        <v>219</v>
      </c>
      <c r="I9" s="11">
        <v>4.4626208333333341</v>
      </c>
      <c r="J9" s="10">
        <f t="shared" si="0"/>
        <v>977.31396250000023</v>
      </c>
    </row>
    <row r="10" spans="1:10" x14ac:dyDescent="0.25">
      <c r="A10" s="3">
        <v>9</v>
      </c>
      <c r="B10" s="9">
        <v>44419</v>
      </c>
      <c r="C10" s="3" t="s">
        <v>44</v>
      </c>
      <c r="D10" s="3" t="s">
        <v>43</v>
      </c>
      <c r="E10" s="3" t="s">
        <v>5</v>
      </c>
      <c r="F10" s="3" t="s">
        <v>63</v>
      </c>
      <c r="G10" s="3" t="s">
        <v>47</v>
      </c>
      <c r="H10" s="3">
        <v>176</v>
      </c>
      <c r="I10" s="11">
        <v>8.9294958333333341</v>
      </c>
      <c r="J10" s="10">
        <f t="shared" si="0"/>
        <v>1571.5912666666668</v>
      </c>
    </row>
    <row r="11" spans="1:10" x14ac:dyDescent="0.25">
      <c r="A11" s="3">
        <v>10</v>
      </c>
      <c r="B11" s="9">
        <v>44284</v>
      </c>
      <c r="C11" s="3" t="s">
        <v>44</v>
      </c>
      <c r="D11" s="3" t="s">
        <v>43</v>
      </c>
      <c r="E11" s="3" t="s">
        <v>15</v>
      </c>
      <c r="F11" s="3" t="s">
        <v>64</v>
      </c>
      <c r="G11" s="3" t="s">
        <v>47</v>
      </c>
      <c r="H11" s="3">
        <v>262</v>
      </c>
      <c r="I11" s="11">
        <v>8.9294958333333341</v>
      </c>
      <c r="J11" s="10">
        <f t="shared" si="0"/>
        <v>2339.5279083333335</v>
      </c>
    </row>
    <row r="12" spans="1:10" x14ac:dyDescent="0.25">
      <c r="A12" s="3">
        <v>11</v>
      </c>
      <c r="B12" s="9">
        <v>44525</v>
      </c>
      <c r="C12" s="3" t="s">
        <v>45</v>
      </c>
      <c r="D12" s="3" t="s">
        <v>43</v>
      </c>
      <c r="E12" s="3" t="s">
        <v>18</v>
      </c>
      <c r="F12" s="3" t="s">
        <v>65</v>
      </c>
      <c r="G12" s="3" t="s">
        <v>47</v>
      </c>
      <c r="H12" s="3">
        <v>278</v>
      </c>
      <c r="I12" s="11">
        <v>4.4626208333333341</v>
      </c>
      <c r="J12" s="10">
        <f t="shared" si="0"/>
        <v>1240.6085916666668</v>
      </c>
    </row>
    <row r="13" spans="1:10" x14ac:dyDescent="0.25">
      <c r="A13" s="3">
        <v>12</v>
      </c>
      <c r="B13" s="9">
        <v>44348</v>
      </c>
      <c r="C13" s="3" t="s">
        <v>44</v>
      </c>
      <c r="D13" s="3" t="s">
        <v>43</v>
      </c>
      <c r="E13" s="3" t="s">
        <v>18</v>
      </c>
      <c r="F13" s="3" t="s">
        <v>66</v>
      </c>
      <c r="G13" s="3" t="s">
        <v>47</v>
      </c>
      <c r="H13" s="3">
        <v>269</v>
      </c>
      <c r="I13" s="11">
        <v>8.9294958333333341</v>
      </c>
      <c r="J13" s="10">
        <f t="shared" si="0"/>
        <v>2402.0343791666669</v>
      </c>
    </row>
    <row r="14" spans="1:10" x14ac:dyDescent="0.25">
      <c r="A14" s="3">
        <v>13</v>
      </c>
      <c r="B14" s="9">
        <v>44513</v>
      </c>
      <c r="C14" s="3" t="s">
        <v>45</v>
      </c>
      <c r="D14" s="3" t="s">
        <v>43</v>
      </c>
      <c r="E14" s="3" t="s">
        <v>3</v>
      </c>
      <c r="F14" s="3" t="s">
        <v>67</v>
      </c>
      <c r="G14" s="3" t="s">
        <v>47</v>
      </c>
      <c r="H14" s="3">
        <v>121</v>
      </c>
      <c r="I14" s="11">
        <v>4.4626208333333341</v>
      </c>
      <c r="J14" s="10">
        <f t="shared" si="0"/>
        <v>539.9771208333334</v>
      </c>
    </row>
    <row r="15" spans="1:10" x14ac:dyDescent="0.25">
      <c r="A15" s="3">
        <v>14</v>
      </c>
      <c r="B15" s="9">
        <v>44440</v>
      </c>
      <c r="C15" s="3" t="s">
        <v>45</v>
      </c>
      <c r="D15" s="3" t="s">
        <v>43</v>
      </c>
      <c r="E15" s="3" t="s">
        <v>13</v>
      </c>
      <c r="F15" s="3" t="s">
        <v>68</v>
      </c>
      <c r="G15" s="3" t="s">
        <v>47</v>
      </c>
      <c r="H15" s="3">
        <v>205</v>
      </c>
      <c r="I15" s="11">
        <v>4.4626208333333341</v>
      </c>
      <c r="J15" s="10">
        <f t="shared" si="0"/>
        <v>914.83727083333349</v>
      </c>
    </row>
    <row r="16" spans="1:10" x14ac:dyDescent="0.25">
      <c r="A16" s="3">
        <v>15</v>
      </c>
      <c r="B16" s="9">
        <v>44538</v>
      </c>
      <c r="C16" s="3" t="s">
        <v>45</v>
      </c>
      <c r="D16" s="3" t="s">
        <v>43</v>
      </c>
      <c r="E16" s="3" t="s">
        <v>12</v>
      </c>
      <c r="F16" s="3" t="s">
        <v>69</v>
      </c>
      <c r="G16" s="3" t="s">
        <v>47</v>
      </c>
      <c r="H16" s="3">
        <v>95</v>
      </c>
      <c r="I16" s="11">
        <v>4.4626208333333341</v>
      </c>
      <c r="J16" s="10">
        <f t="shared" si="0"/>
        <v>423.94897916666673</v>
      </c>
    </row>
    <row r="17" spans="1:10" x14ac:dyDescent="0.25">
      <c r="A17" s="3">
        <v>16</v>
      </c>
      <c r="B17" s="9">
        <v>44332</v>
      </c>
      <c r="C17" s="3" t="s">
        <v>44</v>
      </c>
      <c r="D17" s="3" t="s">
        <v>43</v>
      </c>
      <c r="E17" s="3" t="s">
        <v>9</v>
      </c>
      <c r="F17" s="3" t="s">
        <v>70</v>
      </c>
      <c r="G17" s="3" t="s">
        <v>47</v>
      </c>
      <c r="H17" s="3">
        <v>171</v>
      </c>
      <c r="I17" s="11">
        <v>8.9294958333333341</v>
      </c>
      <c r="J17" s="10">
        <f t="shared" si="0"/>
        <v>1526.9437875000001</v>
      </c>
    </row>
    <row r="18" spans="1:10" x14ac:dyDescent="0.25">
      <c r="A18" s="3">
        <v>17</v>
      </c>
      <c r="B18" s="9">
        <v>44363</v>
      </c>
      <c r="C18" s="3" t="s">
        <v>45</v>
      </c>
      <c r="D18" s="3" t="s">
        <v>43</v>
      </c>
      <c r="E18" s="3" t="s">
        <v>18</v>
      </c>
      <c r="F18" s="3" t="s">
        <v>71</v>
      </c>
      <c r="G18" s="3" t="s">
        <v>47</v>
      </c>
      <c r="H18" s="3">
        <v>100</v>
      </c>
      <c r="I18" s="11">
        <v>4.4626208333333341</v>
      </c>
      <c r="J18" s="10">
        <f t="shared" si="0"/>
        <v>446.26208333333341</v>
      </c>
    </row>
    <row r="19" spans="1:10" x14ac:dyDescent="0.25">
      <c r="A19" s="3">
        <v>18</v>
      </c>
      <c r="B19" s="9">
        <v>44465</v>
      </c>
      <c r="C19" s="3" t="s">
        <v>45</v>
      </c>
      <c r="D19" s="3" t="s">
        <v>43</v>
      </c>
      <c r="E19" s="3" t="s">
        <v>10</v>
      </c>
      <c r="F19" s="3" t="s">
        <v>72</v>
      </c>
      <c r="G19" s="3" t="s">
        <v>47</v>
      </c>
      <c r="H19" s="3">
        <v>130</v>
      </c>
      <c r="I19" s="11">
        <v>4.4626208333333341</v>
      </c>
      <c r="J19" s="10">
        <f t="shared" si="0"/>
        <v>580.14070833333346</v>
      </c>
    </row>
    <row r="20" spans="1:10" x14ac:dyDescent="0.25">
      <c r="A20" s="3">
        <v>19</v>
      </c>
      <c r="B20" s="9">
        <v>44243</v>
      </c>
      <c r="C20" s="3" t="s">
        <v>44</v>
      </c>
      <c r="D20" s="3" t="s">
        <v>43</v>
      </c>
      <c r="E20" s="3" t="s">
        <v>18</v>
      </c>
      <c r="F20" s="3" t="s">
        <v>73</v>
      </c>
      <c r="G20" s="3" t="s">
        <v>47</v>
      </c>
      <c r="H20" s="3">
        <v>95</v>
      </c>
      <c r="I20" s="11">
        <v>8.9294958333333341</v>
      </c>
      <c r="J20" s="10">
        <f t="shared" si="0"/>
        <v>848.30210416666671</v>
      </c>
    </row>
    <row r="21" spans="1:10" x14ac:dyDescent="0.25">
      <c r="A21" s="3">
        <v>20</v>
      </c>
      <c r="B21" s="9">
        <v>44284</v>
      </c>
      <c r="C21" s="3" t="s">
        <v>44</v>
      </c>
      <c r="D21" s="3" t="s">
        <v>43</v>
      </c>
      <c r="E21" s="3" t="s">
        <v>6</v>
      </c>
      <c r="F21" s="3" t="s">
        <v>74</v>
      </c>
      <c r="G21" s="3" t="s">
        <v>47</v>
      </c>
      <c r="H21" s="3">
        <v>207</v>
      </c>
      <c r="I21" s="11">
        <v>8.9294958333333341</v>
      </c>
      <c r="J21" s="10">
        <f t="shared" si="0"/>
        <v>1848.4056375000002</v>
      </c>
    </row>
    <row r="22" spans="1:10" x14ac:dyDescent="0.25">
      <c r="A22" s="3">
        <v>21</v>
      </c>
      <c r="B22" s="9">
        <v>44407</v>
      </c>
      <c r="C22" s="3" t="s">
        <v>44</v>
      </c>
      <c r="D22" s="3" t="s">
        <v>43</v>
      </c>
      <c r="E22" s="3" t="s">
        <v>11</v>
      </c>
      <c r="F22" s="3" t="s">
        <v>75</v>
      </c>
      <c r="G22" s="3" t="s">
        <v>47</v>
      </c>
      <c r="H22" s="3">
        <v>134</v>
      </c>
      <c r="I22" s="11">
        <v>8.9294958333333341</v>
      </c>
      <c r="J22" s="10">
        <f t="shared" si="0"/>
        <v>1196.5524416666667</v>
      </c>
    </row>
    <row r="23" spans="1:10" x14ac:dyDescent="0.25">
      <c r="A23" s="3">
        <v>22</v>
      </c>
      <c r="B23" s="9">
        <v>44438</v>
      </c>
      <c r="C23" s="3" t="s">
        <v>45</v>
      </c>
      <c r="D23" s="3" t="s">
        <v>43</v>
      </c>
      <c r="E23" s="3" t="s">
        <v>18</v>
      </c>
      <c r="F23" s="3" t="s">
        <v>76</v>
      </c>
      <c r="G23" s="3" t="s">
        <v>47</v>
      </c>
      <c r="H23" s="3">
        <v>47</v>
      </c>
      <c r="I23" s="11">
        <v>4.4626208333333341</v>
      </c>
      <c r="J23" s="10">
        <f t="shared" si="0"/>
        <v>209.74317916666669</v>
      </c>
    </row>
    <row r="24" spans="1:10" x14ac:dyDescent="0.25">
      <c r="A24" s="3">
        <v>23</v>
      </c>
      <c r="B24" s="9">
        <v>44448</v>
      </c>
      <c r="C24" s="3" t="s">
        <v>44</v>
      </c>
      <c r="D24" s="3" t="s">
        <v>43</v>
      </c>
      <c r="E24" s="3" t="s">
        <v>18</v>
      </c>
      <c r="F24" s="3" t="s">
        <v>77</v>
      </c>
      <c r="G24" s="3" t="s">
        <v>47</v>
      </c>
      <c r="H24" s="3">
        <v>235</v>
      </c>
      <c r="I24" s="11">
        <v>8.9294958333333341</v>
      </c>
      <c r="J24" s="10">
        <f t="shared" si="0"/>
        <v>2098.4315208333337</v>
      </c>
    </row>
    <row r="25" spans="1:10" x14ac:dyDescent="0.25">
      <c r="A25" s="3">
        <v>24</v>
      </c>
      <c r="B25" s="9">
        <v>44366</v>
      </c>
      <c r="C25" s="3" t="s">
        <v>45</v>
      </c>
      <c r="D25" s="3" t="s">
        <v>43</v>
      </c>
      <c r="E25" s="3" t="s">
        <v>4</v>
      </c>
      <c r="F25" s="3" t="s">
        <v>78</v>
      </c>
      <c r="G25" s="3" t="s">
        <v>47</v>
      </c>
      <c r="H25" s="3">
        <v>60</v>
      </c>
      <c r="I25" s="11">
        <v>4.4626208333333341</v>
      </c>
      <c r="J25" s="10">
        <f t="shared" si="0"/>
        <v>267.75725000000006</v>
      </c>
    </row>
    <row r="26" spans="1:10" x14ac:dyDescent="0.25">
      <c r="A26" s="3">
        <v>25</v>
      </c>
      <c r="B26" s="9">
        <v>44534</v>
      </c>
      <c r="C26" s="3" t="s">
        <v>45</v>
      </c>
      <c r="D26" s="3" t="s">
        <v>43</v>
      </c>
      <c r="E26" s="3" t="s">
        <v>18</v>
      </c>
      <c r="F26" s="3" t="s">
        <v>79</v>
      </c>
      <c r="G26" s="3" t="s">
        <v>47</v>
      </c>
      <c r="H26" s="3">
        <v>102</v>
      </c>
      <c r="I26" s="11">
        <v>4.4626208333333341</v>
      </c>
      <c r="J26" s="10">
        <f t="shared" si="0"/>
        <v>455.1873250000001</v>
      </c>
    </row>
    <row r="27" spans="1:10" x14ac:dyDescent="0.25">
      <c r="A27" s="3">
        <v>26</v>
      </c>
      <c r="B27" s="9">
        <v>44463</v>
      </c>
      <c r="C27" s="3" t="s">
        <v>44</v>
      </c>
      <c r="D27" s="3" t="s">
        <v>43</v>
      </c>
      <c r="E27" s="3" t="s">
        <v>4</v>
      </c>
      <c r="F27" s="3" t="s">
        <v>80</v>
      </c>
      <c r="G27" s="3" t="s">
        <v>47</v>
      </c>
      <c r="H27" s="3">
        <v>85</v>
      </c>
      <c r="I27" s="11">
        <v>8.9294958333333341</v>
      </c>
      <c r="J27" s="10">
        <f t="shared" si="0"/>
        <v>759.00714583333342</v>
      </c>
    </row>
    <row r="28" spans="1:10" x14ac:dyDescent="0.25">
      <c r="A28" s="3">
        <v>27</v>
      </c>
      <c r="B28" s="9">
        <v>44522</v>
      </c>
      <c r="C28" s="3" t="s">
        <v>44</v>
      </c>
      <c r="D28" s="3" t="s">
        <v>43</v>
      </c>
      <c r="E28" s="3" t="s">
        <v>15</v>
      </c>
      <c r="F28" s="3" t="s">
        <v>81</v>
      </c>
      <c r="G28" s="3" t="s">
        <v>47</v>
      </c>
      <c r="H28" s="3">
        <v>158</v>
      </c>
      <c r="I28" s="11">
        <v>8.9294958333333341</v>
      </c>
      <c r="J28" s="10">
        <f t="shared" si="0"/>
        <v>1410.8603416666667</v>
      </c>
    </row>
    <row r="29" spans="1:10" x14ac:dyDescent="0.25">
      <c r="A29" s="3">
        <v>28</v>
      </c>
      <c r="B29" s="9">
        <v>44399</v>
      </c>
      <c r="C29" s="3" t="s">
        <v>45</v>
      </c>
      <c r="D29" s="3" t="s">
        <v>43</v>
      </c>
      <c r="E29" s="3" t="s">
        <v>10</v>
      </c>
      <c r="F29" s="3" t="s">
        <v>82</v>
      </c>
      <c r="G29" s="3" t="s">
        <v>47</v>
      </c>
      <c r="H29" s="3">
        <v>279</v>
      </c>
      <c r="I29" s="11">
        <v>4.4626208333333341</v>
      </c>
      <c r="J29" s="10">
        <f t="shared" si="0"/>
        <v>1245.0712125000002</v>
      </c>
    </row>
    <row r="30" spans="1:10" x14ac:dyDescent="0.25">
      <c r="A30" s="3">
        <v>29</v>
      </c>
      <c r="B30" s="9">
        <v>44425</v>
      </c>
      <c r="C30" s="3" t="s">
        <v>44</v>
      </c>
      <c r="D30" s="3" t="s">
        <v>43</v>
      </c>
      <c r="E30" s="3" t="s">
        <v>5</v>
      </c>
      <c r="F30" s="3" t="s">
        <v>83</v>
      </c>
      <c r="G30" s="3" t="s">
        <v>47</v>
      </c>
      <c r="H30" s="3">
        <v>119</v>
      </c>
      <c r="I30" s="11">
        <v>8.9294958333333341</v>
      </c>
      <c r="J30" s="10">
        <f t="shared" si="0"/>
        <v>1062.6100041666668</v>
      </c>
    </row>
    <row r="31" spans="1:10" x14ac:dyDescent="0.25">
      <c r="A31" s="3">
        <v>30</v>
      </c>
      <c r="B31" s="9">
        <v>44553</v>
      </c>
      <c r="C31" s="3" t="s">
        <v>44</v>
      </c>
      <c r="D31" s="3" t="s">
        <v>43</v>
      </c>
      <c r="E31" s="3" t="s">
        <v>18</v>
      </c>
      <c r="F31" s="3" t="s">
        <v>84</v>
      </c>
      <c r="G31" s="3" t="s">
        <v>47</v>
      </c>
      <c r="H31" s="3">
        <v>99</v>
      </c>
      <c r="I31" s="11">
        <v>8.9294958333333341</v>
      </c>
      <c r="J31" s="10">
        <f t="shared" si="0"/>
        <v>884.02008750000005</v>
      </c>
    </row>
    <row r="32" spans="1:10" x14ac:dyDescent="0.25">
      <c r="A32" s="3">
        <v>31</v>
      </c>
      <c r="B32" s="9">
        <v>44200</v>
      </c>
      <c r="C32" s="3" t="s">
        <v>44</v>
      </c>
      <c r="D32" s="3" t="s">
        <v>43</v>
      </c>
      <c r="E32" s="3" t="s">
        <v>10</v>
      </c>
      <c r="F32" s="3" t="s">
        <v>85</v>
      </c>
      <c r="G32" s="3" t="s">
        <v>47</v>
      </c>
      <c r="H32" s="3">
        <v>118</v>
      </c>
      <c r="I32" s="11">
        <v>8.9294958333333341</v>
      </c>
      <c r="J32" s="10">
        <f t="shared" si="0"/>
        <v>1053.6805083333334</v>
      </c>
    </row>
    <row r="33" spans="1:10" x14ac:dyDescent="0.25">
      <c r="A33" s="3">
        <v>32</v>
      </c>
      <c r="B33" s="9">
        <v>44341</v>
      </c>
      <c r="C33" s="3" t="s">
        <v>44</v>
      </c>
      <c r="D33" s="3" t="s">
        <v>43</v>
      </c>
      <c r="E33" s="3" t="s">
        <v>5</v>
      </c>
      <c r="F33" s="3" t="s">
        <v>86</v>
      </c>
      <c r="G33" s="3" t="s">
        <v>47</v>
      </c>
      <c r="H33" s="3">
        <v>169</v>
      </c>
      <c r="I33" s="11">
        <v>8.9294958333333341</v>
      </c>
      <c r="J33" s="10">
        <f t="shared" si="0"/>
        <v>1509.0847958333334</v>
      </c>
    </row>
    <row r="34" spans="1:10" x14ac:dyDescent="0.25">
      <c r="A34" s="3">
        <v>33</v>
      </c>
      <c r="B34" s="9">
        <v>44306</v>
      </c>
      <c r="C34" s="3" t="s">
        <v>45</v>
      </c>
      <c r="D34" s="3" t="s">
        <v>43</v>
      </c>
      <c r="E34" s="3" t="s">
        <v>18</v>
      </c>
      <c r="F34" s="3" t="s">
        <v>87</v>
      </c>
      <c r="G34" s="3" t="s">
        <v>47</v>
      </c>
      <c r="H34" s="3">
        <v>53</v>
      </c>
      <c r="I34" s="11">
        <v>4.4626208333333341</v>
      </c>
      <c r="J34" s="10">
        <f t="shared" si="0"/>
        <v>236.51890416666672</v>
      </c>
    </row>
    <row r="35" spans="1:10" x14ac:dyDescent="0.25">
      <c r="A35" s="3">
        <v>34</v>
      </c>
      <c r="B35" s="9">
        <v>44526</v>
      </c>
      <c r="C35" s="3" t="s">
        <v>44</v>
      </c>
      <c r="D35" s="3" t="s">
        <v>43</v>
      </c>
      <c r="E35" s="3" t="s">
        <v>18</v>
      </c>
      <c r="F35" s="3" t="s">
        <v>88</v>
      </c>
      <c r="G35" s="3" t="s">
        <v>47</v>
      </c>
      <c r="H35" s="3">
        <v>50</v>
      </c>
      <c r="I35" s="11">
        <v>8.9294958333333341</v>
      </c>
      <c r="J35" s="10">
        <f t="shared" si="0"/>
        <v>446.4747916666667</v>
      </c>
    </row>
    <row r="36" spans="1:10" x14ac:dyDescent="0.25">
      <c r="A36" s="3">
        <v>35</v>
      </c>
      <c r="B36" s="9">
        <v>44446</v>
      </c>
      <c r="C36" s="3" t="s">
        <v>44</v>
      </c>
      <c r="D36" s="3" t="s">
        <v>43</v>
      </c>
      <c r="E36" s="3" t="s">
        <v>19</v>
      </c>
      <c r="F36" s="3" t="s">
        <v>89</v>
      </c>
      <c r="G36" s="3" t="s">
        <v>47</v>
      </c>
      <c r="H36" s="3">
        <v>234</v>
      </c>
      <c r="I36" s="11">
        <v>8.9294958333333341</v>
      </c>
      <c r="J36" s="10">
        <f t="shared" si="0"/>
        <v>2089.5020250000002</v>
      </c>
    </row>
    <row r="37" spans="1:10" x14ac:dyDescent="0.25">
      <c r="A37" s="3">
        <v>36</v>
      </c>
      <c r="B37" s="9">
        <v>44559</v>
      </c>
      <c r="C37" s="3" t="s">
        <v>45</v>
      </c>
      <c r="D37" s="3" t="s">
        <v>43</v>
      </c>
      <c r="E37" s="3" t="s">
        <v>0</v>
      </c>
      <c r="F37" s="3" t="s">
        <v>90</v>
      </c>
      <c r="G37" s="3" t="s">
        <v>47</v>
      </c>
      <c r="H37" s="3">
        <v>173</v>
      </c>
      <c r="I37" s="11">
        <v>4.4626208333333341</v>
      </c>
      <c r="J37" s="10">
        <f t="shared" si="0"/>
        <v>772.03340416666686</v>
      </c>
    </row>
    <row r="38" spans="1:10" x14ac:dyDescent="0.25">
      <c r="A38" s="3">
        <v>37</v>
      </c>
      <c r="B38" s="9">
        <v>44369</v>
      </c>
      <c r="C38" s="3" t="s">
        <v>44</v>
      </c>
      <c r="D38" s="3" t="s">
        <v>43</v>
      </c>
      <c r="E38" s="3" t="s">
        <v>0</v>
      </c>
      <c r="F38" s="3" t="s">
        <v>91</v>
      </c>
      <c r="G38" s="3" t="s">
        <v>47</v>
      </c>
      <c r="H38" s="3">
        <v>280</v>
      </c>
      <c r="I38" s="11">
        <v>8.9294958333333341</v>
      </c>
      <c r="J38" s="10">
        <f t="shared" si="0"/>
        <v>2500.2588333333333</v>
      </c>
    </row>
    <row r="39" spans="1:10" x14ac:dyDescent="0.25">
      <c r="A39" s="3">
        <v>38</v>
      </c>
      <c r="B39" s="9">
        <v>44540</v>
      </c>
      <c r="C39" s="3" t="s">
        <v>44</v>
      </c>
      <c r="D39" s="3" t="s">
        <v>43</v>
      </c>
      <c r="E39" s="3" t="s">
        <v>12</v>
      </c>
      <c r="F39" s="3" t="s">
        <v>92</v>
      </c>
      <c r="G39" s="3" t="s">
        <v>47</v>
      </c>
      <c r="H39" s="3">
        <v>248</v>
      </c>
      <c r="I39" s="11">
        <v>8.9294958333333341</v>
      </c>
      <c r="J39" s="10">
        <f t="shared" si="0"/>
        <v>2214.5149666666666</v>
      </c>
    </row>
    <row r="40" spans="1:10" x14ac:dyDescent="0.25">
      <c r="A40" s="3">
        <v>39</v>
      </c>
      <c r="B40" s="9">
        <v>44538</v>
      </c>
      <c r="C40" s="3" t="s">
        <v>45</v>
      </c>
      <c r="D40" s="3" t="s">
        <v>43</v>
      </c>
      <c r="E40" s="3" t="s">
        <v>15</v>
      </c>
      <c r="F40" s="3" t="s">
        <v>93</v>
      </c>
      <c r="G40" s="3" t="s">
        <v>47</v>
      </c>
      <c r="H40" s="3">
        <v>49</v>
      </c>
      <c r="I40" s="11">
        <v>4.4626208333333341</v>
      </c>
      <c r="J40" s="10">
        <f t="shared" si="0"/>
        <v>218.66842083333339</v>
      </c>
    </row>
    <row r="41" spans="1:10" x14ac:dyDescent="0.25">
      <c r="A41" s="3">
        <v>40</v>
      </c>
      <c r="B41" s="9">
        <v>44261</v>
      </c>
      <c r="C41" s="3" t="s">
        <v>44</v>
      </c>
      <c r="D41" s="3" t="s">
        <v>43</v>
      </c>
      <c r="E41" s="3" t="s">
        <v>4</v>
      </c>
      <c r="F41" s="3" t="s">
        <v>94</v>
      </c>
      <c r="G41" s="3" t="s">
        <v>47</v>
      </c>
      <c r="H41" s="3">
        <v>187</v>
      </c>
      <c r="I41" s="11">
        <v>8.9294958333333341</v>
      </c>
      <c r="J41" s="10">
        <f t="shared" si="0"/>
        <v>1669.8157208333334</v>
      </c>
    </row>
    <row r="42" spans="1:10" x14ac:dyDescent="0.25">
      <c r="A42" s="3">
        <v>41</v>
      </c>
      <c r="B42" s="9">
        <v>44546</v>
      </c>
      <c r="C42" s="3" t="s">
        <v>44</v>
      </c>
      <c r="D42" s="3" t="s">
        <v>43</v>
      </c>
      <c r="E42" s="3" t="s">
        <v>19</v>
      </c>
      <c r="F42" s="3" t="s">
        <v>95</v>
      </c>
      <c r="G42" s="3" t="s">
        <v>47</v>
      </c>
      <c r="H42" s="3">
        <v>220</v>
      </c>
      <c r="I42" s="11">
        <v>8.9294958333333341</v>
      </c>
      <c r="J42" s="10">
        <f t="shared" si="0"/>
        <v>1964.4890833333334</v>
      </c>
    </row>
    <row r="43" spans="1:10" x14ac:dyDescent="0.25">
      <c r="A43" s="3">
        <v>42</v>
      </c>
      <c r="B43" s="9">
        <v>44541</v>
      </c>
      <c r="C43" s="3" t="s">
        <v>44</v>
      </c>
      <c r="D43" s="3" t="s">
        <v>43</v>
      </c>
      <c r="E43" s="3" t="s">
        <v>18</v>
      </c>
      <c r="F43" s="3" t="s">
        <v>96</v>
      </c>
      <c r="G43" s="3" t="s">
        <v>47</v>
      </c>
      <c r="H43" s="3">
        <v>274</v>
      </c>
      <c r="I43" s="11">
        <v>8.9294958333333341</v>
      </c>
      <c r="J43" s="10">
        <f t="shared" si="0"/>
        <v>2446.6818583333334</v>
      </c>
    </row>
    <row r="44" spans="1:10" x14ac:dyDescent="0.25">
      <c r="A44" s="3">
        <v>43</v>
      </c>
      <c r="B44" s="9">
        <v>44340</v>
      </c>
      <c r="C44" s="3" t="s">
        <v>45</v>
      </c>
      <c r="D44" s="3" t="s">
        <v>43</v>
      </c>
      <c r="E44" s="3" t="s">
        <v>5</v>
      </c>
      <c r="F44" s="3" t="s">
        <v>97</v>
      </c>
      <c r="G44" s="3" t="s">
        <v>47</v>
      </c>
      <c r="H44" s="3">
        <v>229</v>
      </c>
      <c r="I44" s="11">
        <v>4.4626208333333341</v>
      </c>
      <c r="J44" s="10">
        <f t="shared" si="0"/>
        <v>1021.9401708333335</v>
      </c>
    </row>
    <row r="45" spans="1:10" x14ac:dyDescent="0.25">
      <c r="A45" s="3">
        <v>44</v>
      </c>
      <c r="B45" s="9">
        <v>44468</v>
      </c>
      <c r="C45" s="3" t="s">
        <v>44</v>
      </c>
      <c r="D45" s="3" t="s">
        <v>43</v>
      </c>
      <c r="E45" s="3" t="s">
        <v>19</v>
      </c>
      <c r="F45" s="3" t="s">
        <v>98</v>
      </c>
      <c r="G45" s="3" t="s">
        <v>47</v>
      </c>
      <c r="H45" s="3">
        <v>145</v>
      </c>
      <c r="I45" s="11">
        <v>8.9294958333333341</v>
      </c>
      <c r="J45" s="10">
        <f t="shared" si="0"/>
        <v>1294.7768958333334</v>
      </c>
    </row>
    <row r="46" spans="1:10" x14ac:dyDescent="0.25">
      <c r="A46" s="3">
        <v>45</v>
      </c>
      <c r="B46" s="9">
        <v>44358</v>
      </c>
      <c r="C46" s="3" t="s">
        <v>45</v>
      </c>
      <c r="D46" s="3" t="s">
        <v>43</v>
      </c>
      <c r="E46" s="3" t="s">
        <v>8</v>
      </c>
      <c r="F46" s="3" t="s">
        <v>99</v>
      </c>
      <c r="G46" s="3" t="s">
        <v>47</v>
      </c>
      <c r="H46" s="3">
        <v>154</v>
      </c>
      <c r="I46" s="11">
        <v>4.4626208333333341</v>
      </c>
      <c r="J46" s="10">
        <f t="shared" si="0"/>
        <v>687.24360833333344</v>
      </c>
    </row>
    <row r="47" spans="1:10" x14ac:dyDescent="0.25">
      <c r="A47" s="3">
        <v>46</v>
      </c>
      <c r="B47" s="9">
        <v>44389</v>
      </c>
      <c r="C47" s="3" t="s">
        <v>45</v>
      </c>
      <c r="D47" s="3" t="s">
        <v>43</v>
      </c>
      <c r="E47" s="3" t="s">
        <v>9</v>
      </c>
      <c r="F47" s="3" t="s">
        <v>100</v>
      </c>
      <c r="G47" s="3" t="s">
        <v>47</v>
      </c>
      <c r="H47" s="3">
        <v>237</v>
      </c>
      <c r="I47" s="11">
        <v>4.4626208333333341</v>
      </c>
      <c r="J47" s="10">
        <f t="shared" si="0"/>
        <v>1057.6411375000002</v>
      </c>
    </row>
    <row r="48" spans="1:10" x14ac:dyDescent="0.25">
      <c r="A48" s="3">
        <v>47</v>
      </c>
      <c r="B48" s="9">
        <v>44284</v>
      </c>
      <c r="C48" s="3" t="s">
        <v>44</v>
      </c>
      <c r="D48" s="3" t="s">
        <v>43</v>
      </c>
      <c r="E48" s="3" t="s">
        <v>1</v>
      </c>
      <c r="F48" s="3" t="s">
        <v>101</v>
      </c>
      <c r="G48" s="3" t="s">
        <v>47</v>
      </c>
      <c r="H48" s="3">
        <v>202</v>
      </c>
      <c r="I48" s="11">
        <v>8.9294958333333341</v>
      </c>
      <c r="J48" s="10">
        <f t="shared" si="0"/>
        <v>1803.7581583333335</v>
      </c>
    </row>
    <row r="49" spans="1:10" x14ac:dyDescent="0.25">
      <c r="A49" s="3">
        <v>48</v>
      </c>
      <c r="B49" s="9">
        <v>44481</v>
      </c>
      <c r="C49" s="3" t="s">
        <v>45</v>
      </c>
      <c r="D49" s="3" t="s">
        <v>43</v>
      </c>
      <c r="E49" s="3" t="s">
        <v>14</v>
      </c>
      <c r="F49" s="3" t="s">
        <v>102</v>
      </c>
      <c r="G49" s="3" t="s">
        <v>47</v>
      </c>
      <c r="H49" s="3">
        <v>128</v>
      </c>
      <c r="I49" s="11">
        <v>4.4626208333333341</v>
      </c>
      <c r="J49" s="10">
        <f t="shared" si="0"/>
        <v>571.21546666666677</v>
      </c>
    </row>
    <row r="50" spans="1:10" x14ac:dyDescent="0.25">
      <c r="A50" s="3">
        <v>49</v>
      </c>
      <c r="B50" s="9">
        <v>44524</v>
      </c>
      <c r="C50" s="3" t="s">
        <v>44</v>
      </c>
      <c r="D50" s="3" t="s">
        <v>43</v>
      </c>
      <c r="E50" s="3" t="s">
        <v>12</v>
      </c>
      <c r="F50" s="3" t="s">
        <v>103</v>
      </c>
      <c r="G50" s="3" t="s">
        <v>47</v>
      </c>
      <c r="H50" s="3">
        <v>256</v>
      </c>
      <c r="I50" s="11">
        <v>8.9294958333333341</v>
      </c>
      <c r="J50" s="10">
        <f t="shared" si="0"/>
        <v>2285.9509333333335</v>
      </c>
    </row>
    <row r="51" spans="1:10" x14ac:dyDescent="0.25">
      <c r="A51" s="3">
        <v>50</v>
      </c>
      <c r="B51" s="9">
        <v>44470</v>
      </c>
      <c r="C51" s="3" t="s">
        <v>44</v>
      </c>
      <c r="D51" s="3" t="s">
        <v>43</v>
      </c>
      <c r="E51" s="3" t="s">
        <v>18</v>
      </c>
      <c r="F51" s="3" t="s">
        <v>104</v>
      </c>
      <c r="G51" s="3" t="s">
        <v>47</v>
      </c>
      <c r="H51" s="3">
        <v>188</v>
      </c>
      <c r="I51" s="11">
        <v>8.9294958333333341</v>
      </c>
      <c r="J51" s="10">
        <f t="shared" si="0"/>
        <v>1678.7452166666667</v>
      </c>
    </row>
    <row r="52" spans="1:10" x14ac:dyDescent="0.25">
      <c r="A52" s="3">
        <v>51</v>
      </c>
      <c r="B52" s="9">
        <v>44440</v>
      </c>
      <c r="C52" s="3" t="s">
        <v>45</v>
      </c>
      <c r="D52" s="3" t="s">
        <v>43</v>
      </c>
      <c r="E52" s="3" t="s">
        <v>18</v>
      </c>
      <c r="F52" s="3" t="s">
        <v>105</v>
      </c>
      <c r="G52" s="3" t="s">
        <v>47</v>
      </c>
      <c r="H52" s="3">
        <v>288</v>
      </c>
      <c r="I52" s="11">
        <v>4.4626208333333341</v>
      </c>
      <c r="J52" s="10">
        <f t="shared" si="0"/>
        <v>1285.2348000000002</v>
      </c>
    </row>
    <row r="53" spans="1:10" x14ac:dyDescent="0.25">
      <c r="A53" s="3">
        <v>52</v>
      </c>
      <c r="B53" s="9">
        <v>44530</v>
      </c>
      <c r="C53" s="3" t="s">
        <v>45</v>
      </c>
      <c r="D53" s="3" t="s">
        <v>43</v>
      </c>
      <c r="E53" s="3" t="s">
        <v>13</v>
      </c>
      <c r="F53" s="3" t="s">
        <v>106</v>
      </c>
      <c r="G53" s="3" t="s">
        <v>47</v>
      </c>
      <c r="H53" s="3">
        <v>231</v>
      </c>
      <c r="I53" s="11">
        <v>4.4626208333333341</v>
      </c>
      <c r="J53" s="10">
        <f t="shared" si="0"/>
        <v>1030.8654125000003</v>
      </c>
    </row>
    <row r="54" spans="1:10" x14ac:dyDescent="0.25">
      <c r="A54" s="3">
        <v>53</v>
      </c>
      <c r="B54" s="9">
        <v>44515</v>
      </c>
      <c r="C54" s="3" t="s">
        <v>45</v>
      </c>
      <c r="D54" s="3" t="s">
        <v>43</v>
      </c>
      <c r="E54" s="3" t="s">
        <v>7</v>
      </c>
      <c r="F54" s="3" t="s">
        <v>107</v>
      </c>
      <c r="G54" s="3" t="s">
        <v>47</v>
      </c>
      <c r="H54" s="3">
        <v>46</v>
      </c>
      <c r="I54" s="11">
        <v>4.4626208333333341</v>
      </c>
      <c r="J54" s="10">
        <f t="shared" si="0"/>
        <v>205.28055833333337</v>
      </c>
    </row>
    <row r="55" spans="1:10" x14ac:dyDescent="0.25">
      <c r="A55" s="3">
        <v>54</v>
      </c>
      <c r="B55" s="9">
        <v>44557</v>
      </c>
      <c r="C55" s="3" t="s">
        <v>45</v>
      </c>
      <c r="D55" s="3" t="s">
        <v>43</v>
      </c>
      <c r="E55" s="3" t="s">
        <v>15</v>
      </c>
      <c r="F55" s="3" t="s">
        <v>108</v>
      </c>
      <c r="G55" s="3" t="s">
        <v>47</v>
      </c>
      <c r="H55" s="3">
        <v>51</v>
      </c>
      <c r="I55" s="11">
        <v>4.4626208333333341</v>
      </c>
      <c r="J55" s="10">
        <f t="shared" si="0"/>
        <v>227.59366250000005</v>
      </c>
    </row>
    <row r="56" spans="1:10" x14ac:dyDescent="0.25">
      <c r="A56" s="3">
        <v>55</v>
      </c>
      <c r="B56" s="9">
        <v>44355</v>
      </c>
      <c r="C56" s="3" t="s">
        <v>44</v>
      </c>
      <c r="D56" s="3" t="s">
        <v>43</v>
      </c>
      <c r="E56" s="3" t="s">
        <v>16</v>
      </c>
      <c r="F56" s="3" t="s">
        <v>109</v>
      </c>
      <c r="G56" s="3" t="s">
        <v>47</v>
      </c>
      <c r="H56" s="3">
        <v>250</v>
      </c>
      <c r="I56" s="11">
        <v>8.9294958333333341</v>
      </c>
      <c r="J56" s="10">
        <f t="shared" si="0"/>
        <v>2232.3739583333336</v>
      </c>
    </row>
    <row r="57" spans="1:10" x14ac:dyDescent="0.25">
      <c r="A57" s="3">
        <v>56</v>
      </c>
      <c r="B57" s="9">
        <v>44554</v>
      </c>
      <c r="C57" s="3" t="s">
        <v>45</v>
      </c>
      <c r="D57" s="3" t="s">
        <v>43</v>
      </c>
      <c r="E57" s="3" t="s">
        <v>16</v>
      </c>
      <c r="F57" s="3" t="s">
        <v>110</v>
      </c>
      <c r="G57" s="3" t="s">
        <v>47</v>
      </c>
      <c r="H57" s="3">
        <v>222</v>
      </c>
      <c r="I57" s="11">
        <v>4.4626208333333341</v>
      </c>
      <c r="J57" s="10">
        <f t="shared" si="0"/>
        <v>990.70182500000021</v>
      </c>
    </row>
    <row r="58" spans="1:10" x14ac:dyDescent="0.25">
      <c r="A58" s="3">
        <v>57</v>
      </c>
      <c r="B58" s="9">
        <v>44345</v>
      </c>
      <c r="C58" s="3" t="s">
        <v>44</v>
      </c>
      <c r="D58" s="3" t="s">
        <v>43</v>
      </c>
      <c r="E58" s="3" t="s">
        <v>17</v>
      </c>
      <c r="F58" s="3" t="s">
        <v>111</v>
      </c>
      <c r="G58" s="3" t="s">
        <v>47</v>
      </c>
      <c r="H58" s="3">
        <v>93</v>
      </c>
      <c r="I58" s="11">
        <v>8.9294958333333341</v>
      </c>
      <c r="J58" s="10">
        <f t="shared" si="0"/>
        <v>830.4431125000001</v>
      </c>
    </row>
    <row r="59" spans="1:10" x14ac:dyDescent="0.25">
      <c r="A59" s="3">
        <v>58</v>
      </c>
      <c r="B59" s="9">
        <v>44447</v>
      </c>
      <c r="C59" s="3" t="s">
        <v>44</v>
      </c>
      <c r="D59" s="3" t="s">
        <v>43</v>
      </c>
      <c r="E59" s="3" t="s">
        <v>12</v>
      </c>
      <c r="F59" s="3" t="s">
        <v>112</v>
      </c>
      <c r="G59" s="3" t="s">
        <v>47</v>
      </c>
      <c r="H59" s="3">
        <v>188</v>
      </c>
      <c r="I59" s="11">
        <v>8.9294958333333341</v>
      </c>
      <c r="J59" s="10">
        <f t="shared" si="0"/>
        <v>1678.7452166666667</v>
      </c>
    </row>
    <row r="60" spans="1:10" x14ac:dyDescent="0.25">
      <c r="A60" s="3">
        <v>59</v>
      </c>
      <c r="B60" s="9">
        <v>44493</v>
      </c>
      <c r="C60" s="3" t="s">
        <v>45</v>
      </c>
      <c r="D60" s="3" t="s">
        <v>43</v>
      </c>
      <c r="E60" s="3" t="s">
        <v>18</v>
      </c>
      <c r="F60" s="3" t="s">
        <v>113</v>
      </c>
      <c r="G60" s="3" t="s">
        <v>47</v>
      </c>
      <c r="H60" s="3">
        <v>270</v>
      </c>
      <c r="I60" s="11">
        <v>4.4626208333333341</v>
      </c>
      <c r="J60" s="10">
        <f t="shared" si="0"/>
        <v>1204.9076250000003</v>
      </c>
    </row>
    <row r="61" spans="1:10" x14ac:dyDescent="0.25">
      <c r="A61" s="3">
        <v>60</v>
      </c>
      <c r="B61" s="9">
        <v>44521</v>
      </c>
      <c r="C61" s="3" t="s">
        <v>44</v>
      </c>
      <c r="D61" s="3" t="s">
        <v>43</v>
      </c>
      <c r="E61" s="3" t="s">
        <v>9</v>
      </c>
      <c r="F61" s="3" t="s">
        <v>114</v>
      </c>
      <c r="G61" s="3" t="s">
        <v>47</v>
      </c>
      <c r="H61" s="3">
        <v>281</v>
      </c>
      <c r="I61" s="11">
        <v>8.9294958333333341</v>
      </c>
      <c r="J61" s="10">
        <f t="shared" si="0"/>
        <v>2509.1883291666668</v>
      </c>
    </row>
    <row r="62" spans="1:10" x14ac:dyDescent="0.25">
      <c r="A62" s="3">
        <v>61</v>
      </c>
      <c r="B62" s="9">
        <v>44537</v>
      </c>
      <c r="C62" s="3" t="s">
        <v>44</v>
      </c>
      <c r="D62" s="3" t="s">
        <v>43</v>
      </c>
      <c r="E62" s="3" t="s">
        <v>4</v>
      </c>
      <c r="F62" s="3" t="s">
        <v>115</v>
      </c>
      <c r="G62" s="3" t="s">
        <v>47</v>
      </c>
      <c r="H62" s="3">
        <v>286</v>
      </c>
      <c r="I62" s="11">
        <v>8.9294958333333341</v>
      </c>
      <c r="J62" s="10">
        <f t="shared" si="0"/>
        <v>2553.8358083333337</v>
      </c>
    </row>
    <row r="63" spans="1:10" x14ac:dyDescent="0.25">
      <c r="A63" s="3">
        <v>62</v>
      </c>
      <c r="B63" s="9">
        <v>44220</v>
      </c>
      <c r="C63" s="3" t="s">
        <v>45</v>
      </c>
      <c r="D63" s="3" t="s">
        <v>43</v>
      </c>
      <c r="E63" s="3" t="s">
        <v>17</v>
      </c>
      <c r="F63" s="3" t="s">
        <v>116</v>
      </c>
      <c r="G63" s="3" t="s">
        <v>47</v>
      </c>
      <c r="H63" s="3">
        <v>174</v>
      </c>
      <c r="I63" s="11">
        <v>4.4626208333333341</v>
      </c>
      <c r="J63" s="10">
        <f t="shared" si="0"/>
        <v>776.49602500000015</v>
      </c>
    </row>
    <row r="64" spans="1:10" x14ac:dyDescent="0.25">
      <c r="A64" s="3">
        <v>63</v>
      </c>
      <c r="B64" s="9">
        <v>44350</v>
      </c>
      <c r="C64" s="3" t="s">
        <v>45</v>
      </c>
      <c r="D64" s="3" t="s">
        <v>43</v>
      </c>
      <c r="E64" s="3" t="s">
        <v>8</v>
      </c>
      <c r="F64" s="3" t="s">
        <v>117</v>
      </c>
      <c r="G64" s="3" t="s">
        <v>47</v>
      </c>
      <c r="H64" s="3">
        <v>57</v>
      </c>
      <c r="I64" s="11">
        <v>4.4626208333333341</v>
      </c>
      <c r="J64" s="10">
        <f t="shared" si="0"/>
        <v>254.36938750000004</v>
      </c>
    </row>
    <row r="65" spans="1:10" x14ac:dyDescent="0.25">
      <c r="A65" s="3">
        <v>64</v>
      </c>
      <c r="B65" s="9">
        <v>44531</v>
      </c>
      <c r="C65" s="3" t="s">
        <v>44</v>
      </c>
      <c r="D65" s="3" t="s">
        <v>43</v>
      </c>
      <c r="E65" s="3" t="s">
        <v>18</v>
      </c>
      <c r="F65" s="3" t="s">
        <v>118</v>
      </c>
      <c r="G65" s="3" t="s">
        <v>47</v>
      </c>
      <c r="H65" s="3">
        <v>237</v>
      </c>
      <c r="I65" s="11">
        <v>8.9294958333333341</v>
      </c>
      <c r="J65" s="10">
        <f t="shared" si="0"/>
        <v>2116.2905125000002</v>
      </c>
    </row>
    <row r="66" spans="1:10" x14ac:dyDescent="0.25">
      <c r="A66" s="3">
        <v>65</v>
      </c>
      <c r="B66" s="9">
        <v>44415</v>
      </c>
      <c r="C66" s="3" t="s">
        <v>45</v>
      </c>
      <c r="D66" s="3" t="s">
        <v>43</v>
      </c>
      <c r="E66" s="3" t="s">
        <v>18</v>
      </c>
      <c r="F66" s="3" t="s">
        <v>119</v>
      </c>
      <c r="G66" s="3" t="s">
        <v>47</v>
      </c>
      <c r="H66" s="3">
        <v>217</v>
      </c>
      <c r="I66" s="11">
        <v>4.4626208333333341</v>
      </c>
      <c r="J66" s="10">
        <f t="shared" si="0"/>
        <v>968.38872083333354</v>
      </c>
    </row>
    <row r="67" spans="1:10" x14ac:dyDescent="0.25">
      <c r="A67" s="3">
        <v>66</v>
      </c>
      <c r="B67" s="9">
        <v>44421</v>
      </c>
      <c r="C67" s="3" t="s">
        <v>45</v>
      </c>
      <c r="D67" s="3" t="s">
        <v>43</v>
      </c>
      <c r="E67" s="3" t="s">
        <v>18</v>
      </c>
      <c r="F67" s="3" t="s">
        <v>120</v>
      </c>
      <c r="G67" s="3" t="s">
        <v>47</v>
      </c>
      <c r="H67" s="3">
        <v>226</v>
      </c>
      <c r="I67" s="11">
        <v>4.4626208333333341</v>
      </c>
      <c r="J67" s="10">
        <f t="shared" ref="J67:J130" si="1">H67*I67</f>
        <v>1008.5523083333335</v>
      </c>
    </row>
    <row r="68" spans="1:10" x14ac:dyDescent="0.25">
      <c r="A68" s="3">
        <v>67</v>
      </c>
      <c r="B68" s="9">
        <v>44249</v>
      </c>
      <c r="C68" s="3" t="s">
        <v>44</v>
      </c>
      <c r="D68" s="3" t="s">
        <v>43</v>
      </c>
      <c r="E68" s="3" t="s">
        <v>4</v>
      </c>
      <c r="F68" s="3" t="s">
        <v>121</v>
      </c>
      <c r="G68" s="3" t="s">
        <v>47</v>
      </c>
      <c r="H68" s="3">
        <v>142</v>
      </c>
      <c r="I68" s="11">
        <v>8.9294958333333341</v>
      </c>
      <c r="J68" s="10">
        <f t="shared" si="1"/>
        <v>1267.9884083333334</v>
      </c>
    </row>
    <row r="69" spans="1:10" x14ac:dyDescent="0.25">
      <c r="A69" s="3">
        <v>68</v>
      </c>
      <c r="B69" s="9">
        <v>44314</v>
      </c>
      <c r="C69" s="3" t="s">
        <v>45</v>
      </c>
      <c r="D69" s="3" t="s">
        <v>43</v>
      </c>
      <c r="E69" s="3" t="s">
        <v>7</v>
      </c>
      <c r="F69" s="3" t="s">
        <v>122</v>
      </c>
      <c r="G69" s="3" t="s">
        <v>47</v>
      </c>
      <c r="H69" s="3">
        <v>196</v>
      </c>
      <c r="I69" s="11">
        <v>4.4626208333333341</v>
      </c>
      <c r="J69" s="10">
        <f t="shared" si="1"/>
        <v>874.67368333333354</v>
      </c>
    </row>
    <row r="70" spans="1:10" x14ac:dyDescent="0.25">
      <c r="A70" s="3">
        <v>69</v>
      </c>
      <c r="B70" s="9">
        <v>44404</v>
      </c>
      <c r="C70" s="3" t="s">
        <v>45</v>
      </c>
      <c r="D70" s="3" t="s">
        <v>43</v>
      </c>
      <c r="E70" s="3" t="s">
        <v>4</v>
      </c>
      <c r="F70" s="3" t="s">
        <v>123</v>
      </c>
      <c r="G70" s="3" t="s">
        <v>47</v>
      </c>
      <c r="H70" s="3">
        <v>67</v>
      </c>
      <c r="I70" s="11">
        <v>4.4626208333333341</v>
      </c>
      <c r="J70" s="10">
        <f t="shared" si="1"/>
        <v>298.99559583333337</v>
      </c>
    </row>
    <row r="71" spans="1:10" x14ac:dyDescent="0.25">
      <c r="A71" s="3">
        <v>70</v>
      </c>
      <c r="B71" s="9">
        <v>44558</v>
      </c>
      <c r="C71" s="3" t="s">
        <v>45</v>
      </c>
      <c r="D71" s="3" t="s">
        <v>43</v>
      </c>
      <c r="E71" s="3" t="s">
        <v>13</v>
      </c>
      <c r="F71" s="3" t="s">
        <v>124</v>
      </c>
      <c r="G71" s="3" t="s">
        <v>47</v>
      </c>
      <c r="H71" s="3">
        <v>132</v>
      </c>
      <c r="I71" s="11">
        <v>4.4626208333333341</v>
      </c>
      <c r="J71" s="10">
        <f t="shared" si="1"/>
        <v>589.06595000000016</v>
      </c>
    </row>
    <row r="72" spans="1:10" x14ac:dyDescent="0.25">
      <c r="A72" s="3">
        <v>71</v>
      </c>
      <c r="B72" s="9">
        <v>44392</v>
      </c>
      <c r="C72" s="3" t="s">
        <v>45</v>
      </c>
      <c r="D72" s="3" t="s">
        <v>43</v>
      </c>
      <c r="E72" s="3" t="s">
        <v>4</v>
      </c>
      <c r="F72" s="3" t="s">
        <v>125</v>
      </c>
      <c r="G72" s="3" t="s">
        <v>47</v>
      </c>
      <c r="H72" s="3">
        <v>132</v>
      </c>
      <c r="I72" s="11">
        <v>4.4626208333333341</v>
      </c>
      <c r="J72" s="10">
        <f t="shared" si="1"/>
        <v>589.06595000000016</v>
      </c>
    </row>
    <row r="73" spans="1:10" x14ac:dyDescent="0.25">
      <c r="A73" s="3">
        <v>72</v>
      </c>
      <c r="B73" s="9">
        <v>44464</v>
      </c>
      <c r="C73" s="3" t="s">
        <v>44</v>
      </c>
      <c r="D73" s="3" t="s">
        <v>43</v>
      </c>
      <c r="E73" s="3" t="s">
        <v>0</v>
      </c>
      <c r="F73" s="3" t="s">
        <v>126</v>
      </c>
      <c r="G73" s="3" t="s">
        <v>47</v>
      </c>
      <c r="H73" s="3">
        <v>230</v>
      </c>
      <c r="I73" s="11">
        <v>8.9294958333333341</v>
      </c>
      <c r="J73" s="10">
        <f t="shared" si="1"/>
        <v>2053.7840416666668</v>
      </c>
    </row>
    <row r="74" spans="1:10" x14ac:dyDescent="0.25">
      <c r="A74" s="3">
        <v>73</v>
      </c>
      <c r="B74" s="9">
        <v>44334</v>
      </c>
      <c r="C74" s="3" t="s">
        <v>44</v>
      </c>
      <c r="D74" s="3" t="s">
        <v>43</v>
      </c>
      <c r="E74" s="3" t="s">
        <v>11</v>
      </c>
      <c r="F74" s="3" t="s">
        <v>127</v>
      </c>
      <c r="G74" s="3" t="s">
        <v>47</v>
      </c>
      <c r="H74" s="3">
        <v>46</v>
      </c>
      <c r="I74" s="11">
        <v>8.9294958333333341</v>
      </c>
      <c r="J74" s="10">
        <f t="shared" si="1"/>
        <v>410.75680833333337</v>
      </c>
    </row>
    <row r="75" spans="1:10" x14ac:dyDescent="0.25">
      <c r="A75" s="3">
        <v>74</v>
      </c>
      <c r="B75" s="9">
        <v>44546</v>
      </c>
      <c r="C75" s="3" t="s">
        <v>44</v>
      </c>
      <c r="D75" s="3" t="s">
        <v>43</v>
      </c>
      <c r="E75" s="3" t="s">
        <v>13</v>
      </c>
      <c r="F75" s="3" t="s">
        <v>128</v>
      </c>
      <c r="G75" s="3" t="s">
        <v>47</v>
      </c>
      <c r="H75" s="3">
        <v>270</v>
      </c>
      <c r="I75" s="11">
        <v>8.9294958333333341</v>
      </c>
      <c r="J75" s="10">
        <f t="shared" si="1"/>
        <v>2410.9638750000004</v>
      </c>
    </row>
    <row r="76" spans="1:10" x14ac:dyDescent="0.25">
      <c r="A76" s="3">
        <v>75</v>
      </c>
      <c r="B76" s="9">
        <v>44553</v>
      </c>
      <c r="C76" s="3" t="s">
        <v>44</v>
      </c>
      <c r="D76" s="3" t="s">
        <v>43</v>
      </c>
      <c r="E76" s="3" t="s">
        <v>9</v>
      </c>
      <c r="F76" s="3" t="s">
        <v>129</v>
      </c>
      <c r="G76" s="3" t="s">
        <v>47</v>
      </c>
      <c r="H76" s="3">
        <v>155</v>
      </c>
      <c r="I76" s="11">
        <v>8.9294958333333341</v>
      </c>
      <c r="J76" s="10">
        <f t="shared" si="1"/>
        <v>1384.0718541666668</v>
      </c>
    </row>
    <row r="77" spans="1:10" x14ac:dyDescent="0.25">
      <c r="A77" s="3">
        <v>76</v>
      </c>
      <c r="B77" s="9">
        <v>44447</v>
      </c>
      <c r="C77" s="3" t="s">
        <v>44</v>
      </c>
      <c r="D77" s="3" t="s">
        <v>43</v>
      </c>
      <c r="E77" s="3" t="s">
        <v>15</v>
      </c>
      <c r="F77" s="3" t="s">
        <v>130</v>
      </c>
      <c r="G77" s="3" t="s">
        <v>47</v>
      </c>
      <c r="H77" s="3">
        <v>300</v>
      </c>
      <c r="I77" s="11">
        <v>8.9294958333333341</v>
      </c>
      <c r="J77" s="10">
        <f t="shared" si="1"/>
        <v>2678.8487500000001</v>
      </c>
    </row>
    <row r="78" spans="1:10" x14ac:dyDescent="0.25">
      <c r="A78" s="3">
        <v>77</v>
      </c>
      <c r="B78" s="9">
        <v>44252</v>
      </c>
      <c r="C78" s="3" t="s">
        <v>44</v>
      </c>
      <c r="D78" s="3" t="s">
        <v>43</v>
      </c>
      <c r="E78" s="3" t="s">
        <v>18</v>
      </c>
      <c r="F78" s="3" t="s">
        <v>131</v>
      </c>
      <c r="G78" s="3" t="s">
        <v>47</v>
      </c>
      <c r="H78" s="3">
        <v>249</v>
      </c>
      <c r="I78" s="11">
        <v>8.9294958333333341</v>
      </c>
      <c r="J78" s="10">
        <f t="shared" si="1"/>
        <v>2223.4444625000001</v>
      </c>
    </row>
    <row r="79" spans="1:10" x14ac:dyDescent="0.25">
      <c r="A79" s="3">
        <v>78</v>
      </c>
      <c r="B79" s="9">
        <v>44384</v>
      </c>
      <c r="C79" s="3" t="s">
        <v>44</v>
      </c>
      <c r="D79" s="3" t="s">
        <v>43</v>
      </c>
      <c r="E79" s="3" t="s">
        <v>9</v>
      </c>
      <c r="F79" s="3" t="s">
        <v>132</v>
      </c>
      <c r="G79" s="3" t="s">
        <v>47</v>
      </c>
      <c r="H79" s="3">
        <v>142</v>
      </c>
      <c r="I79" s="11">
        <v>8.9294958333333341</v>
      </c>
      <c r="J79" s="10">
        <f t="shared" si="1"/>
        <v>1267.9884083333334</v>
      </c>
    </row>
    <row r="80" spans="1:10" x14ac:dyDescent="0.25">
      <c r="A80" s="3">
        <v>79</v>
      </c>
      <c r="B80" s="9">
        <v>44428</v>
      </c>
      <c r="C80" s="3" t="s">
        <v>44</v>
      </c>
      <c r="D80" s="3" t="s">
        <v>43</v>
      </c>
      <c r="E80" s="3" t="s">
        <v>10</v>
      </c>
      <c r="F80" s="3" t="s">
        <v>133</v>
      </c>
      <c r="G80" s="3" t="s">
        <v>47</v>
      </c>
      <c r="H80" s="3">
        <v>178</v>
      </c>
      <c r="I80" s="11">
        <v>8.9294958333333341</v>
      </c>
      <c r="J80" s="10">
        <f t="shared" si="1"/>
        <v>1589.4502583333335</v>
      </c>
    </row>
    <row r="81" spans="1:10" x14ac:dyDescent="0.25">
      <c r="A81" s="3">
        <v>80</v>
      </c>
      <c r="B81" s="9">
        <v>44446</v>
      </c>
      <c r="C81" s="3" t="s">
        <v>44</v>
      </c>
      <c r="D81" s="3" t="s">
        <v>43</v>
      </c>
      <c r="E81" s="3" t="s">
        <v>10</v>
      </c>
      <c r="F81" s="3" t="s">
        <v>134</v>
      </c>
      <c r="G81" s="3" t="s">
        <v>47</v>
      </c>
      <c r="H81" s="3">
        <v>188</v>
      </c>
      <c r="I81" s="11">
        <v>8.9294958333333341</v>
      </c>
      <c r="J81" s="10">
        <f t="shared" si="1"/>
        <v>1678.7452166666667</v>
      </c>
    </row>
    <row r="82" spans="1:10" x14ac:dyDescent="0.25">
      <c r="A82" s="3">
        <v>81</v>
      </c>
      <c r="B82" s="9">
        <v>44313</v>
      </c>
      <c r="C82" s="3" t="s">
        <v>45</v>
      </c>
      <c r="D82" s="3" t="s">
        <v>43</v>
      </c>
      <c r="E82" s="3" t="s">
        <v>8</v>
      </c>
      <c r="F82" s="3" t="s">
        <v>135</v>
      </c>
      <c r="G82" s="3" t="s">
        <v>47</v>
      </c>
      <c r="H82" s="3">
        <v>238</v>
      </c>
      <c r="I82" s="11">
        <v>4.4626208333333341</v>
      </c>
      <c r="J82" s="10">
        <f t="shared" si="1"/>
        <v>1062.1037583333334</v>
      </c>
    </row>
    <row r="83" spans="1:10" x14ac:dyDescent="0.25">
      <c r="A83" s="3">
        <v>82</v>
      </c>
      <c r="B83" s="9">
        <v>44449</v>
      </c>
      <c r="C83" s="3" t="s">
        <v>44</v>
      </c>
      <c r="D83" s="3" t="s">
        <v>43</v>
      </c>
      <c r="E83" s="3" t="s">
        <v>8</v>
      </c>
      <c r="F83" s="3" t="s">
        <v>136</v>
      </c>
      <c r="G83" s="3" t="s">
        <v>47</v>
      </c>
      <c r="H83" s="3">
        <v>226</v>
      </c>
      <c r="I83" s="11">
        <v>8.9294958333333341</v>
      </c>
      <c r="J83" s="10">
        <f t="shared" si="1"/>
        <v>2018.0660583333336</v>
      </c>
    </row>
    <row r="84" spans="1:10" x14ac:dyDescent="0.25">
      <c r="A84" s="3">
        <v>83</v>
      </c>
      <c r="B84" s="9">
        <v>44559</v>
      </c>
      <c r="C84" s="3" t="s">
        <v>44</v>
      </c>
      <c r="D84" s="3" t="s">
        <v>43</v>
      </c>
      <c r="E84" s="3" t="s">
        <v>4</v>
      </c>
      <c r="F84" s="3" t="s">
        <v>137</v>
      </c>
      <c r="G84" s="3" t="s">
        <v>47</v>
      </c>
      <c r="H84" s="3">
        <v>297</v>
      </c>
      <c r="I84" s="11">
        <v>8.9294958333333341</v>
      </c>
      <c r="J84" s="10">
        <f t="shared" si="1"/>
        <v>2652.0602625000001</v>
      </c>
    </row>
    <row r="85" spans="1:10" x14ac:dyDescent="0.25">
      <c r="A85" s="3">
        <v>84</v>
      </c>
      <c r="B85" s="9">
        <v>44517</v>
      </c>
      <c r="C85" s="3" t="s">
        <v>44</v>
      </c>
      <c r="D85" s="3" t="s">
        <v>43</v>
      </c>
      <c r="E85" s="3" t="s">
        <v>4</v>
      </c>
      <c r="F85" s="3" t="s">
        <v>138</v>
      </c>
      <c r="G85" s="3" t="s">
        <v>47</v>
      </c>
      <c r="H85" s="3">
        <v>233</v>
      </c>
      <c r="I85" s="11">
        <v>8.9294958333333341</v>
      </c>
      <c r="J85" s="10">
        <f t="shared" si="1"/>
        <v>2080.5725291666668</v>
      </c>
    </row>
    <row r="86" spans="1:10" x14ac:dyDescent="0.25">
      <c r="A86" s="3">
        <v>85</v>
      </c>
      <c r="B86" s="9">
        <v>44339</v>
      </c>
      <c r="C86" s="3" t="s">
        <v>45</v>
      </c>
      <c r="D86" s="3" t="s">
        <v>43</v>
      </c>
      <c r="E86" s="3" t="s">
        <v>5</v>
      </c>
      <c r="F86" s="3" t="s">
        <v>139</v>
      </c>
      <c r="G86" s="3" t="s">
        <v>47</v>
      </c>
      <c r="H86" s="3">
        <v>105</v>
      </c>
      <c r="I86" s="11">
        <v>4.4626208333333341</v>
      </c>
      <c r="J86" s="10">
        <f t="shared" si="1"/>
        <v>468.57518750000008</v>
      </c>
    </row>
    <row r="87" spans="1:10" x14ac:dyDescent="0.25">
      <c r="A87" s="3">
        <v>86</v>
      </c>
      <c r="B87" s="9">
        <v>44238</v>
      </c>
      <c r="C87" s="3" t="s">
        <v>44</v>
      </c>
      <c r="D87" s="3" t="s">
        <v>43</v>
      </c>
      <c r="E87" s="3" t="s">
        <v>7</v>
      </c>
      <c r="F87" s="3" t="s">
        <v>140</v>
      </c>
      <c r="G87" s="3" t="s">
        <v>47</v>
      </c>
      <c r="H87" s="3">
        <v>107</v>
      </c>
      <c r="I87" s="11">
        <v>8.9294958333333341</v>
      </c>
      <c r="J87" s="10">
        <f t="shared" si="1"/>
        <v>955.45605416666672</v>
      </c>
    </row>
    <row r="88" spans="1:10" x14ac:dyDescent="0.25">
      <c r="A88" s="3">
        <v>87</v>
      </c>
      <c r="B88" s="9">
        <v>44504</v>
      </c>
      <c r="C88" s="3" t="s">
        <v>44</v>
      </c>
      <c r="D88" s="3" t="s">
        <v>43</v>
      </c>
      <c r="E88" s="3" t="s">
        <v>5</v>
      </c>
      <c r="F88" s="3" t="s">
        <v>141</v>
      </c>
      <c r="G88" s="3" t="s">
        <v>47</v>
      </c>
      <c r="H88" s="3">
        <v>259</v>
      </c>
      <c r="I88" s="11">
        <v>8.9294958333333341</v>
      </c>
      <c r="J88" s="10">
        <f t="shared" si="1"/>
        <v>2312.7394208333335</v>
      </c>
    </row>
    <row r="89" spans="1:10" x14ac:dyDescent="0.25">
      <c r="A89" s="3">
        <v>88</v>
      </c>
      <c r="B89" s="9">
        <v>44500</v>
      </c>
      <c r="C89" s="3" t="s">
        <v>45</v>
      </c>
      <c r="D89" s="3" t="s">
        <v>43</v>
      </c>
      <c r="E89" s="3" t="s">
        <v>13</v>
      </c>
      <c r="F89" s="3" t="s">
        <v>142</v>
      </c>
      <c r="G89" s="3" t="s">
        <v>47</v>
      </c>
      <c r="H89" s="3">
        <v>123</v>
      </c>
      <c r="I89" s="11">
        <v>4.4626208333333341</v>
      </c>
      <c r="J89" s="10">
        <f t="shared" si="1"/>
        <v>548.90236250000009</v>
      </c>
    </row>
    <row r="90" spans="1:10" x14ac:dyDescent="0.25">
      <c r="A90" s="3">
        <v>89</v>
      </c>
      <c r="B90" s="9">
        <v>44416</v>
      </c>
      <c r="C90" s="3" t="s">
        <v>44</v>
      </c>
      <c r="D90" s="3" t="s">
        <v>43</v>
      </c>
      <c r="E90" s="3" t="s">
        <v>15</v>
      </c>
      <c r="F90" s="3" t="s">
        <v>143</v>
      </c>
      <c r="G90" s="3" t="s">
        <v>47</v>
      </c>
      <c r="H90" s="3">
        <v>79</v>
      </c>
      <c r="I90" s="11">
        <v>8.9294958333333341</v>
      </c>
      <c r="J90" s="10">
        <f t="shared" si="1"/>
        <v>705.43017083333336</v>
      </c>
    </row>
    <row r="91" spans="1:10" x14ac:dyDescent="0.25">
      <c r="A91" s="3">
        <v>90</v>
      </c>
      <c r="B91" s="9">
        <v>44334</v>
      </c>
      <c r="C91" s="3" t="s">
        <v>44</v>
      </c>
      <c r="D91" s="3" t="s">
        <v>43</v>
      </c>
      <c r="E91" s="3" t="s">
        <v>6</v>
      </c>
      <c r="F91" s="3" t="s">
        <v>144</v>
      </c>
      <c r="G91" s="3" t="s">
        <v>47</v>
      </c>
      <c r="H91" s="3">
        <v>298</v>
      </c>
      <c r="I91" s="11">
        <v>8.9294958333333341</v>
      </c>
      <c r="J91" s="10">
        <f t="shared" si="1"/>
        <v>2660.9897583333336</v>
      </c>
    </row>
    <row r="92" spans="1:10" x14ac:dyDescent="0.25">
      <c r="A92" s="3">
        <v>91</v>
      </c>
      <c r="B92" s="9">
        <v>44403</v>
      </c>
      <c r="C92" s="3" t="s">
        <v>44</v>
      </c>
      <c r="D92" s="3" t="s">
        <v>43</v>
      </c>
      <c r="E92" s="3" t="s">
        <v>18</v>
      </c>
      <c r="F92" s="3" t="s">
        <v>145</v>
      </c>
      <c r="G92" s="3" t="s">
        <v>47</v>
      </c>
      <c r="H92" s="3">
        <v>50</v>
      </c>
      <c r="I92" s="11">
        <v>8.9294958333333341</v>
      </c>
      <c r="J92" s="10">
        <f t="shared" si="1"/>
        <v>446.4747916666667</v>
      </c>
    </row>
    <row r="93" spans="1:10" x14ac:dyDescent="0.25">
      <c r="A93" s="3">
        <v>92</v>
      </c>
      <c r="B93" s="9">
        <v>44521</v>
      </c>
      <c r="C93" s="3" t="s">
        <v>44</v>
      </c>
      <c r="D93" s="3" t="s">
        <v>43</v>
      </c>
      <c r="E93" s="3" t="s">
        <v>0</v>
      </c>
      <c r="F93" s="3" t="s">
        <v>146</v>
      </c>
      <c r="G93" s="3" t="s">
        <v>47</v>
      </c>
      <c r="H93" s="3">
        <v>271</v>
      </c>
      <c r="I93" s="11">
        <v>8.9294958333333341</v>
      </c>
      <c r="J93" s="10">
        <f t="shared" si="1"/>
        <v>2419.8933708333334</v>
      </c>
    </row>
    <row r="94" spans="1:10" x14ac:dyDescent="0.25">
      <c r="A94" s="3">
        <v>93</v>
      </c>
      <c r="B94" s="9">
        <v>44503</v>
      </c>
      <c r="C94" s="3" t="s">
        <v>44</v>
      </c>
      <c r="D94" s="3" t="s">
        <v>43</v>
      </c>
      <c r="E94" s="3" t="s">
        <v>0</v>
      </c>
      <c r="F94" s="3" t="s">
        <v>147</v>
      </c>
      <c r="G94" s="3" t="s">
        <v>47</v>
      </c>
      <c r="H94" s="3">
        <v>106</v>
      </c>
      <c r="I94" s="11">
        <v>8.9294958333333341</v>
      </c>
      <c r="J94" s="10">
        <f t="shared" si="1"/>
        <v>946.52655833333347</v>
      </c>
    </row>
    <row r="95" spans="1:10" x14ac:dyDescent="0.25">
      <c r="A95" s="3">
        <v>94</v>
      </c>
      <c r="B95" s="9">
        <v>44436</v>
      </c>
      <c r="C95" s="3" t="s">
        <v>44</v>
      </c>
      <c r="D95" s="3" t="s">
        <v>43</v>
      </c>
      <c r="E95" s="3" t="s">
        <v>11</v>
      </c>
      <c r="F95" s="3" t="s">
        <v>148</v>
      </c>
      <c r="G95" s="3" t="s">
        <v>47</v>
      </c>
      <c r="H95" s="3">
        <v>104</v>
      </c>
      <c r="I95" s="11">
        <v>8.9294958333333341</v>
      </c>
      <c r="J95" s="10">
        <f t="shared" si="1"/>
        <v>928.66756666666674</v>
      </c>
    </row>
    <row r="96" spans="1:10" x14ac:dyDescent="0.25">
      <c r="A96" s="3">
        <v>95</v>
      </c>
      <c r="B96" s="9">
        <v>44308</v>
      </c>
      <c r="C96" s="3" t="s">
        <v>44</v>
      </c>
      <c r="D96" s="3" t="s">
        <v>43</v>
      </c>
      <c r="E96" s="3" t="s">
        <v>18</v>
      </c>
      <c r="F96" s="3" t="s">
        <v>149</v>
      </c>
      <c r="G96" s="3" t="s">
        <v>47</v>
      </c>
      <c r="H96" s="3">
        <v>105</v>
      </c>
      <c r="I96" s="11">
        <v>8.9294958333333341</v>
      </c>
      <c r="J96" s="10">
        <f t="shared" si="1"/>
        <v>937.59706250000011</v>
      </c>
    </row>
    <row r="97" spans="1:10" x14ac:dyDescent="0.25">
      <c r="A97" s="3">
        <v>96</v>
      </c>
      <c r="B97" s="9">
        <v>44364</v>
      </c>
      <c r="C97" s="3" t="s">
        <v>44</v>
      </c>
      <c r="D97" s="3" t="s">
        <v>43</v>
      </c>
      <c r="E97" s="3" t="s">
        <v>6</v>
      </c>
      <c r="F97" s="3" t="s">
        <v>150</v>
      </c>
      <c r="G97" s="3" t="s">
        <v>47</v>
      </c>
      <c r="H97" s="3">
        <v>112</v>
      </c>
      <c r="I97" s="11">
        <v>8.9294958333333341</v>
      </c>
      <c r="J97" s="10">
        <f t="shared" si="1"/>
        <v>1000.1035333333334</v>
      </c>
    </row>
    <row r="98" spans="1:10" x14ac:dyDescent="0.25">
      <c r="A98" s="3">
        <v>97</v>
      </c>
      <c r="B98" s="9">
        <v>44472</v>
      </c>
      <c r="C98" s="3" t="s">
        <v>45</v>
      </c>
      <c r="D98" s="3" t="s">
        <v>43</v>
      </c>
      <c r="E98" s="3" t="s">
        <v>7</v>
      </c>
      <c r="F98" s="3" t="s">
        <v>151</v>
      </c>
      <c r="G98" s="3" t="s">
        <v>47</v>
      </c>
      <c r="H98" s="3">
        <v>267</v>
      </c>
      <c r="I98" s="11">
        <v>4.4626208333333341</v>
      </c>
      <c r="J98" s="10">
        <f t="shared" si="1"/>
        <v>1191.5197625000003</v>
      </c>
    </row>
    <row r="99" spans="1:10" x14ac:dyDescent="0.25">
      <c r="A99" s="3">
        <v>98</v>
      </c>
      <c r="B99" s="9">
        <v>44413</v>
      </c>
      <c r="C99" s="3" t="s">
        <v>44</v>
      </c>
      <c r="D99" s="3" t="s">
        <v>43</v>
      </c>
      <c r="E99" s="3" t="s">
        <v>7</v>
      </c>
      <c r="F99" s="3" t="s">
        <v>152</v>
      </c>
      <c r="G99" s="3" t="s">
        <v>47</v>
      </c>
      <c r="H99" s="3">
        <v>98</v>
      </c>
      <c r="I99" s="11">
        <v>8.9294958333333341</v>
      </c>
      <c r="J99" s="10">
        <f t="shared" si="1"/>
        <v>875.0905916666668</v>
      </c>
    </row>
    <row r="100" spans="1:10" x14ac:dyDescent="0.25">
      <c r="A100" s="3">
        <v>99</v>
      </c>
      <c r="B100" s="9">
        <v>44417</v>
      </c>
      <c r="C100" s="3" t="s">
        <v>44</v>
      </c>
      <c r="D100" s="3" t="s">
        <v>43</v>
      </c>
      <c r="E100" s="3" t="s">
        <v>9</v>
      </c>
      <c r="F100" s="3" t="s">
        <v>153</v>
      </c>
      <c r="G100" s="3" t="s">
        <v>47</v>
      </c>
      <c r="H100" s="3">
        <v>208</v>
      </c>
      <c r="I100" s="11">
        <v>8.9294958333333341</v>
      </c>
      <c r="J100" s="10">
        <f t="shared" si="1"/>
        <v>1857.3351333333335</v>
      </c>
    </row>
    <row r="101" spans="1:10" x14ac:dyDescent="0.25">
      <c r="A101" s="3">
        <v>100</v>
      </c>
      <c r="B101" s="9">
        <v>44550</v>
      </c>
      <c r="C101" s="3" t="s">
        <v>45</v>
      </c>
      <c r="D101" s="3" t="s">
        <v>43</v>
      </c>
      <c r="E101" s="3" t="s">
        <v>13</v>
      </c>
      <c r="F101" s="3" t="s">
        <v>154</v>
      </c>
      <c r="G101" s="3" t="s">
        <v>47</v>
      </c>
      <c r="H101" s="3">
        <v>151</v>
      </c>
      <c r="I101" s="11">
        <v>4.4626208333333341</v>
      </c>
      <c r="J101" s="10">
        <f t="shared" si="1"/>
        <v>673.85574583333346</v>
      </c>
    </row>
    <row r="102" spans="1:10" x14ac:dyDescent="0.25">
      <c r="A102" s="3">
        <v>101</v>
      </c>
      <c r="B102" s="9">
        <v>44394</v>
      </c>
      <c r="C102" s="3" t="s">
        <v>45</v>
      </c>
      <c r="D102" s="3" t="s">
        <v>43</v>
      </c>
      <c r="E102" s="3" t="s">
        <v>7</v>
      </c>
      <c r="F102" s="3" t="s">
        <v>155</v>
      </c>
      <c r="G102" s="3" t="s">
        <v>47</v>
      </c>
      <c r="H102" s="3">
        <v>220</v>
      </c>
      <c r="I102" s="11">
        <v>4.4626208333333341</v>
      </c>
      <c r="J102" s="10">
        <f t="shared" si="1"/>
        <v>981.77658333333352</v>
      </c>
    </row>
    <row r="103" spans="1:10" x14ac:dyDescent="0.25">
      <c r="A103" s="3">
        <v>102</v>
      </c>
      <c r="B103" s="9">
        <v>44523</v>
      </c>
      <c r="C103" s="3" t="s">
        <v>45</v>
      </c>
      <c r="D103" s="3" t="s">
        <v>43</v>
      </c>
      <c r="E103" s="3" t="s">
        <v>10</v>
      </c>
      <c r="F103" s="3" t="s">
        <v>156</v>
      </c>
      <c r="G103" s="3" t="s">
        <v>47</v>
      </c>
      <c r="H103" s="3">
        <v>214</v>
      </c>
      <c r="I103" s="11">
        <v>4.4626208333333341</v>
      </c>
      <c r="J103" s="10">
        <f t="shared" si="1"/>
        <v>955.00085833333355</v>
      </c>
    </row>
    <row r="104" spans="1:10" x14ac:dyDescent="0.25">
      <c r="A104" s="3">
        <v>103</v>
      </c>
      <c r="B104" s="9">
        <v>44204</v>
      </c>
      <c r="C104" s="3" t="s">
        <v>45</v>
      </c>
      <c r="D104" s="3" t="s">
        <v>43</v>
      </c>
      <c r="E104" s="3" t="s">
        <v>10</v>
      </c>
      <c r="F104" s="3" t="s">
        <v>157</v>
      </c>
      <c r="G104" s="3" t="s">
        <v>47</v>
      </c>
      <c r="H104" s="3">
        <v>239</v>
      </c>
      <c r="I104" s="11">
        <v>4.4626208333333341</v>
      </c>
      <c r="J104" s="10">
        <f t="shared" si="1"/>
        <v>1066.5663791666668</v>
      </c>
    </row>
    <row r="105" spans="1:10" x14ac:dyDescent="0.25">
      <c r="A105" s="3">
        <v>104</v>
      </c>
      <c r="B105" s="9">
        <v>44312</v>
      </c>
      <c r="C105" s="3" t="s">
        <v>44</v>
      </c>
      <c r="D105" s="3" t="s">
        <v>43</v>
      </c>
      <c r="E105" s="3" t="s">
        <v>18</v>
      </c>
      <c r="F105" s="3" t="s">
        <v>158</v>
      </c>
      <c r="G105" s="3" t="s">
        <v>47</v>
      </c>
      <c r="H105" s="3">
        <v>58</v>
      </c>
      <c r="I105" s="11">
        <v>8.9294958333333341</v>
      </c>
      <c r="J105" s="10">
        <f t="shared" si="1"/>
        <v>517.91075833333343</v>
      </c>
    </row>
    <row r="106" spans="1:10" x14ac:dyDescent="0.25">
      <c r="A106" s="3">
        <v>105</v>
      </c>
      <c r="B106" s="9">
        <v>44424</v>
      </c>
      <c r="C106" s="3" t="s">
        <v>44</v>
      </c>
      <c r="D106" s="3" t="s">
        <v>43</v>
      </c>
      <c r="E106" s="3" t="s">
        <v>18</v>
      </c>
      <c r="F106" s="3" t="s">
        <v>159</v>
      </c>
      <c r="G106" s="3" t="s">
        <v>47</v>
      </c>
      <c r="H106" s="3">
        <v>216</v>
      </c>
      <c r="I106" s="11">
        <v>8.9294958333333341</v>
      </c>
      <c r="J106" s="10">
        <f t="shared" si="1"/>
        <v>1928.7711000000002</v>
      </c>
    </row>
    <row r="107" spans="1:10" x14ac:dyDescent="0.25">
      <c r="A107" s="3">
        <v>106</v>
      </c>
      <c r="B107" s="9">
        <v>44474</v>
      </c>
      <c r="C107" s="3" t="s">
        <v>44</v>
      </c>
      <c r="D107" s="3" t="s">
        <v>43</v>
      </c>
      <c r="E107" s="3" t="s">
        <v>12</v>
      </c>
      <c r="F107" s="3" t="s">
        <v>160</v>
      </c>
      <c r="G107" s="3" t="s">
        <v>47</v>
      </c>
      <c r="H107" s="3">
        <v>285</v>
      </c>
      <c r="I107" s="11">
        <v>8.9294958333333341</v>
      </c>
      <c r="J107" s="10">
        <f t="shared" si="1"/>
        <v>2544.9063125000002</v>
      </c>
    </row>
    <row r="108" spans="1:10" x14ac:dyDescent="0.25">
      <c r="A108" s="3">
        <v>107</v>
      </c>
      <c r="B108" s="9">
        <v>44433</v>
      </c>
      <c r="C108" s="3" t="s">
        <v>44</v>
      </c>
      <c r="D108" s="3" t="s">
        <v>43</v>
      </c>
      <c r="E108" s="3" t="s">
        <v>7</v>
      </c>
      <c r="F108" s="3" t="s">
        <v>161</v>
      </c>
      <c r="G108" s="3" t="s">
        <v>47</v>
      </c>
      <c r="H108" s="3">
        <v>285</v>
      </c>
      <c r="I108" s="11">
        <v>8.9294958333333341</v>
      </c>
      <c r="J108" s="10">
        <f t="shared" si="1"/>
        <v>2544.9063125000002</v>
      </c>
    </row>
    <row r="109" spans="1:10" x14ac:dyDescent="0.25">
      <c r="A109" s="3">
        <v>108</v>
      </c>
      <c r="B109" s="9">
        <v>44449</v>
      </c>
      <c r="C109" s="3" t="s">
        <v>44</v>
      </c>
      <c r="D109" s="3" t="s">
        <v>43</v>
      </c>
      <c r="E109" s="3" t="s">
        <v>9</v>
      </c>
      <c r="F109" s="3" t="s">
        <v>162</v>
      </c>
      <c r="G109" s="3" t="s">
        <v>47</v>
      </c>
      <c r="H109" s="3">
        <v>42</v>
      </c>
      <c r="I109" s="11">
        <v>8.9294958333333341</v>
      </c>
      <c r="J109" s="10">
        <f t="shared" si="1"/>
        <v>375.03882500000003</v>
      </c>
    </row>
    <row r="110" spans="1:10" x14ac:dyDescent="0.25">
      <c r="A110" s="3">
        <v>109</v>
      </c>
      <c r="B110" s="9">
        <v>44548</v>
      </c>
      <c r="C110" s="3" t="s">
        <v>45</v>
      </c>
      <c r="D110" s="3" t="s">
        <v>43</v>
      </c>
      <c r="E110" s="3" t="s">
        <v>12</v>
      </c>
      <c r="F110" s="3" t="s">
        <v>163</v>
      </c>
      <c r="G110" s="3" t="s">
        <v>47</v>
      </c>
      <c r="H110" s="3">
        <v>119</v>
      </c>
      <c r="I110" s="11">
        <v>4.4626208333333341</v>
      </c>
      <c r="J110" s="10">
        <f t="shared" si="1"/>
        <v>531.05187916666671</v>
      </c>
    </row>
    <row r="111" spans="1:10" x14ac:dyDescent="0.25">
      <c r="A111" s="3">
        <v>110</v>
      </c>
      <c r="B111" s="9">
        <v>44427</v>
      </c>
      <c r="C111" s="3" t="s">
        <v>45</v>
      </c>
      <c r="D111" s="3" t="s">
        <v>43</v>
      </c>
      <c r="E111" s="3" t="s">
        <v>5</v>
      </c>
      <c r="F111" s="3" t="s">
        <v>164</v>
      </c>
      <c r="G111" s="3" t="s">
        <v>47</v>
      </c>
      <c r="H111" s="3">
        <v>149</v>
      </c>
      <c r="I111" s="11">
        <v>4.4626208333333341</v>
      </c>
      <c r="J111" s="10">
        <f t="shared" si="1"/>
        <v>664.93050416666676</v>
      </c>
    </row>
    <row r="112" spans="1:10" x14ac:dyDescent="0.25">
      <c r="A112" s="3">
        <v>111</v>
      </c>
      <c r="B112" s="9">
        <v>44507</v>
      </c>
      <c r="C112" s="3" t="s">
        <v>44</v>
      </c>
      <c r="D112" s="3" t="s">
        <v>43</v>
      </c>
      <c r="E112" s="3" t="s">
        <v>7</v>
      </c>
      <c r="F112" s="3" t="s">
        <v>165</v>
      </c>
      <c r="G112" s="3" t="s">
        <v>47</v>
      </c>
      <c r="H112" s="3">
        <v>268</v>
      </c>
      <c r="I112" s="11">
        <v>8.9294958333333341</v>
      </c>
      <c r="J112" s="10">
        <f t="shared" si="1"/>
        <v>2393.1048833333334</v>
      </c>
    </row>
    <row r="113" spans="1:10" x14ac:dyDescent="0.25">
      <c r="A113" s="3">
        <v>112</v>
      </c>
      <c r="B113" s="9">
        <v>44515</v>
      </c>
      <c r="C113" s="3" t="s">
        <v>44</v>
      </c>
      <c r="D113" s="3" t="s">
        <v>43</v>
      </c>
      <c r="E113" s="3" t="s">
        <v>18</v>
      </c>
      <c r="F113" s="3" t="s">
        <v>166</v>
      </c>
      <c r="G113" s="3" t="s">
        <v>47</v>
      </c>
      <c r="H113" s="3">
        <v>166</v>
      </c>
      <c r="I113" s="11">
        <v>8.9294958333333341</v>
      </c>
      <c r="J113" s="10">
        <f t="shared" si="1"/>
        <v>1482.2963083333334</v>
      </c>
    </row>
    <row r="114" spans="1:10" x14ac:dyDescent="0.25">
      <c r="A114" s="3">
        <v>113</v>
      </c>
      <c r="B114" s="9">
        <v>44291</v>
      </c>
      <c r="C114" s="3" t="s">
        <v>44</v>
      </c>
      <c r="D114" s="3" t="s">
        <v>43</v>
      </c>
      <c r="E114" s="3" t="s">
        <v>10</v>
      </c>
      <c r="F114" s="3" t="s">
        <v>167</v>
      </c>
      <c r="G114" s="3" t="s">
        <v>47</v>
      </c>
      <c r="H114" s="3">
        <v>55</v>
      </c>
      <c r="I114" s="11">
        <v>8.9294958333333341</v>
      </c>
      <c r="J114" s="10">
        <f t="shared" si="1"/>
        <v>491.12227083333335</v>
      </c>
    </row>
    <row r="115" spans="1:10" x14ac:dyDescent="0.25">
      <c r="A115" s="3">
        <v>114</v>
      </c>
      <c r="B115" s="9">
        <v>44402</v>
      </c>
      <c r="C115" s="3" t="s">
        <v>45</v>
      </c>
      <c r="D115" s="3" t="s">
        <v>43</v>
      </c>
      <c r="E115" s="3" t="s">
        <v>18</v>
      </c>
      <c r="F115" s="3" t="s">
        <v>168</v>
      </c>
      <c r="G115" s="3" t="s">
        <v>47</v>
      </c>
      <c r="H115" s="3">
        <v>279</v>
      </c>
      <c r="I115" s="11">
        <v>4.4626208333333341</v>
      </c>
      <c r="J115" s="10">
        <f t="shared" si="1"/>
        <v>1245.0712125000002</v>
      </c>
    </row>
    <row r="116" spans="1:10" x14ac:dyDescent="0.25">
      <c r="A116" s="3">
        <v>115</v>
      </c>
      <c r="B116" s="9">
        <v>44465</v>
      </c>
      <c r="C116" s="3" t="s">
        <v>45</v>
      </c>
      <c r="D116" s="3" t="s">
        <v>43</v>
      </c>
      <c r="E116" s="3" t="s">
        <v>13</v>
      </c>
      <c r="F116" s="3" t="s">
        <v>169</v>
      </c>
      <c r="G116" s="3" t="s">
        <v>47</v>
      </c>
      <c r="H116" s="3">
        <v>231</v>
      </c>
      <c r="I116" s="11">
        <v>4.4626208333333341</v>
      </c>
      <c r="J116" s="10">
        <f t="shared" si="1"/>
        <v>1030.8654125000003</v>
      </c>
    </row>
    <row r="117" spans="1:10" x14ac:dyDescent="0.25">
      <c r="A117" s="3">
        <v>116</v>
      </c>
      <c r="B117" s="9">
        <v>44431</v>
      </c>
      <c r="C117" s="3" t="s">
        <v>44</v>
      </c>
      <c r="D117" s="3" t="s">
        <v>43</v>
      </c>
      <c r="E117" s="3" t="s">
        <v>18</v>
      </c>
      <c r="F117" s="3" t="s">
        <v>170</v>
      </c>
      <c r="G117" s="3" t="s">
        <v>47</v>
      </c>
      <c r="H117" s="3">
        <v>295</v>
      </c>
      <c r="I117" s="11">
        <v>8.9294958333333341</v>
      </c>
      <c r="J117" s="10">
        <f t="shared" si="1"/>
        <v>2634.2012708333336</v>
      </c>
    </row>
    <row r="118" spans="1:10" x14ac:dyDescent="0.25">
      <c r="A118" s="3">
        <v>117</v>
      </c>
      <c r="B118" s="9">
        <v>44450</v>
      </c>
      <c r="C118" s="3" t="s">
        <v>45</v>
      </c>
      <c r="D118" s="3" t="s">
        <v>43</v>
      </c>
      <c r="E118" s="3" t="s">
        <v>4</v>
      </c>
      <c r="F118" s="3" t="s">
        <v>171</v>
      </c>
      <c r="G118" s="3" t="s">
        <v>47</v>
      </c>
      <c r="H118" s="3">
        <v>258</v>
      </c>
      <c r="I118" s="11">
        <v>4.4626208333333341</v>
      </c>
      <c r="J118" s="10">
        <f t="shared" si="1"/>
        <v>1151.3561750000001</v>
      </c>
    </row>
    <row r="119" spans="1:10" x14ac:dyDescent="0.25">
      <c r="A119" s="3">
        <v>118</v>
      </c>
      <c r="B119" s="9">
        <v>44210</v>
      </c>
      <c r="C119" s="3" t="s">
        <v>44</v>
      </c>
      <c r="D119" s="3" t="s">
        <v>43</v>
      </c>
      <c r="E119" s="3" t="s">
        <v>3</v>
      </c>
      <c r="F119" s="3" t="s">
        <v>172</v>
      </c>
      <c r="G119" s="3" t="s">
        <v>47</v>
      </c>
      <c r="H119" s="3">
        <v>59</v>
      </c>
      <c r="I119" s="11">
        <v>8.9294958333333341</v>
      </c>
      <c r="J119" s="10">
        <f t="shared" si="1"/>
        <v>526.84025416666668</v>
      </c>
    </row>
    <row r="120" spans="1:10" x14ac:dyDescent="0.25">
      <c r="A120" s="3">
        <v>119</v>
      </c>
      <c r="B120" s="9">
        <v>44558</v>
      </c>
      <c r="C120" s="3" t="s">
        <v>44</v>
      </c>
      <c r="D120" s="3" t="s">
        <v>43</v>
      </c>
      <c r="E120" s="3" t="s">
        <v>18</v>
      </c>
      <c r="F120" s="3" t="s">
        <v>173</v>
      </c>
      <c r="G120" s="3" t="s">
        <v>47</v>
      </c>
      <c r="H120" s="3">
        <v>82</v>
      </c>
      <c r="I120" s="11">
        <v>8.9294958333333341</v>
      </c>
      <c r="J120" s="10">
        <f t="shared" si="1"/>
        <v>732.21865833333345</v>
      </c>
    </row>
    <row r="121" spans="1:10" x14ac:dyDescent="0.25">
      <c r="A121" s="3">
        <v>120</v>
      </c>
      <c r="B121" s="9">
        <v>44472</v>
      </c>
      <c r="C121" s="3" t="s">
        <v>44</v>
      </c>
      <c r="D121" s="3" t="s">
        <v>43</v>
      </c>
      <c r="E121" s="3" t="s">
        <v>19</v>
      </c>
      <c r="F121" s="3" t="s">
        <v>174</v>
      </c>
      <c r="G121" s="3" t="s">
        <v>47</v>
      </c>
      <c r="H121" s="3">
        <v>159</v>
      </c>
      <c r="I121" s="11">
        <v>8.9294958333333341</v>
      </c>
      <c r="J121" s="10">
        <f t="shared" si="1"/>
        <v>1419.7898375000002</v>
      </c>
    </row>
    <row r="122" spans="1:10" x14ac:dyDescent="0.25">
      <c r="A122" s="3">
        <v>121</v>
      </c>
      <c r="B122" s="9">
        <v>44281</v>
      </c>
      <c r="C122" s="3" t="s">
        <v>44</v>
      </c>
      <c r="D122" s="3" t="s">
        <v>43</v>
      </c>
      <c r="E122" s="3" t="s">
        <v>15</v>
      </c>
      <c r="F122" s="3" t="s">
        <v>175</v>
      </c>
      <c r="G122" s="3" t="s">
        <v>47</v>
      </c>
      <c r="H122" s="3">
        <v>175</v>
      </c>
      <c r="I122" s="11">
        <v>8.9294958333333341</v>
      </c>
      <c r="J122" s="10">
        <f t="shared" si="1"/>
        <v>1562.6617708333335</v>
      </c>
    </row>
    <row r="123" spans="1:10" x14ac:dyDescent="0.25">
      <c r="A123" s="3">
        <v>122</v>
      </c>
      <c r="B123" s="9">
        <v>44544</v>
      </c>
      <c r="C123" s="3" t="s">
        <v>44</v>
      </c>
      <c r="D123" s="3" t="s">
        <v>43</v>
      </c>
      <c r="E123" s="3" t="s">
        <v>15</v>
      </c>
      <c r="F123" s="3" t="s">
        <v>176</v>
      </c>
      <c r="G123" s="3" t="s">
        <v>47</v>
      </c>
      <c r="H123" s="3">
        <v>199</v>
      </c>
      <c r="I123" s="11">
        <v>8.9294958333333341</v>
      </c>
      <c r="J123" s="10">
        <f t="shared" si="1"/>
        <v>1776.9696708333336</v>
      </c>
    </row>
    <row r="124" spans="1:10" x14ac:dyDescent="0.25">
      <c r="A124" s="3">
        <v>123</v>
      </c>
      <c r="B124" s="9">
        <v>44253</v>
      </c>
      <c r="C124" s="3" t="s">
        <v>44</v>
      </c>
      <c r="D124" s="3" t="s">
        <v>43</v>
      </c>
      <c r="E124" s="3" t="s">
        <v>17</v>
      </c>
      <c r="F124" s="3" t="s">
        <v>177</v>
      </c>
      <c r="G124" s="3" t="s">
        <v>47</v>
      </c>
      <c r="H124" s="3">
        <v>95</v>
      </c>
      <c r="I124" s="11">
        <v>8.9294958333333341</v>
      </c>
      <c r="J124" s="10">
        <f t="shared" si="1"/>
        <v>848.30210416666671</v>
      </c>
    </row>
    <row r="125" spans="1:10" x14ac:dyDescent="0.25">
      <c r="A125" s="3">
        <v>124</v>
      </c>
      <c r="B125" s="9">
        <v>44464</v>
      </c>
      <c r="C125" s="3" t="s">
        <v>44</v>
      </c>
      <c r="D125" s="3" t="s">
        <v>43</v>
      </c>
      <c r="E125" s="3" t="s">
        <v>13</v>
      </c>
      <c r="F125" s="3" t="s">
        <v>178</v>
      </c>
      <c r="G125" s="3" t="s">
        <v>47</v>
      </c>
      <c r="H125" s="3">
        <v>220</v>
      </c>
      <c r="I125" s="11">
        <v>8.9294958333333341</v>
      </c>
      <c r="J125" s="10">
        <f t="shared" si="1"/>
        <v>1964.4890833333334</v>
      </c>
    </row>
    <row r="126" spans="1:10" x14ac:dyDescent="0.25">
      <c r="A126" s="3">
        <v>125</v>
      </c>
      <c r="B126" s="9">
        <v>44513</v>
      </c>
      <c r="C126" s="3" t="s">
        <v>44</v>
      </c>
      <c r="D126" s="3" t="s">
        <v>43</v>
      </c>
      <c r="E126" s="3" t="s">
        <v>2</v>
      </c>
      <c r="F126" s="3" t="s">
        <v>179</v>
      </c>
      <c r="G126" s="3" t="s">
        <v>47</v>
      </c>
      <c r="H126" s="3">
        <v>293</v>
      </c>
      <c r="I126" s="11">
        <v>8.9294958333333341</v>
      </c>
      <c r="J126" s="10">
        <f t="shared" si="1"/>
        <v>2616.3422791666667</v>
      </c>
    </row>
    <row r="127" spans="1:10" x14ac:dyDescent="0.25">
      <c r="A127" s="3">
        <v>126</v>
      </c>
      <c r="B127" s="9">
        <v>44463</v>
      </c>
      <c r="C127" s="3" t="s">
        <v>44</v>
      </c>
      <c r="D127" s="3" t="s">
        <v>43</v>
      </c>
      <c r="E127" s="3" t="s">
        <v>13</v>
      </c>
      <c r="F127" s="3" t="s">
        <v>180</v>
      </c>
      <c r="G127" s="3" t="s">
        <v>47</v>
      </c>
      <c r="H127" s="3">
        <v>219</v>
      </c>
      <c r="I127" s="11">
        <v>8.9294958333333341</v>
      </c>
      <c r="J127" s="10">
        <f t="shared" si="1"/>
        <v>1955.5595875000001</v>
      </c>
    </row>
    <row r="128" spans="1:10" x14ac:dyDescent="0.25">
      <c r="A128" s="3">
        <v>127</v>
      </c>
      <c r="B128" s="9">
        <v>44505</v>
      </c>
      <c r="C128" s="3" t="s">
        <v>44</v>
      </c>
      <c r="D128" s="3" t="s">
        <v>43</v>
      </c>
      <c r="E128" s="3" t="s">
        <v>13</v>
      </c>
      <c r="F128" s="3" t="s">
        <v>181</v>
      </c>
      <c r="G128" s="3" t="s">
        <v>47</v>
      </c>
      <c r="H128" s="3">
        <v>236</v>
      </c>
      <c r="I128" s="11">
        <v>8.9294958333333341</v>
      </c>
      <c r="J128" s="10">
        <f t="shared" si="1"/>
        <v>2107.3610166666667</v>
      </c>
    </row>
    <row r="129" spans="1:10" x14ac:dyDescent="0.25">
      <c r="A129" s="3">
        <v>128</v>
      </c>
      <c r="B129" s="9">
        <v>44529</v>
      </c>
      <c r="C129" s="3" t="s">
        <v>44</v>
      </c>
      <c r="D129" s="3" t="s">
        <v>43</v>
      </c>
      <c r="E129" s="3" t="s">
        <v>18</v>
      </c>
      <c r="F129" s="3" t="s">
        <v>182</v>
      </c>
      <c r="G129" s="3" t="s">
        <v>47</v>
      </c>
      <c r="H129" s="3">
        <v>171</v>
      </c>
      <c r="I129" s="11">
        <v>8.9294958333333341</v>
      </c>
      <c r="J129" s="10">
        <f t="shared" si="1"/>
        <v>1526.9437875000001</v>
      </c>
    </row>
    <row r="130" spans="1:10" x14ac:dyDescent="0.25">
      <c r="A130" s="3">
        <v>129</v>
      </c>
      <c r="B130" s="9">
        <v>44274</v>
      </c>
      <c r="C130" s="3" t="s">
        <v>44</v>
      </c>
      <c r="D130" s="3" t="s">
        <v>43</v>
      </c>
      <c r="E130" s="3" t="s">
        <v>18</v>
      </c>
      <c r="F130" s="3" t="s">
        <v>183</v>
      </c>
      <c r="G130" s="3" t="s">
        <v>47</v>
      </c>
      <c r="H130" s="3">
        <v>188</v>
      </c>
      <c r="I130" s="11">
        <v>8.9294958333333341</v>
      </c>
      <c r="J130" s="10">
        <f t="shared" si="1"/>
        <v>1678.7452166666667</v>
      </c>
    </row>
    <row r="131" spans="1:10" x14ac:dyDescent="0.25">
      <c r="A131" s="3">
        <v>130</v>
      </c>
      <c r="B131" s="9">
        <v>44515</v>
      </c>
      <c r="C131" s="3" t="s">
        <v>45</v>
      </c>
      <c r="D131" s="3" t="s">
        <v>43</v>
      </c>
      <c r="E131" s="3" t="s">
        <v>14</v>
      </c>
      <c r="F131" s="3" t="s">
        <v>184</v>
      </c>
      <c r="G131" s="3" t="s">
        <v>47</v>
      </c>
      <c r="H131" s="3">
        <v>136</v>
      </c>
      <c r="I131" s="11">
        <v>4.4626208333333341</v>
      </c>
      <c r="J131" s="10">
        <f t="shared" ref="J131:J194" si="2">H131*I131</f>
        <v>606.91643333333343</v>
      </c>
    </row>
    <row r="132" spans="1:10" x14ac:dyDescent="0.25">
      <c r="A132" s="3">
        <v>131</v>
      </c>
      <c r="B132" s="9">
        <v>44501</v>
      </c>
      <c r="C132" s="3" t="s">
        <v>44</v>
      </c>
      <c r="D132" s="3" t="s">
        <v>43</v>
      </c>
      <c r="E132" s="3" t="s">
        <v>0</v>
      </c>
      <c r="F132" s="3" t="s">
        <v>185</v>
      </c>
      <c r="G132" s="3" t="s">
        <v>47</v>
      </c>
      <c r="H132" s="3">
        <v>265</v>
      </c>
      <c r="I132" s="11">
        <v>8.9294958333333341</v>
      </c>
      <c r="J132" s="10">
        <f t="shared" si="2"/>
        <v>2366.3163958333334</v>
      </c>
    </row>
    <row r="133" spans="1:10" x14ac:dyDescent="0.25">
      <c r="A133" s="3">
        <v>132</v>
      </c>
      <c r="B133" s="9">
        <v>44544</v>
      </c>
      <c r="C133" s="3" t="s">
        <v>44</v>
      </c>
      <c r="D133" s="3" t="s">
        <v>43</v>
      </c>
      <c r="E133" s="3" t="s">
        <v>10</v>
      </c>
      <c r="F133" s="3" t="s">
        <v>186</v>
      </c>
      <c r="G133" s="3" t="s">
        <v>47</v>
      </c>
      <c r="H133" s="3">
        <v>296</v>
      </c>
      <c r="I133" s="11">
        <v>8.9294958333333341</v>
      </c>
      <c r="J133" s="10">
        <f t="shared" si="2"/>
        <v>2643.1307666666671</v>
      </c>
    </row>
    <row r="134" spans="1:10" x14ac:dyDescent="0.25">
      <c r="A134" s="3">
        <v>133</v>
      </c>
      <c r="B134" s="9">
        <v>44560</v>
      </c>
      <c r="C134" s="3" t="s">
        <v>45</v>
      </c>
      <c r="D134" s="3" t="s">
        <v>43</v>
      </c>
      <c r="E134" s="3" t="s">
        <v>4</v>
      </c>
      <c r="F134" s="3" t="s">
        <v>187</v>
      </c>
      <c r="G134" s="3" t="s">
        <v>47</v>
      </c>
      <c r="H134" s="3">
        <v>290</v>
      </c>
      <c r="I134" s="11">
        <v>4.4626208333333341</v>
      </c>
      <c r="J134" s="10">
        <f t="shared" si="2"/>
        <v>1294.160041666667</v>
      </c>
    </row>
    <row r="135" spans="1:10" x14ac:dyDescent="0.25">
      <c r="A135" s="3">
        <v>134</v>
      </c>
      <c r="B135" s="9">
        <v>44413</v>
      </c>
      <c r="C135" s="3" t="s">
        <v>45</v>
      </c>
      <c r="D135" s="3" t="s">
        <v>43</v>
      </c>
      <c r="E135" s="3" t="s">
        <v>18</v>
      </c>
      <c r="F135" s="3" t="s">
        <v>188</v>
      </c>
      <c r="G135" s="3" t="s">
        <v>47</v>
      </c>
      <c r="H135" s="3">
        <v>138</v>
      </c>
      <c r="I135" s="11">
        <v>4.4626208333333341</v>
      </c>
      <c r="J135" s="10">
        <f t="shared" si="2"/>
        <v>615.84167500000012</v>
      </c>
    </row>
    <row r="136" spans="1:10" x14ac:dyDescent="0.25">
      <c r="A136" s="3">
        <v>135</v>
      </c>
      <c r="B136" s="9">
        <v>44383</v>
      </c>
      <c r="C136" s="3" t="s">
        <v>44</v>
      </c>
      <c r="D136" s="3" t="s">
        <v>43</v>
      </c>
      <c r="E136" s="3" t="s">
        <v>11</v>
      </c>
      <c r="F136" s="3" t="s">
        <v>189</v>
      </c>
      <c r="G136" s="3" t="s">
        <v>47</v>
      </c>
      <c r="H136" s="3">
        <v>87</v>
      </c>
      <c r="I136" s="11">
        <v>8.9294958333333341</v>
      </c>
      <c r="J136" s="10">
        <f t="shared" si="2"/>
        <v>776.86613750000004</v>
      </c>
    </row>
    <row r="137" spans="1:10" x14ac:dyDescent="0.25">
      <c r="A137" s="3">
        <v>136</v>
      </c>
      <c r="B137" s="9">
        <v>44409</v>
      </c>
      <c r="C137" s="3" t="s">
        <v>44</v>
      </c>
      <c r="D137" s="3" t="s">
        <v>43</v>
      </c>
      <c r="E137" s="3" t="s">
        <v>10</v>
      </c>
      <c r="F137" s="3" t="s">
        <v>190</v>
      </c>
      <c r="G137" s="3" t="s">
        <v>47</v>
      </c>
      <c r="H137" s="3">
        <v>167</v>
      </c>
      <c r="I137" s="11">
        <v>8.9294958333333341</v>
      </c>
      <c r="J137" s="10">
        <f t="shared" si="2"/>
        <v>1491.2258041666669</v>
      </c>
    </row>
    <row r="138" spans="1:10" x14ac:dyDescent="0.25">
      <c r="A138" s="3">
        <v>137</v>
      </c>
      <c r="B138" s="9">
        <v>44560</v>
      </c>
      <c r="C138" s="3" t="s">
        <v>45</v>
      </c>
      <c r="D138" s="3" t="s">
        <v>43</v>
      </c>
      <c r="E138" s="3" t="s">
        <v>18</v>
      </c>
      <c r="F138" s="3" t="s">
        <v>191</v>
      </c>
      <c r="G138" s="3" t="s">
        <v>47</v>
      </c>
      <c r="H138" s="3">
        <v>211</v>
      </c>
      <c r="I138" s="11">
        <v>4.4626208333333341</v>
      </c>
      <c r="J138" s="10">
        <f t="shared" si="2"/>
        <v>941.61299583333346</v>
      </c>
    </row>
    <row r="139" spans="1:10" x14ac:dyDescent="0.25">
      <c r="A139" s="3">
        <v>138</v>
      </c>
      <c r="B139" s="9">
        <v>44541</v>
      </c>
      <c r="C139" s="3" t="s">
        <v>44</v>
      </c>
      <c r="D139" s="3" t="s">
        <v>43</v>
      </c>
      <c r="E139" s="3" t="s">
        <v>18</v>
      </c>
      <c r="F139" s="3" t="s">
        <v>192</v>
      </c>
      <c r="G139" s="3" t="s">
        <v>47</v>
      </c>
      <c r="H139" s="3">
        <v>97</v>
      </c>
      <c r="I139" s="11">
        <v>8.9294958333333341</v>
      </c>
      <c r="J139" s="10">
        <f t="shared" si="2"/>
        <v>866.16109583333343</v>
      </c>
    </row>
    <row r="140" spans="1:10" x14ac:dyDescent="0.25">
      <c r="A140" s="3">
        <v>139</v>
      </c>
      <c r="B140" s="9">
        <v>44518</v>
      </c>
      <c r="C140" s="3" t="s">
        <v>45</v>
      </c>
      <c r="D140" s="3" t="s">
        <v>43</v>
      </c>
      <c r="E140" s="3" t="s">
        <v>3</v>
      </c>
      <c r="F140" s="3" t="s">
        <v>193</v>
      </c>
      <c r="G140" s="3" t="s">
        <v>47</v>
      </c>
      <c r="H140" s="3">
        <v>170</v>
      </c>
      <c r="I140" s="11">
        <v>4.4626208333333341</v>
      </c>
      <c r="J140" s="10">
        <f t="shared" si="2"/>
        <v>758.64554166666676</v>
      </c>
    </row>
    <row r="141" spans="1:10" x14ac:dyDescent="0.25">
      <c r="A141" s="3">
        <v>140</v>
      </c>
      <c r="B141" s="9">
        <v>44277</v>
      </c>
      <c r="C141" s="3" t="s">
        <v>44</v>
      </c>
      <c r="D141" s="3" t="s">
        <v>43</v>
      </c>
      <c r="E141" s="3" t="s">
        <v>7</v>
      </c>
      <c r="F141" s="3" t="s">
        <v>194</v>
      </c>
      <c r="G141" s="3" t="s">
        <v>47</v>
      </c>
      <c r="H141" s="3">
        <v>114</v>
      </c>
      <c r="I141" s="11">
        <v>8.9294958333333341</v>
      </c>
      <c r="J141" s="10">
        <f t="shared" si="2"/>
        <v>1017.9625250000001</v>
      </c>
    </row>
    <row r="142" spans="1:10" x14ac:dyDescent="0.25">
      <c r="A142" s="3">
        <v>141</v>
      </c>
      <c r="B142" s="9">
        <v>44211</v>
      </c>
      <c r="C142" s="3" t="s">
        <v>45</v>
      </c>
      <c r="D142" s="3" t="s">
        <v>43</v>
      </c>
      <c r="E142" s="3" t="s">
        <v>15</v>
      </c>
      <c r="F142" s="3" t="s">
        <v>195</v>
      </c>
      <c r="G142" s="3" t="s">
        <v>47</v>
      </c>
      <c r="H142" s="3">
        <v>240</v>
      </c>
      <c r="I142" s="11">
        <v>4.4626208333333341</v>
      </c>
      <c r="J142" s="10">
        <f t="shared" si="2"/>
        <v>1071.0290000000002</v>
      </c>
    </row>
    <row r="143" spans="1:10" x14ac:dyDescent="0.25">
      <c r="A143" s="3">
        <v>142</v>
      </c>
      <c r="B143" s="9">
        <v>44242</v>
      </c>
      <c r="C143" s="3" t="s">
        <v>44</v>
      </c>
      <c r="D143" s="3" t="s">
        <v>43</v>
      </c>
      <c r="E143" s="3" t="s">
        <v>3</v>
      </c>
      <c r="F143" s="3" t="s">
        <v>196</v>
      </c>
      <c r="G143" s="3" t="s">
        <v>47</v>
      </c>
      <c r="H143" s="3">
        <v>126</v>
      </c>
      <c r="I143" s="11">
        <v>8.9294958333333341</v>
      </c>
      <c r="J143" s="10">
        <f t="shared" si="2"/>
        <v>1125.116475</v>
      </c>
    </row>
    <row r="144" spans="1:10" x14ac:dyDescent="0.25">
      <c r="A144" s="3">
        <v>143</v>
      </c>
      <c r="B144" s="9">
        <v>44354</v>
      </c>
      <c r="C144" s="3" t="s">
        <v>45</v>
      </c>
      <c r="D144" s="3" t="s">
        <v>43</v>
      </c>
      <c r="E144" s="3" t="s">
        <v>18</v>
      </c>
      <c r="F144" s="3" t="s">
        <v>197</v>
      </c>
      <c r="G144" s="3" t="s">
        <v>47</v>
      </c>
      <c r="H144" s="3">
        <v>214</v>
      </c>
      <c r="I144" s="11">
        <v>4.4626208333333341</v>
      </c>
      <c r="J144" s="10">
        <f t="shared" si="2"/>
        <v>955.00085833333355</v>
      </c>
    </row>
    <row r="145" spans="1:10" x14ac:dyDescent="0.25">
      <c r="A145" s="3">
        <v>144</v>
      </c>
      <c r="B145" s="9">
        <v>44462</v>
      </c>
      <c r="C145" s="3" t="s">
        <v>44</v>
      </c>
      <c r="D145" s="3" t="s">
        <v>43</v>
      </c>
      <c r="E145" s="3" t="s">
        <v>18</v>
      </c>
      <c r="F145" s="3" t="s">
        <v>198</v>
      </c>
      <c r="G145" s="3" t="s">
        <v>47</v>
      </c>
      <c r="H145" s="3">
        <v>284</v>
      </c>
      <c r="I145" s="11">
        <v>8.9294958333333341</v>
      </c>
      <c r="J145" s="10">
        <f t="shared" si="2"/>
        <v>2535.9768166666668</v>
      </c>
    </row>
    <row r="146" spans="1:10" x14ac:dyDescent="0.25">
      <c r="A146" s="3">
        <v>145</v>
      </c>
      <c r="B146" s="9">
        <v>44544</v>
      </c>
      <c r="C146" s="3" t="s">
        <v>45</v>
      </c>
      <c r="D146" s="3" t="s">
        <v>43</v>
      </c>
      <c r="E146" s="3" t="s">
        <v>12</v>
      </c>
      <c r="F146" s="3" t="s">
        <v>199</v>
      </c>
      <c r="G146" s="3" t="s">
        <v>47</v>
      </c>
      <c r="H146" s="3">
        <v>143</v>
      </c>
      <c r="I146" s="11">
        <v>4.4626208333333341</v>
      </c>
      <c r="J146" s="10">
        <f t="shared" si="2"/>
        <v>638.1547791666668</v>
      </c>
    </row>
    <row r="147" spans="1:10" x14ac:dyDescent="0.25">
      <c r="A147" s="3">
        <v>146</v>
      </c>
      <c r="B147" s="9">
        <v>44522</v>
      </c>
      <c r="C147" s="3" t="s">
        <v>44</v>
      </c>
      <c r="D147" s="3" t="s">
        <v>43</v>
      </c>
      <c r="E147" s="3" t="s">
        <v>4</v>
      </c>
      <c r="F147" s="3" t="s">
        <v>200</v>
      </c>
      <c r="G147" s="3" t="s">
        <v>47</v>
      </c>
      <c r="H147" s="3">
        <v>99</v>
      </c>
      <c r="I147" s="11">
        <v>8.9294958333333341</v>
      </c>
      <c r="J147" s="10">
        <f t="shared" si="2"/>
        <v>884.02008750000005</v>
      </c>
    </row>
    <row r="148" spans="1:10" x14ac:dyDescent="0.25">
      <c r="A148" s="3">
        <v>147</v>
      </c>
      <c r="B148" s="9">
        <v>44449</v>
      </c>
      <c r="C148" s="3" t="s">
        <v>45</v>
      </c>
      <c r="D148" s="3" t="s">
        <v>43</v>
      </c>
      <c r="E148" s="3" t="s">
        <v>10</v>
      </c>
      <c r="F148" s="3" t="s">
        <v>201</v>
      </c>
      <c r="G148" s="3" t="s">
        <v>47</v>
      </c>
      <c r="H148" s="3">
        <v>158</v>
      </c>
      <c r="I148" s="11">
        <v>4.4626208333333341</v>
      </c>
      <c r="J148" s="10">
        <f t="shared" si="2"/>
        <v>705.09409166666683</v>
      </c>
    </row>
    <row r="149" spans="1:10" x14ac:dyDescent="0.25">
      <c r="A149" s="3">
        <v>148</v>
      </c>
      <c r="B149" s="9">
        <v>44465</v>
      </c>
      <c r="C149" s="3" t="s">
        <v>45</v>
      </c>
      <c r="D149" s="3" t="s">
        <v>43</v>
      </c>
      <c r="E149" s="3" t="s">
        <v>10</v>
      </c>
      <c r="F149" s="3" t="s">
        <v>202</v>
      </c>
      <c r="G149" s="3" t="s">
        <v>47</v>
      </c>
      <c r="H149" s="3">
        <v>194</v>
      </c>
      <c r="I149" s="11">
        <v>4.4626208333333341</v>
      </c>
      <c r="J149" s="10">
        <f t="shared" si="2"/>
        <v>865.74844166666685</v>
      </c>
    </row>
    <row r="150" spans="1:10" x14ac:dyDescent="0.25">
      <c r="A150" s="3">
        <v>149</v>
      </c>
      <c r="B150" s="9">
        <v>44308</v>
      </c>
      <c r="C150" s="3" t="s">
        <v>45</v>
      </c>
      <c r="D150" s="3" t="s">
        <v>43</v>
      </c>
      <c r="E150" s="3" t="s">
        <v>11</v>
      </c>
      <c r="F150" s="3" t="s">
        <v>203</v>
      </c>
      <c r="G150" s="3" t="s">
        <v>47</v>
      </c>
      <c r="H150" s="3">
        <v>169</v>
      </c>
      <c r="I150" s="11">
        <v>4.4626208333333341</v>
      </c>
      <c r="J150" s="10">
        <f t="shared" si="2"/>
        <v>754.18292083333347</v>
      </c>
    </row>
    <row r="151" spans="1:10" x14ac:dyDescent="0.25">
      <c r="A151" s="3">
        <v>150</v>
      </c>
      <c r="B151" s="9">
        <v>44436</v>
      </c>
      <c r="C151" s="3" t="s">
        <v>44</v>
      </c>
      <c r="D151" s="3" t="s">
        <v>43</v>
      </c>
      <c r="E151" s="3" t="s">
        <v>13</v>
      </c>
      <c r="F151" s="3" t="s">
        <v>204</v>
      </c>
      <c r="G151" s="3" t="s">
        <v>47</v>
      </c>
      <c r="H151" s="3">
        <v>256</v>
      </c>
      <c r="I151" s="11">
        <v>8.9294958333333341</v>
      </c>
      <c r="J151" s="10">
        <f t="shared" si="2"/>
        <v>2285.9509333333335</v>
      </c>
    </row>
    <row r="152" spans="1:10" x14ac:dyDescent="0.25">
      <c r="A152" s="3">
        <v>151</v>
      </c>
      <c r="B152" s="9">
        <v>44446</v>
      </c>
      <c r="C152" s="3" t="s">
        <v>44</v>
      </c>
      <c r="D152" s="3" t="s">
        <v>43</v>
      </c>
      <c r="E152" s="3" t="s">
        <v>10</v>
      </c>
      <c r="F152" s="3" t="s">
        <v>205</v>
      </c>
      <c r="G152" s="3" t="s">
        <v>47</v>
      </c>
      <c r="H152" s="3">
        <v>213</v>
      </c>
      <c r="I152" s="11">
        <v>8.9294958333333341</v>
      </c>
      <c r="J152" s="10">
        <f t="shared" si="2"/>
        <v>1901.9826125000002</v>
      </c>
    </row>
    <row r="153" spans="1:10" x14ac:dyDescent="0.25">
      <c r="A153" s="3">
        <v>152</v>
      </c>
      <c r="B153" s="9">
        <v>44545</v>
      </c>
      <c r="C153" s="3" t="s">
        <v>44</v>
      </c>
      <c r="D153" s="3" t="s">
        <v>43</v>
      </c>
      <c r="E153" s="3" t="s">
        <v>10</v>
      </c>
      <c r="F153" s="3" t="s">
        <v>206</v>
      </c>
      <c r="G153" s="3" t="s">
        <v>47</v>
      </c>
      <c r="H153" s="3">
        <v>230</v>
      </c>
      <c r="I153" s="11">
        <v>8.9294958333333341</v>
      </c>
      <c r="J153" s="10">
        <f t="shared" si="2"/>
        <v>2053.7840416666668</v>
      </c>
    </row>
    <row r="154" spans="1:10" x14ac:dyDescent="0.25">
      <c r="A154" s="3">
        <v>153</v>
      </c>
      <c r="B154" s="9">
        <v>44451</v>
      </c>
      <c r="C154" s="3" t="s">
        <v>44</v>
      </c>
      <c r="D154" s="3" t="s">
        <v>43</v>
      </c>
      <c r="E154" s="3" t="s">
        <v>4</v>
      </c>
      <c r="F154" s="3" t="s">
        <v>207</v>
      </c>
      <c r="G154" s="3" t="s">
        <v>47</v>
      </c>
      <c r="H154" s="3">
        <v>243</v>
      </c>
      <c r="I154" s="11">
        <v>8.9294958333333341</v>
      </c>
      <c r="J154" s="10">
        <f t="shared" si="2"/>
        <v>2169.8674875000002</v>
      </c>
    </row>
    <row r="155" spans="1:10" x14ac:dyDescent="0.25">
      <c r="A155" s="3">
        <v>154</v>
      </c>
      <c r="B155" s="9">
        <v>44350</v>
      </c>
      <c r="C155" s="3" t="s">
        <v>44</v>
      </c>
      <c r="D155" s="3" t="s">
        <v>43</v>
      </c>
      <c r="E155" s="3" t="s">
        <v>4</v>
      </c>
      <c r="F155" s="3" t="s">
        <v>208</v>
      </c>
      <c r="G155" s="3" t="s">
        <v>47</v>
      </c>
      <c r="H155" s="3">
        <v>66</v>
      </c>
      <c r="I155" s="11">
        <v>8.9294958333333341</v>
      </c>
      <c r="J155" s="10">
        <f t="shared" si="2"/>
        <v>589.34672500000011</v>
      </c>
    </row>
    <row r="156" spans="1:10" x14ac:dyDescent="0.25">
      <c r="A156" s="3">
        <v>155</v>
      </c>
      <c r="B156" s="9">
        <v>44438</v>
      </c>
      <c r="C156" s="3" t="s">
        <v>45</v>
      </c>
      <c r="D156" s="3" t="s">
        <v>43</v>
      </c>
      <c r="E156" s="3" t="s">
        <v>18</v>
      </c>
      <c r="F156" s="3" t="s">
        <v>209</v>
      </c>
      <c r="G156" s="3" t="s">
        <v>47</v>
      </c>
      <c r="H156" s="3">
        <v>129</v>
      </c>
      <c r="I156" s="11">
        <v>4.4626208333333341</v>
      </c>
      <c r="J156" s="10">
        <f t="shared" si="2"/>
        <v>575.67808750000006</v>
      </c>
    </row>
    <row r="157" spans="1:10" x14ac:dyDescent="0.25">
      <c r="A157" s="3">
        <v>156</v>
      </c>
      <c r="B157" s="9">
        <v>44413</v>
      </c>
      <c r="C157" s="3" t="s">
        <v>44</v>
      </c>
      <c r="D157" s="3" t="s">
        <v>43</v>
      </c>
      <c r="E157" s="3" t="s">
        <v>10</v>
      </c>
      <c r="F157" s="3" t="s">
        <v>210</v>
      </c>
      <c r="G157" s="3" t="s">
        <v>47</v>
      </c>
      <c r="H157" s="3">
        <v>131</v>
      </c>
      <c r="I157" s="11">
        <v>8.9294958333333341</v>
      </c>
      <c r="J157" s="10">
        <f t="shared" si="2"/>
        <v>1169.7639541666667</v>
      </c>
    </row>
    <row r="158" spans="1:10" x14ac:dyDescent="0.25">
      <c r="A158" s="3">
        <v>157</v>
      </c>
      <c r="B158" s="9">
        <v>44413</v>
      </c>
      <c r="C158" s="3" t="s">
        <v>45</v>
      </c>
      <c r="D158" s="3" t="s">
        <v>43</v>
      </c>
      <c r="E158" s="3" t="s">
        <v>13</v>
      </c>
      <c r="F158" s="3" t="s">
        <v>211</v>
      </c>
      <c r="G158" s="3" t="s">
        <v>47</v>
      </c>
      <c r="H158" s="3">
        <v>152</v>
      </c>
      <c r="I158" s="11">
        <v>4.4626208333333341</v>
      </c>
      <c r="J158" s="10">
        <f t="shared" si="2"/>
        <v>678.31836666666675</v>
      </c>
    </row>
    <row r="159" spans="1:10" x14ac:dyDescent="0.25">
      <c r="A159" s="3">
        <v>158</v>
      </c>
      <c r="B159" s="9">
        <v>44458</v>
      </c>
      <c r="C159" s="3" t="s">
        <v>44</v>
      </c>
      <c r="D159" s="3" t="s">
        <v>43</v>
      </c>
      <c r="E159" s="3" t="s">
        <v>15</v>
      </c>
      <c r="F159" s="3" t="s">
        <v>212</v>
      </c>
      <c r="G159" s="3" t="s">
        <v>47</v>
      </c>
      <c r="H159" s="3">
        <v>193</v>
      </c>
      <c r="I159" s="11">
        <v>8.9294958333333341</v>
      </c>
      <c r="J159" s="10">
        <f t="shared" si="2"/>
        <v>1723.3926958333334</v>
      </c>
    </row>
    <row r="160" spans="1:10" x14ac:dyDescent="0.25">
      <c r="A160" s="3">
        <v>159</v>
      </c>
      <c r="B160" s="9">
        <v>44231</v>
      </c>
      <c r="C160" s="3" t="s">
        <v>45</v>
      </c>
      <c r="D160" s="3" t="s">
        <v>43</v>
      </c>
      <c r="E160" s="3" t="s">
        <v>18</v>
      </c>
      <c r="F160" s="3" t="s">
        <v>213</v>
      </c>
      <c r="G160" s="3" t="s">
        <v>47</v>
      </c>
      <c r="H160" s="3">
        <v>247</v>
      </c>
      <c r="I160" s="11">
        <v>4.4626208333333341</v>
      </c>
      <c r="J160" s="10">
        <f t="shared" si="2"/>
        <v>1102.2673458333336</v>
      </c>
    </row>
    <row r="161" spans="1:10" x14ac:dyDescent="0.25">
      <c r="A161" s="3">
        <v>160</v>
      </c>
      <c r="B161" s="9">
        <v>44311</v>
      </c>
      <c r="C161" s="3" t="s">
        <v>44</v>
      </c>
      <c r="D161" s="3" t="s">
        <v>43</v>
      </c>
      <c r="E161" s="3" t="s">
        <v>4</v>
      </c>
      <c r="F161" s="3" t="s">
        <v>214</v>
      </c>
      <c r="G161" s="3" t="s">
        <v>47</v>
      </c>
      <c r="H161" s="3">
        <v>88</v>
      </c>
      <c r="I161" s="11">
        <v>8.9294958333333341</v>
      </c>
      <c r="J161" s="10">
        <f t="shared" si="2"/>
        <v>785.7956333333334</v>
      </c>
    </row>
    <row r="162" spans="1:10" x14ac:dyDescent="0.25">
      <c r="A162" s="3">
        <v>161</v>
      </c>
      <c r="B162" s="9">
        <v>44531</v>
      </c>
      <c r="C162" s="3" t="s">
        <v>45</v>
      </c>
      <c r="D162" s="3" t="s">
        <v>43</v>
      </c>
      <c r="E162" s="3" t="s">
        <v>4</v>
      </c>
      <c r="F162" s="3" t="s">
        <v>215</v>
      </c>
      <c r="G162" s="3" t="s">
        <v>47</v>
      </c>
      <c r="H162" s="3">
        <v>100</v>
      </c>
      <c r="I162" s="11">
        <v>4.4626208333333341</v>
      </c>
      <c r="J162" s="10">
        <f t="shared" si="2"/>
        <v>446.26208333333341</v>
      </c>
    </row>
    <row r="163" spans="1:10" x14ac:dyDescent="0.25">
      <c r="A163" s="3">
        <v>162</v>
      </c>
      <c r="B163" s="9">
        <v>44512</v>
      </c>
      <c r="C163" s="3" t="s">
        <v>44</v>
      </c>
      <c r="D163" s="3" t="s">
        <v>43</v>
      </c>
      <c r="E163" s="3" t="s">
        <v>13</v>
      </c>
      <c r="F163" s="3" t="s">
        <v>216</v>
      </c>
      <c r="G163" s="3" t="s">
        <v>47</v>
      </c>
      <c r="H163" s="3">
        <v>203</v>
      </c>
      <c r="I163" s="11">
        <v>8.9294958333333341</v>
      </c>
      <c r="J163" s="10">
        <f t="shared" si="2"/>
        <v>1812.6876541666668</v>
      </c>
    </row>
    <row r="164" spans="1:10" x14ac:dyDescent="0.25">
      <c r="A164" s="3">
        <v>163</v>
      </c>
      <c r="B164" s="9">
        <v>44399</v>
      </c>
      <c r="C164" s="3" t="s">
        <v>45</v>
      </c>
      <c r="D164" s="3" t="s">
        <v>43</v>
      </c>
      <c r="E164" s="3" t="s">
        <v>15</v>
      </c>
      <c r="F164" s="3" t="s">
        <v>217</v>
      </c>
      <c r="G164" s="3" t="s">
        <v>47</v>
      </c>
      <c r="H164" s="3">
        <v>54</v>
      </c>
      <c r="I164" s="11">
        <v>4.4626208333333341</v>
      </c>
      <c r="J164" s="10">
        <f t="shared" si="2"/>
        <v>240.98152500000003</v>
      </c>
    </row>
    <row r="165" spans="1:10" x14ac:dyDescent="0.25">
      <c r="A165" s="3">
        <v>164</v>
      </c>
      <c r="B165" s="9">
        <v>44402</v>
      </c>
      <c r="C165" s="3" t="s">
        <v>44</v>
      </c>
      <c r="D165" s="3" t="s">
        <v>43</v>
      </c>
      <c r="E165" s="3" t="s">
        <v>13</v>
      </c>
      <c r="F165" s="3" t="s">
        <v>218</v>
      </c>
      <c r="G165" s="3" t="s">
        <v>47</v>
      </c>
      <c r="H165" s="3">
        <v>278</v>
      </c>
      <c r="I165" s="11">
        <v>8.9294958333333341</v>
      </c>
      <c r="J165" s="10">
        <f t="shared" si="2"/>
        <v>2482.3998416666668</v>
      </c>
    </row>
    <row r="166" spans="1:10" x14ac:dyDescent="0.25">
      <c r="A166" s="3">
        <v>165</v>
      </c>
      <c r="B166" s="9">
        <v>44197</v>
      </c>
      <c r="C166" s="3" t="s">
        <v>44</v>
      </c>
      <c r="D166" s="3" t="s">
        <v>43</v>
      </c>
      <c r="E166" s="3" t="s">
        <v>10</v>
      </c>
      <c r="F166" s="3" t="s">
        <v>219</v>
      </c>
      <c r="G166" s="3" t="s">
        <v>47</v>
      </c>
      <c r="H166" s="3">
        <v>92</v>
      </c>
      <c r="I166" s="11">
        <v>8.9294958333333341</v>
      </c>
      <c r="J166" s="10">
        <f t="shared" si="2"/>
        <v>821.51361666666674</v>
      </c>
    </row>
    <row r="167" spans="1:10" x14ac:dyDescent="0.25">
      <c r="A167" s="3">
        <v>166</v>
      </c>
      <c r="B167" s="9">
        <v>44498</v>
      </c>
      <c r="C167" s="3" t="s">
        <v>44</v>
      </c>
      <c r="D167" s="3" t="s">
        <v>43</v>
      </c>
      <c r="E167" s="3" t="s">
        <v>15</v>
      </c>
      <c r="F167" s="3" t="s">
        <v>220</v>
      </c>
      <c r="G167" s="3" t="s">
        <v>47</v>
      </c>
      <c r="H167" s="3">
        <v>70</v>
      </c>
      <c r="I167" s="11">
        <v>8.9294958333333341</v>
      </c>
      <c r="J167" s="10">
        <f t="shared" si="2"/>
        <v>625.06470833333333</v>
      </c>
    </row>
    <row r="168" spans="1:10" x14ac:dyDescent="0.25">
      <c r="A168" s="3">
        <v>167</v>
      </c>
      <c r="B168" s="9">
        <v>44535</v>
      </c>
      <c r="C168" s="3" t="s">
        <v>44</v>
      </c>
      <c r="D168" s="3" t="s">
        <v>43</v>
      </c>
      <c r="E168" s="3" t="s">
        <v>14</v>
      </c>
      <c r="F168" s="3" t="s">
        <v>221</v>
      </c>
      <c r="G168" s="3" t="s">
        <v>47</v>
      </c>
      <c r="H168" s="3">
        <v>141</v>
      </c>
      <c r="I168" s="11">
        <v>8.9294958333333341</v>
      </c>
      <c r="J168" s="10">
        <f t="shared" si="2"/>
        <v>1259.0589125000001</v>
      </c>
    </row>
    <row r="169" spans="1:10" x14ac:dyDescent="0.25">
      <c r="A169" s="3">
        <v>168</v>
      </c>
      <c r="B169" s="9">
        <v>44407</v>
      </c>
      <c r="C169" s="3" t="s">
        <v>45</v>
      </c>
      <c r="D169" s="3" t="s">
        <v>43</v>
      </c>
      <c r="E169" s="3" t="s">
        <v>4</v>
      </c>
      <c r="F169" s="3" t="s">
        <v>222</v>
      </c>
      <c r="G169" s="3" t="s">
        <v>47</v>
      </c>
      <c r="H169" s="3">
        <v>191</v>
      </c>
      <c r="I169" s="11">
        <v>4.4626208333333341</v>
      </c>
      <c r="J169" s="10">
        <f t="shared" si="2"/>
        <v>852.36057916666687</v>
      </c>
    </row>
    <row r="170" spans="1:10" x14ac:dyDescent="0.25">
      <c r="A170" s="3">
        <v>169</v>
      </c>
      <c r="B170" s="9">
        <v>44469</v>
      </c>
      <c r="C170" s="3" t="s">
        <v>44</v>
      </c>
      <c r="D170" s="3" t="s">
        <v>43</v>
      </c>
      <c r="E170" s="3" t="s">
        <v>7</v>
      </c>
      <c r="F170" s="3" t="s">
        <v>223</v>
      </c>
      <c r="G170" s="3" t="s">
        <v>47</v>
      </c>
      <c r="H170" s="3">
        <v>172</v>
      </c>
      <c r="I170" s="11">
        <v>8.9294958333333341</v>
      </c>
      <c r="J170" s="10">
        <f t="shared" si="2"/>
        <v>1535.8732833333333</v>
      </c>
    </row>
    <row r="171" spans="1:10" x14ac:dyDescent="0.25">
      <c r="A171" s="3">
        <v>170</v>
      </c>
      <c r="B171" s="9">
        <v>44406</v>
      </c>
      <c r="C171" s="3" t="s">
        <v>45</v>
      </c>
      <c r="D171" s="3" t="s">
        <v>43</v>
      </c>
      <c r="E171" s="3" t="s">
        <v>7</v>
      </c>
      <c r="F171" s="3" t="s">
        <v>224</v>
      </c>
      <c r="G171" s="3" t="s">
        <v>47</v>
      </c>
      <c r="H171" s="3">
        <v>205</v>
      </c>
      <c r="I171" s="11">
        <v>4.4626208333333341</v>
      </c>
      <c r="J171" s="10">
        <f t="shared" si="2"/>
        <v>914.83727083333349</v>
      </c>
    </row>
    <row r="172" spans="1:10" x14ac:dyDescent="0.25">
      <c r="A172" s="3">
        <v>171</v>
      </c>
      <c r="B172" s="9">
        <v>44484</v>
      </c>
      <c r="C172" s="3" t="s">
        <v>45</v>
      </c>
      <c r="D172" s="3" t="s">
        <v>43</v>
      </c>
      <c r="E172" s="3" t="s">
        <v>14</v>
      </c>
      <c r="F172" s="3" t="s">
        <v>225</v>
      </c>
      <c r="G172" s="3" t="s">
        <v>47</v>
      </c>
      <c r="H172" s="3">
        <v>101</v>
      </c>
      <c r="I172" s="11">
        <v>4.4626208333333341</v>
      </c>
      <c r="J172" s="10">
        <f t="shared" si="2"/>
        <v>450.72470416666675</v>
      </c>
    </row>
    <row r="173" spans="1:10" x14ac:dyDescent="0.25">
      <c r="A173" s="3">
        <v>172</v>
      </c>
      <c r="B173" s="9">
        <v>44546</v>
      </c>
      <c r="C173" s="3" t="s">
        <v>44</v>
      </c>
      <c r="D173" s="3" t="s">
        <v>43</v>
      </c>
      <c r="E173" s="3" t="s">
        <v>19</v>
      </c>
      <c r="F173" s="3" t="s">
        <v>226</v>
      </c>
      <c r="G173" s="3" t="s">
        <v>47</v>
      </c>
      <c r="H173" s="3">
        <v>233</v>
      </c>
      <c r="I173" s="11">
        <v>8.9294958333333341</v>
      </c>
      <c r="J173" s="10">
        <f t="shared" si="2"/>
        <v>2080.5725291666668</v>
      </c>
    </row>
    <row r="174" spans="1:10" x14ac:dyDescent="0.25">
      <c r="A174" s="3">
        <v>173</v>
      </c>
      <c r="B174" s="9">
        <v>44309</v>
      </c>
      <c r="C174" s="3" t="s">
        <v>45</v>
      </c>
      <c r="D174" s="3" t="s">
        <v>43</v>
      </c>
      <c r="E174" s="3" t="s">
        <v>16</v>
      </c>
      <c r="F174" s="3" t="s">
        <v>227</v>
      </c>
      <c r="G174" s="3" t="s">
        <v>47</v>
      </c>
      <c r="H174" s="3">
        <v>144</v>
      </c>
      <c r="I174" s="11">
        <v>4.4626208333333341</v>
      </c>
      <c r="J174" s="10">
        <f t="shared" si="2"/>
        <v>642.61740000000009</v>
      </c>
    </row>
    <row r="175" spans="1:10" x14ac:dyDescent="0.25">
      <c r="A175" s="3">
        <v>174</v>
      </c>
      <c r="B175" s="9">
        <v>44551</v>
      </c>
      <c r="C175" s="3" t="s">
        <v>45</v>
      </c>
      <c r="D175" s="3" t="s">
        <v>43</v>
      </c>
      <c r="E175" s="3" t="s">
        <v>10</v>
      </c>
      <c r="F175" s="3" t="s">
        <v>228</v>
      </c>
      <c r="G175" s="3" t="s">
        <v>47</v>
      </c>
      <c r="H175" s="3">
        <v>196</v>
      </c>
      <c r="I175" s="11">
        <v>4.4626208333333341</v>
      </c>
      <c r="J175" s="10">
        <f t="shared" si="2"/>
        <v>874.67368333333354</v>
      </c>
    </row>
    <row r="176" spans="1:10" x14ac:dyDescent="0.25">
      <c r="A176" s="3">
        <v>175</v>
      </c>
      <c r="B176" s="9">
        <v>44379</v>
      </c>
      <c r="C176" s="3" t="s">
        <v>45</v>
      </c>
      <c r="D176" s="3" t="s">
        <v>43</v>
      </c>
      <c r="E176" s="3" t="s">
        <v>18</v>
      </c>
      <c r="F176" s="3" t="s">
        <v>229</v>
      </c>
      <c r="G176" s="3" t="s">
        <v>47</v>
      </c>
      <c r="H176" s="3">
        <v>141</v>
      </c>
      <c r="I176" s="11">
        <v>4.4626208333333341</v>
      </c>
      <c r="J176" s="10">
        <f t="shared" si="2"/>
        <v>629.22953750000011</v>
      </c>
    </row>
    <row r="177" spans="1:10" x14ac:dyDescent="0.25">
      <c r="A177" s="3">
        <v>176</v>
      </c>
      <c r="B177" s="9">
        <v>44546</v>
      </c>
      <c r="C177" s="3" t="s">
        <v>44</v>
      </c>
      <c r="D177" s="3" t="s">
        <v>43</v>
      </c>
      <c r="E177" s="3" t="s">
        <v>10</v>
      </c>
      <c r="F177" s="3" t="s">
        <v>230</v>
      </c>
      <c r="G177" s="3" t="s">
        <v>47</v>
      </c>
      <c r="H177" s="3">
        <v>278</v>
      </c>
      <c r="I177" s="11">
        <v>8.9294958333333341</v>
      </c>
      <c r="J177" s="10">
        <f t="shared" si="2"/>
        <v>2482.3998416666668</v>
      </c>
    </row>
    <row r="178" spans="1:10" x14ac:dyDescent="0.25">
      <c r="A178" s="3">
        <v>177</v>
      </c>
      <c r="B178" s="9">
        <v>44362</v>
      </c>
      <c r="C178" s="3" t="s">
        <v>45</v>
      </c>
      <c r="D178" s="3" t="s">
        <v>43</v>
      </c>
      <c r="E178" s="3" t="s">
        <v>18</v>
      </c>
      <c r="F178" s="3" t="s">
        <v>231</v>
      </c>
      <c r="G178" s="3" t="s">
        <v>47</v>
      </c>
      <c r="H178" s="3">
        <v>197</v>
      </c>
      <c r="I178" s="11">
        <v>4.4626208333333341</v>
      </c>
      <c r="J178" s="10">
        <f t="shared" si="2"/>
        <v>879.13630416666683</v>
      </c>
    </row>
    <row r="179" spans="1:10" x14ac:dyDescent="0.25">
      <c r="A179" s="3">
        <v>178</v>
      </c>
      <c r="B179" s="9">
        <v>44552</v>
      </c>
      <c r="C179" s="3" t="s">
        <v>44</v>
      </c>
      <c r="D179" s="3" t="s">
        <v>43</v>
      </c>
      <c r="E179" s="3" t="s">
        <v>19</v>
      </c>
      <c r="F179" s="3" t="s">
        <v>232</v>
      </c>
      <c r="G179" s="3" t="s">
        <v>47</v>
      </c>
      <c r="H179" s="3">
        <v>50</v>
      </c>
      <c r="I179" s="11">
        <v>8.9294958333333341</v>
      </c>
      <c r="J179" s="10">
        <f t="shared" si="2"/>
        <v>446.4747916666667</v>
      </c>
    </row>
    <row r="180" spans="1:10" x14ac:dyDescent="0.25">
      <c r="A180" s="3">
        <v>179</v>
      </c>
      <c r="B180" s="9">
        <v>44536</v>
      </c>
      <c r="C180" s="3" t="s">
        <v>44</v>
      </c>
      <c r="D180" s="3" t="s">
        <v>43</v>
      </c>
      <c r="E180" s="3" t="s">
        <v>18</v>
      </c>
      <c r="F180" s="3" t="s">
        <v>233</v>
      </c>
      <c r="G180" s="3" t="s">
        <v>47</v>
      </c>
      <c r="H180" s="3">
        <v>289</v>
      </c>
      <c r="I180" s="11">
        <v>8.9294958333333341</v>
      </c>
      <c r="J180" s="10">
        <f t="shared" si="2"/>
        <v>2580.6242958333337</v>
      </c>
    </row>
    <row r="181" spans="1:10" x14ac:dyDescent="0.25">
      <c r="A181" s="3">
        <v>180</v>
      </c>
      <c r="B181" s="9">
        <v>44425</v>
      </c>
      <c r="C181" s="3" t="s">
        <v>44</v>
      </c>
      <c r="D181" s="3" t="s">
        <v>43</v>
      </c>
      <c r="E181" s="3" t="s">
        <v>6</v>
      </c>
      <c r="F181" s="3" t="s">
        <v>234</v>
      </c>
      <c r="G181" s="3" t="s">
        <v>47</v>
      </c>
      <c r="H181" s="3">
        <v>140</v>
      </c>
      <c r="I181" s="11">
        <v>8.9294958333333341</v>
      </c>
      <c r="J181" s="10">
        <f t="shared" si="2"/>
        <v>1250.1294166666667</v>
      </c>
    </row>
    <row r="182" spans="1:10" x14ac:dyDescent="0.25">
      <c r="A182" s="3">
        <v>181</v>
      </c>
      <c r="B182" s="9">
        <v>44351</v>
      </c>
      <c r="C182" s="3" t="s">
        <v>45</v>
      </c>
      <c r="D182" s="3" t="s">
        <v>43</v>
      </c>
      <c r="E182" s="3" t="s">
        <v>16</v>
      </c>
      <c r="F182" s="3" t="s">
        <v>235</v>
      </c>
      <c r="G182" s="3" t="s">
        <v>47</v>
      </c>
      <c r="H182" s="3">
        <v>199</v>
      </c>
      <c r="I182" s="11">
        <v>4.4626208333333341</v>
      </c>
      <c r="J182" s="10">
        <f t="shared" si="2"/>
        <v>888.06154583333353</v>
      </c>
    </row>
    <row r="183" spans="1:10" x14ac:dyDescent="0.25">
      <c r="A183" s="3">
        <v>182</v>
      </c>
      <c r="B183" s="9">
        <v>44550</v>
      </c>
      <c r="C183" s="3" t="s">
        <v>44</v>
      </c>
      <c r="D183" s="3" t="s">
        <v>43</v>
      </c>
      <c r="E183" s="3" t="s">
        <v>18</v>
      </c>
      <c r="F183" s="3" t="s">
        <v>236</v>
      </c>
      <c r="G183" s="3" t="s">
        <v>47</v>
      </c>
      <c r="H183" s="3">
        <v>193</v>
      </c>
      <c r="I183" s="11">
        <v>8.9294958333333341</v>
      </c>
      <c r="J183" s="10">
        <f t="shared" si="2"/>
        <v>1723.3926958333334</v>
      </c>
    </row>
    <row r="184" spans="1:10" x14ac:dyDescent="0.25">
      <c r="A184" s="3">
        <v>183</v>
      </c>
      <c r="B184" s="9">
        <v>44293</v>
      </c>
      <c r="C184" s="3" t="s">
        <v>44</v>
      </c>
      <c r="D184" s="3" t="s">
        <v>43</v>
      </c>
      <c r="E184" s="3" t="s">
        <v>12</v>
      </c>
      <c r="F184" s="3" t="s">
        <v>237</v>
      </c>
      <c r="G184" s="3" t="s">
        <v>47</v>
      </c>
      <c r="H184" s="3">
        <v>260</v>
      </c>
      <c r="I184" s="11">
        <v>8.9294958333333341</v>
      </c>
      <c r="J184" s="10">
        <f t="shared" si="2"/>
        <v>2321.668916666667</v>
      </c>
    </row>
    <row r="185" spans="1:10" x14ac:dyDescent="0.25">
      <c r="A185" s="3">
        <v>184</v>
      </c>
      <c r="B185" s="9">
        <v>44535</v>
      </c>
      <c r="C185" s="3" t="s">
        <v>44</v>
      </c>
      <c r="D185" s="3" t="s">
        <v>43</v>
      </c>
      <c r="E185" s="3" t="s">
        <v>2</v>
      </c>
      <c r="F185" s="3" t="s">
        <v>238</v>
      </c>
      <c r="G185" s="3" t="s">
        <v>47</v>
      </c>
      <c r="H185" s="3">
        <v>123</v>
      </c>
      <c r="I185" s="11">
        <v>8.9294958333333341</v>
      </c>
      <c r="J185" s="10">
        <f t="shared" si="2"/>
        <v>1098.3279875000001</v>
      </c>
    </row>
    <row r="186" spans="1:10" x14ac:dyDescent="0.25">
      <c r="A186" s="3">
        <v>185</v>
      </c>
      <c r="B186" s="9">
        <v>44418</v>
      </c>
      <c r="C186" s="3" t="s">
        <v>45</v>
      </c>
      <c r="D186" s="3" t="s">
        <v>43</v>
      </c>
      <c r="E186" s="3" t="s">
        <v>0</v>
      </c>
      <c r="F186" s="3" t="s">
        <v>239</v>
      </c>
      <c r="G186" s="3" t="s">
        <v>47</v>
      </c>
      <c r="H186" s="3">
        <v>86</v>
      </c>
      <c r="I186" s="11">
        <v>4.4626208333333341</v>
      </c>
      <c r="J186" s="10">
        <f t="shared" si="2"/>
        <v>383.78539166666673</v>
      </c>
    </row>
    <row r="187" spans="1:10" x14ac:dyDescent="0.25">
      <c r="A187" s="3">
        <v>186</v>
      </c>
      <c r="B187" s="9">
        <v>44513</v>
      </c>
      <c r="C187" s="3" t="s">
        <v>45</v>
      </c>
      <c r="D187" s="3" t="s">
        <v>43</v>
      </c>
      <c r="E187" s="3" t="s">
        <v>5</v>
      </c>
      <c r="F187" s="3" t="s">
        <v>240</v>
      </c>
      <c r="G187" s="3" t="s">
        <v>47</v>
      </c>
      <c r="H187" s="3">
        <v>291</v>
      </c>
      <c r="I187" s="11">
        <v>4.4626208333333341</v>
      </c>
      <c r="J187" s="10">
        <f t="shared" si="2"/>
        <v>1298.6226625000002</v>
      </c>
    </row>
    <row r="188" spans="1:10" x14ac:dyDescent="0.25">
      <c r="A188" s="3">
        <v>187</v>
      </c>
      <c r="B188" s="9">
        <v>44528</v>
      </c>
      <c r="C188" s="3" t="s">
        <v>45</v>
      </c>
      <c r="D188" s="3" t="s">
        <v>43</v>
      </c>
      <c r="E188" s="3" t="s">
        <v>16</v>
      </c>
      <c r="F188" s="3" t="s">
        <v>241</v>
      </c>
      <c r="G188" s="3" t="s">
        <v>47</v>
      </c>
      <c r="H188" s="3">
        <v>60</v>
      </c>
      <c r="I188" s="11">
        <v>4.4626208333333341</v>
      </c>
      <c r="J188" s="10">
        <f t="shared" si="2"/>
        <v>267.75725000000006</v>
      </c>
    </row>
    <row r="189" spans="1:10" x14ac:dyDescent="0.25">
      <c r="A189" s="3">
        <v>188</v>
      </c>
      <c r="B189" s="9">
        <v>44561</v>
      </c>
      <c r="C189" s="3" t="s">
        <v>44</v>
      </c>
      <c r="D189" s="3" t="s">
        <v>43</v>
      </c>
      <c r="E189" s="3" t="s">
        <v>19</v>
      </c>
      <c r="F189" s="3" t="s">
        <v>242</v>
      </c>
      <c r="G189" s="3" t="s">
        <v>47</v>
      </c>
      <c r="H189" s="3">
        <v>65</v>
      </c>
      <c r="I189" s="11">
        <v>8.9294958333333341</v>
      </c>
      <c r="J189" s="10">
        <f t="shared" si="2"/>
        <v>580.41722916666674</v>
      </c>
    </row>
    <row r="190" spans="1:10" x14ac:dyDescent="0.25">
      <c r="A190" s="3">
        <v>189</v>
      </c>
      <c r="B190" s="9">
        <v>44520</v>
      </c>
      <c r="C190" s="3" t="s">
        <v>45</v>
      </c>
      <c r="D190" s="3" t="s">
        <v>43</v>
      </c>
      <c r="E190" s="3" t="s">
        <v>17</v>
      </c>
      <c r="F190" s="3" t="s">
        <v>243</v>
      </c>
      <c r="G190" s="3" t="s">
        <v>47</v>
      </c>
      <c r="H190" s="3">
        <v>295</v>
      </c>
      <c r="I190" s="11">
        <v>4.4626208333333341</v>
      </c>
      <c r="J190" s="10">
        <f t="shared" si="2"/>
        <v>1316.4731458333335</v>
      </c>
    </row>
    <row r="191" spans="1:10" x14ac:dyDescent="0.25">
      <c r="A191" s="3">
        <v>190</v>
      </c>
      <c r="B191" s="9">
        <v>44397</v>
      </c>
      <c r="C191" s="3" t="s">
        <v>44</v>
      </c>
      <c r="D191" s="3" t="s">
        <v>43</v>
      </c>
      <c r="E191" s="3" t="s">
        <v>15</v>
      </c>
      <c r="F191" s="3" t="s">
        <v>244</v>
      </c>
      <c r="G191" s="3" t="s">
        <v>47</v>
      </c>
      <c r="H191" s="3">
        <v>44</v>
      </c>
      <c r="I191" s="11">
        <v>8.9294958333333341</v>
      </c>
      <c r="J191" s="10">
        <f t="shared" si="2"/>
        <v>392.8978166666667</v>
      </c>
    </row>
    <row r="192" spans="1:10" x14ac:dyDescent="0.25">
      <c r="A192" s="3">
        <v>191</v>
      </c>
      <c r="B192" s="9">
        <v>44513</v>
      </c>
      <c r="C192" s="3" t="s">
        <v>44</v>
      </c>
      <c r="D192" s="3" t="s">
        <v>43</v>
      </c>
      <c r="E192" s="3" t="s">
        <v>15</v>
      </c>
      <c r="F192" s="3" t="s">
        <v>245</v>
      </c>
      <c r="G192" s="3" t="s">
        <v>47</v>
      </c>
      <c r="H192" s="3">
        <v>87</v>
      </c>
      <c r="I192" s="11">
        <v>8.9294958333333341</v>
      </c>
      <c r="J192" s="10">
        <f t="shared" si="2"/>
        <v>776.86613750000004</v>
      </c>
    </row>
    <row r="193" spans="1:10" x14ac:dyDescent="0.25">
      <c r="A193" s="3">
        <v>192</v>
      </c>
      <c r="B193" s="9">
        <v>44436</v>
      </c>
      <c r="C193" s="3" t="s">
        <v>44</v>
      </c>
      <c r="D193" s="3" t="s">
        <v>43</v>
      </c>
      <c r="E193" s="3" t="s">
        <v>9</v>
      </c>
      <c r="F193" s="3" t="s">
        <v>246</v>
      </c>
      <c r="G193" s="3" t="s">
        <v>47</v>
      </c>
      <c r="H193" s="3">
        <v>108</v>
      </c>
      <c r="I193" s="11">
        <v>8.9294958333333341</v>
      </c>
      <c r="J193" s="10">
        <f t="shared" si="2"/>
        <v>964.38555000000008</v>
      </c>
    </row>
    <row r="194" spans="1:10" x14ac:dyDescent="0.25">
      <c r="A194" s="3">
        <v>193</v>
      </c>
      <c r="B194" s="9">
        <v>44246</v>
      </c>
      <c r="C194" s="3" t="s">
        <v>45</v>
      </c>
      <c r="D194" s="3" t="s">
        <v>43</v>
      </c>
      <c r="E194" s="3" t="s">
        <v>17</v>
      </c>
      <c r="F194" s="3" t="s">
        <v>247</v>
      </c>
      <c r="G194" s="3" t="s">
        <v>47</v>
      </c>
      <c r="H194" s="3">
        <v>234</v>
      </c>
      <c r="I194" s="11">
        <v>4.4626208333333341</v>
      </c>
      <c r="J194" s="10">
        <f t="shared" si="2"/>
        <v>1044.2532750000003</v>
      </c>
    </row>
    <row r="195" spans="1:10" x14ac:dyDescent="0.25">
      <c r="A195" s="3">
        <v>194</v>
      </c>
      <c r="B195" s="9">
        <v>44544</v>
      </c>
      <c r="C195" s="3" t="s">
        <v>44</v>
      </c>
      <c r="D195" s="3" t="s">
        <v>43</v>
      </c>
      <c r="E195" s="3" t="s">
        <v>6</v>
      </c>
      <c r="F195" s="3" t="s">
        <v>248</v>
      </c>
      <c r="G195" s="3" t="s">
        <v>47</v>
      </c>
      <c r="H195" s="3">
        <v>89</v>
      </c>
      <c r="I195" s="11">
        <v>8.9294958333333341</v>
      </c>
      <c r="J195" s="10">
        <f t="shared" ref="J195:J258" si="3">H195*I195</f>
        <v>794.72512916666676</v>
      </c>
    </row>
    <row r="196" spans="1:10" x14ac:dyDescent="0.25">
      <c r="A196" s="3">
        <v>195</v>
      </c>
      <c r="B196" s="9">
        <v>44469</v>
      </c>
      <c r="C196" s="3" t="s">
        <v>45</v>
      </c>
      <c r="D196" s="3" t="s">
        <v>43</v>
      </c>
      <c r="E196" s="3" t="s">
        <v>14</v>
      </c>
      <c r="F196" s="3" t="s">
        <v>249</v>
      </c>
      <c r="G196" s="3" t="s">
        <v>47</v>
      </c>
      <c r="H196" s="3">
        <v>147</v>
      </c>
      <c r="I196" s="11">
        <v>4.4626208333333341</v>
      </c>
      <c r="J196" s="10">
        <f t="shared" si="3"/>
        <v>656.00526250000007</v>
      </c>
    </row>
    <row r="197" spans="1:10" x14ac:dyDescent="0.25">
      <c r="A197" s="3">
        <v>196</v>
      </c>
      <c r="B197" s="9">
        <v>44529</v>
      </c>
      <c r="C197" s="3" t="s">
        <v>45</v>
      </c>
      <c r="D197" s="3" t="s">
        <v>43</v>
      </c>
      <c r="E197" s="3" t="s">
        <v>5</v>
      </c>
      <c r="F197" s="3" t="s">
        <v>250</v>
      </c>
      <c r="G197" s="3" t="s">
        <v>47</v>
      </c>
      <c r="H197" s="3">
        <v>140</v>
      </c>
      <c r="I197" s="11">
        <v>4.4626208333333341</v>
      </c>
      <c r="J197" s="10">
        <f t="shared" si="3"/>
        <v>624.76691666666682</v>
      </c>
    </row>
    <row r="198" spans="1:10" x14ac:dyDescent="0.25">
      <c r="A198" s="3">
        <v>197</v>
      </c>
      <c r="B198" s="9">
        <v>44416</v>
      </c>
      <c r="C198" s="3" t="s">
        <v>44</v>
      </c>
      <c r="D198" s="3" t="s">
        <v>43</v>
      </c>
      <c r="E198" s="3" t="s">
        <v>11</v>
      </c>
      <c r="F198" s="3" t="s">
        <v>251</v>
      </c>
      <c r="G198" s="3" t="s">
        <v>47</v>
      </c>
      <c r="H198" s="3">
        <v>83</v>
      </c>
      <c r="I198" s="11">
        <v>8.9294958333333341</v>
      </c>
      <c r="J198" s="10">
        <f t="shared" si="3"/>
        <v>741.1481541666667</v>
      </c>
    </row>
    <row r="199" spans="1:10" x14ac:dyDescent="0.25">
      <c r="A199" s="3">
        <v>198</v>
      </c>
      <c r="B199" s="9">
        <v>44433</v>
      </c>
      <c r="C199" s="3" t="s">
        <v>44</v>
      </c>
      <c r="D199" s="3" t="s">
        <v>43</v>
      </c>
      <c r="E199" s="3" t="s">
        <v>9</v>
      </c>
      <c r="F199" s="3" t="s">
        <v>252</v>
      </c>
      <c r="G199" s="3" t="s">
        <v>47</v>
      </c>
      <c r="H199" s="3">
        <v>246</v>
      </c>
      <c r="I199" s="11">
        <v>8.9294958333333341</v>
      </c>
      <c r="J199" s="10">
        <f t="shared" si="3"/>
        <v>2196.6559750000001</v>
      </c>
    </row>
    <row r="200" spans="1:10" x14ac:dyDescent="0.25">
      <c r="A200" s="3">
        <v>199</v>
      </c>
      <c r="B200" s="9">
        <v>44217</v>
      </c>
      <c r="C200" s="3" t="s">
        <v>44</v>
      </c>
      <c r="D200" s="3" t="s">
        <v>43</v>
      </c>
      <c r="E200" s="3" t="s">
        <v>13</v>
      </c>
      <c r="F200" s="3" t="s">
        <v>253</v>
      </c>
      <c r="G200" s="3" t="s">
        <v>47</v>
      </c>
      <c r="H200" s="3">
        <v>170</v>
      </c>
      <c r="I200" s="11">
        <v>8.9294958333333341</v>
      </c>
      <c r="J200" s="10">
        <f t="shared" si="3"/>
        <v>1518.0142916666668</v>
      </c>
    </row>
    <row r="201" spans="1:10" x14ac:dyDescent="0.25">
      <c r="A201" s="3">
        <v>200</v>
      </c>
      <c r="B201" s="9">
        <v>44552</v>
      </c>
      <c r="C201" s="3" t="s">
        <v>45</v>
      </c>
      <c r="D201" s="3" t="s">
        <v>43</v>
      </c>
      <c r="E201" s="3" t="s">
        <v>0</v>
      </c>
      <c r="F201" s="3" t="s">
        <v>254</v>
      </c>
      <c r="G201" s="3" t="s">
        <v>47</v>
      </c>
      <c r="H201" s="3">
        <v>91</v>
      </c>
      <c r="I201" s="11">
        <v>4.4626208333333341</v>
      </c>
      <c r="J201" s="10">
        <f t="shared" si="3"/>
        <v>406.0984958333334</v>
      </c>
    </row>
    <row r="202" spans="1:10" x14ac:dyDescent="0.25">
      <c r="A202" s="3">
        <v>201</v>
      </c>
      <c r="B202" s="9">
        <v>44235</v>
      </c>
      <c r="C202" s="3" t="s">
        <v>45</v>
      </c>
      <c r="D202" s="3" t="s">
        <v>43</v>
      </c>
      <c r="E202" s="3" t="s">
        <v>7</v>
      </c>
      <c r="F202" s="3" t="s">
        <v>255</v>
      </c>
      <c r="G202" s="3" t="s">
        <v>47</v>
      </c>
      <c r="H202" s="3">
        <v>213</v>
      </c>
      <c r="I202" s="11">
        <v>4.4626208333333341</v>
      </c>
      <c r="J202" s="10">
        <f t="shared" si="3"/>
        <v>950.53823750000015</v>
      </c>
    </row>
    <row r="203" spans="1:10" x14ac:dyDescent="0.25">
      <c r="A203" s="3">
        <v>202</v>
      </c>
      <c r="B203" s="9">
        <v>44495</v>
      </c>
      <c r="C203" s="3" t="s">
        <v>44</v>
      </c>
      <c r="D203" s="3" t="s">
        <v>43</v>
      </c>
      <c r="E203" s="3" t="s">
        <v>19</v>
      </c>
      <c r="F203" s="3" t="s">
        <v>256</v>
      </c>
      <c r="G203" s="3" t="s">
        <v>47</v>
      </c>
      <c r="H203" s="3">
        <v>218</v>
      </c>
      <c r="I203" s="11">
        <v>8.9294958333333341</v>
      </c>
      <c r="J203" s="10">
        <f t="shared" si="3"/>
        <v>1946.6300916666669</v>
      </c>
    </row>
    <row r="204" spans="1:10" x14ac:dyDescent="0.25">
      <c r="A204" s="3">
        <v>203</v>
      </c>
      <c r="B204" s="9">
        <v>44423</v>
      </c>
      <c r="C204" s="3" t="s">
        <v>44</v>
      </c>
      <c r="D204" s="3" t="s">
        <v>43</v>
      </c>
      <c r="E204" s="3" t="s">
        <v>11</v>
      </c>
      <c r="F204" s="3" t="s">
        <v>257</v>
      </c>
      <c r="G204" s="3" t="s">
        <v>47</v>
      </c>
      <c r="H204" s="3">
        <v>43</v>
      </c>
      <c r="I204" s="11">
        <v>8.9294958333333341</v>
      </c>
      <c r="J204" s="10">
        <f t="shared" si="3"/>
        <v>383.96832083333334</v>
      </c>
    </row>
    <row r="205" spans="1:10" x14ac:dyDescent="0.25">
      <c r="A205" s="3">
        <v>204</v>
      </c>
      <c r="B205" s="9">
        <v>44429</v>
      </c>
      <c r="C205" s="3" t="s">
        <v>44</v>
      </c>
      <c r="D205" s="3" t="s">
        <v>43</v>
      </c>
      <c r="E205" s="3" t="s">
        <v>7</v>
      </c>
      <c r="F205" s="3" t="s">
        <v>258</v>
      </c>
      <c r="G205" s="3" t="s">
        <v>47</v>
      </c>
      <c r="H205" s="3">
        <v>65</v>
      </c>
      <c r="I205" s="11">
        <v>8.9294958333333341</v>
      </c>
      <c r="J205" s="10">
        <f t="shared" si="3"/>
        <v>580.41722916666674</v>
      </c>
    </row>
    <row r="206" spans="1:10" x14ac:dyDescent="0.25">
      <c r="A206" s="3">
        <v>205</v>
      </c>
      <c r="B206" s="9">
        <v>44263</v>
      </c>
      <c r="C206" s="3" t="s">
        <v>44</v>
      </c>
      <c r="D206" s="3" t="s">
        <v>43</v>
      </c>
      <c r="E206" s="3" t="s">
        <v>18</v>
      </c>
      <c r="F206" s="3" t="s">
        <v>259</v>
      </c>
      <c r="G206" s="3" t="s">
        <v>47</v>
      </c>
      <c r="H206" s="3">
        <v>136</v>
      </c>
      <c r="I206" s="11">
        <v>8.9294958333333341</v>
      </c>
      <c r="J206" s="10">
        <f t="shared" si="3"/>
        <v>1214.4114333333334</v>
      </c>
    </row>
    <row r="207" spans="1:10" x14ac:dyDescent="0.25">
      <c r="A207" s="3">
        <v>206</v>
      </c>
      <c r="B207" s="9">
        <v>44449</v>
      </c>
      <c r="C207" s="3" t="s">
        <v>44</v>
      </c>
      <c r="D207" s="3" t="s">
        <v>43</v>
      </c>
      <c r="E207" s="3" t="s">
        <v>5</v>
      </c>
      <c r="F207" s="3" t="s">
        <v>260</v>
      </c>
      <c r="G207" s="3" t="s">
        <v>47</v>
      </c>
      <c r="H207" s="3">
        <v>290</v>
      </c>
      <c r="I207" s="11">
        <v>8.9294958333333341</v>
      </c>
      <c r="J207" s="10">
        <f t="shared" si="3"/>
        <v>2589.5537916666667</v>
      </c>
    </row>
    <row r="208" spans="1:10" x14ac:dyDescent="0.25">
      <c r="A208" s="3">
        <v>207</v>
      </c>
      <c r="B208" s="9">
        <v>44346</v>
      </c>
      <c r="C208" s="3" t="s">
        <v>44</v>
      </c>
      <c r="D208" s="3" t="s">
        <v>43</v>
      </c>
      <c r="E208" s="3" t="s">
        <v>19</v>
      </c>
      <c r="F208" s="3" t="s">
        <v>261</v>
      </c>
      <c r="G208" s="3" t="s">
        <v>47</v>
      </c>
      <c r="H208" s="3">
        <v>51</v>
      </c>
      <c r="I208" s="11">
        <v>8.9294958333333341</v>
      </c>
      <c r="J208" s="10">
        <f t="shared" si="3"/>
        <v>455.40428750000001</v>
      </c>
    </row>
    <row r="209" spans="1:10" x14ac:dyDescent="0.25">
      <c r="A209" s="3">
        <v>208</v>
      </c>
      <c r="B209" s="9">
        <v>44226</v>
      </c>
      <c r="C209" s="3" t="s">
        <v>44</v>
      </c>
      <c r="D209" s="3" t="s">
        <v>43</v>
      </c>
      <c r="E209" s="3" t="s">
        <v>18</v>
      </c>
      <c r="F209" s="3" t="s">
        <v>262</v>
      </c>
      <c r="G209" s="3" t="s">
        <v>47</v>
      </c>
      <c r="H209" s="3">
        <v>116</v>
      </c>
      <c r="I209" s="11">
        <v>8.9294958333333341</v>
      </c>
      <c r="J209" s="10">
        <f t="shared" si="3"/>
        <v>1035.8215166666669</v>
      </c>
    </row>
    <row r="210" spans="1:10" x14ac:dyDescent="0.25">
      <c r="A210" s="3">
        <v>209</v>
      </c>
      <c r="B210" s="9">
        <v>44445</v>
      </c>
      <c r="C210" s="3" t="s">
        <v>45</v>
      </c>
      <c r="D210" s="3" t="s">
        <v>43</v>
      </c>
      <c r="E210" s="3" t="s">
        <v>4</v>
      </c>
      <c r="F210" s="3" t="s">
        <v>263</v>
      </c>
      <c r="G210" s="3" t="s">
        <v>47</v>
      </c>
      <c r="H210" s="3">
        <v>239</v>
      </c>
      <c r="I210" s="11">
        <v>4.4626208333333341</v>
      </c>
      <c r="J210" s="10">
        <f t="shared" si="3"/>
        <v>1066.5663791666668</v>
      </c>
    </row>
    <row r="211" spans="1:10" x14ac:dyDescent="0.25">
      <c r="A211" s="3">
        <v>210</v>
      </c>
      <c r="B211" s="9">
        <v>44356</v>
      </c>
      <c r="C211" s="3" t="s">
        <v>45</v>
      </c>
      <c r="D211" s="3" t="s">
        <v>43</v>
      </c>
      <c r="E211" s="3" t="s">
        <v>5</v>
      </c>
      <c r="F211" s="3" t="s">
        <v>264</v>
      </c>
      <c r="G211" s="3" t="s">
        <v>47</v>
      </c>
      <c r="H211" s="3">
        <v>217</v>
      </c>
      <c r="I211" s="11">
        <v>4.4626208333333341</v>
      </c>
      <c r="J211" s="10">
        <f t="shared" si="3"/>
        <v>968.38872083333354</v>
      </c>
    </row>
    <row r="212" spans="1:10" x14ac:dyDescent="0.25">
      <c r="A212" s="3">
        <v>211</v>
      </c>
      <c r="B212" s="9">
        <v>44505</v>
      </c>
      <c r="C212" s="3" t="s">
        <v>44</v>
      </c>
      <c r="D212" s="3" t="s">
        <v>43</v>
      </c>
      <c r="E212" s="3" t="s">
        <v>7</v>
      </c>
      <c r="F212" s="3" t="s">
        <v>265</v>
      </c>
      <c r="G212" s="3" t="s">
        <v>47</v>
      </c>
      <c r="H212" s="3">
        <v>261</v>
      </c>
      <c r="I212" s="11">
        <v>8.9294958333333341</v>
      </c>
      <c r="J212" s="10">
        <f t="shared" si="3"/>
        <v>2330.5984125</v>
      </c>
    </row>
    <row r="213" spans="1:10" x14ac:dyDescent="0.25">
      <c r="A213" s="3">
        <v>212</v>
      </c>
      <c r="B213" s="9">
        <v>44445</v>
      </c>
      <c r="C213" s="3" t="s">
        <v>44</v>
      </c>
      <c r="D213" s="3" t="s">
        <v>43</v>
      </c>
      <c r="E213" s="3" t="s">
        <v>5</v>
      </c>
      <c r="F213" s="3" t="s">
        <v>266</v>
      </c>
      <c r="G213" s="3" t="s">
        <v>47</v>
      </c>
      <c r="H213" s="3">
        <v>87</v>
      </c>
      <c r="I213" s="11">
        <v>8.9294958333333341</v>
      </c>
      <c r="J213" s="10">
        <f t="shared" si="3"/>
        <v>776.86613750000004</v>
      </c>
    </row>
    <row r="214" spans="1:10" x14ac:dyDescent="0.25">
      <c r="A214" s="3">
        <v>213</v>
      </c>
      <c r="B214" s="9">
        <v>44246</v>
      </c>
      <c r="C214" s="3" t="s">
        <v>44</v>
      </c>
      <c r="D214" s="3" t="s">
        <v>43</v>
      </c>
      <c r="E214" s="3" t="s">
        <v>13</v>
      </c>
      <c r="F214" s="3" t="s">
        <v>267</v>
      </c>
      <c r="G214" s="3" t="s">
        <v>47</v>
      </c>
      <c r="H214" s="3">
        <v>266</v>
      </c>
      <c r="I214" s="11">
        <v>8.9294958333333341</v>
      </c>
      <c r="J214" s="10">
        <f t="shared" si="3"/>
        <v>2375.2458916666669</v>
      </c>
    </row>
    <row r="215" spans="1:10" x14ac:dyDescent="0.25">
      <c r="A215" s="3">
        <v>214</v>
      </c>
      <c r="B215" s="9">
        <v>44446</v>
      </c>
      <c r="C215" s="3" t="s">
        <v>45</v>
      </c>
      <c r="D215" s="3" t="s">
        <v>43</v>
      </c>
      <c r="E215" s="3" t="s">
        <v>5</v>
      </c>
      <c r="F215" s="3" t="s">
        <v>268</v>
      </c>
      <c r="G215" s="3" t="s">
        <v>47</v>
      </c>
      <c r="H215" s="3">
        <v>270</v>
      </c>
      <c r="I215" s="11">
        <v>4.4626208333333341</v>
      </c>
      <c r="J215" s="10">
        <f t="shared" si="3"/>
        <v>1204.9076250000003</v>
      </c>
    </row>
    <row r="216" spans="1:10" x14ac:dyDescent="0.25">
      <c r="A216" s="3">
        <v>215</v>
      </c>
      <c r="B216" s="9">
        <v>44552</v>
      </c>
      <c r="C216" s="3" t="s">
        <v>44</v>
      </c>
      <c r="D216" s="3" t="s">
        <v>43</v>
      </c>
      <c r="E216" s="3" t="s">
        <v>1</v>
      </c>
      <c r="F216" s="3" t="s">
        <v>269</v>
      </c>
      <c r="G216" s="3" t="s">
        <v>47</v>
      </c>
      <c r="H216" s="3">
        <v>237</v>
      </c>
      <c r="I216" s="11">
        <v>8.9294958333333341</v>
      </c>
      <c r="J216" s="10">
        <f t="shared" si="3"/>
        <v>2116.2905125000002</v>
      </c>
    </row>
    <row r="217" spans="1:10" x14ac:dyDescent="0.25">
      <c r="A217" s="3">
        <v>216</v>
      </c>
      <c r="B217" s="9">
        <v>44395</v>
      </c>
      <c r="C217" s="3" t="s">
        <v>45</v>
      </c>
      <c r="D217" s="3" t="s">
        <v>43</v>
      </c>
      <c r="E217" s="3" t="s">
        <v>10</v>
      </c>
      <c r="F217" s="3" t="s">
        <v>270</v>
      </c>
      <c r="G217" s="3" t="s">
        <v>47</v>
      </c>
      <c r="H217" s="3">
        <v>57</v>
      </c>
      <c r="I217" s="11">
        <v>4.4626208333333341</v>
      </c>
      <c r="J217" s="10">
        <f t="shared" si="3"/>
        <v>254.36938750000004</v>
      </c>
    </row>
    <row r="218" spans="1:10" x14ac:dyDescent="0.25">
      <c r="A218" s="3">
        <v>217</v>
      </c>
      <c r="B218" s="9">
        <v>44560</v>
      </c>
      <c r="C218" s="3" t="s">
        <v>44</v>
      </c>
      <c r="D218" s="3" t="s">
        <v>43</v>
      </c>
      <c r="E218" s="3" t="s">
        <v>4</v>
      </c>
      <c r="F218" s="3" t="s">
        <v>271</v>
      </c>
      <c r="G218" s="3" t="s">
        <v>47</v>
      </c>
      <c r="H218" s="3">
        <v>194</v>
      </c>
      <c r="I218" s="11">
        <v>8.9294958333333341</v>
      </c>
      <c r="J218" s="10">
        <f t="shared" si="3"/>
        <v>1732.3221916666669</v>
      </c>
    </row>
    <row r="219" spans="1:10" x14ac:dyDescent="0.25">
      <c r="A219" s="3">
        <v>218</v>
      </c>
      <c r="B219" s="9">
        <v>44557</v>
      </c>
      <c r="C219" s="3" t="s">
        <v>45</v>
      </c>
      <c r="D219" s="3" t="s">
        <v>43</v>
      </c>
      <c r="E219" s="3" t="s">
        <v>4</v>
      </c>
      <c r="F219" s="3" t="s">
        <v>272</v>
      </c>
      <c r="G219" s="3" t="s">
        <v>47</v>
      </c>
      <c r="H219" s="3">
        <v>232</v>
      </c>
      <c r="I219" s="11">
        <v>4.4626208333333341</v>
      </c>
      <c r="J219" s="10">
        <f t="shared" si="3"/>
        <v>1035.3280333333335</v>
      </c>
    </row>
    <row r="220" spans="1:10" x14ac:dyDescent="0.25">
      <c r="A220" s="3">
        <v>219</v>
      </c>
      <c r="B220" s="9">
        <v>44546</v>
      </c>
      <c r="C220" s="3" t="s">
        <v>45</v>
      </c>
      <c r="D220" s="3" t="s">
        <v>43</v>
      </c>
      <c r="E220" s="3" t="s">
        <v>1</v>
      </c>
      <c r="F220" s="3" t="s">
        <v>273</v>
      </c>
      <c r="G220" s="3" t="s">
        <v>47</v>
      </c>
      <c r="H220" s="3">
        <v>47</v>
      </c>
      <c r="I220" s="11">
        <v>4.4626208333333341</v>
      </c>
      <c r="J220" s="10">
        <f t="shared" si="3"/>
        <v>209.74317916666669</v>
      </c>
    </row>
    <row r="221" spans="1:10" x14ac:dyDescent="0.25">
      <c r="A221" s="3">
        <v>220</v>
      </c>
      <c r="B221" s="9">
        <v>44457</v>
      </c>
      <c r="C221" s="3" t="s">
        <v>44</v>
      </c>
      <c r="D221" s="3" t="s">
        <v>43</v>
      </c>
      <c r="E221" s="3" t="s">
        <v>13</v>
      </c>
      <c r="F221" s="3" t="s">
        <v>274</v>
      </c>
      <c r="G221" s="3" t="s">
        <v>47</v>
      </c>
      <c r="H221" s="3">
        <v>180</v>
      </c>
      <c r="I221" s="11">
        <v>8.9294958333333341</v>
      </c>
      <c r="J221" s="10">
        <f t="shared" si="3"/>
        <v>1607.3092500000002</v>
      </c>
    </row>
    <row r="222" spans="1:10" x14ac:dyDescent="0.25">
      <c r="A222" s="3">
        <v>221</v>
      </c>
      <c r="B222" s="9">
        <v>44399</v>
      </c>
      <c r="C222" s="3" t="s">
        <v>45</v>
      </c>
      <c r="D222" s="3" t="s">
        <v>43</v>
      </c>
      <c r="E222" s="3" t="s">
        <v>18</v>
      </c>
      <c r="F222" s="3" t="s">
        <v>275</v>
      </c>
      <c r="G222" s="3" t="s">
        <v>47</v>
      </c>
      <c r="H222" s="3">
        <v>252</v>
      </c>
      <c r="I222" s="11">
        <v>4.4626208333333341</v>
      </c>
      <c r="J222" s="10">
        <f t="shared" si="3"/>
        <v>1124.5804500000002</v>
      </c>
    </row>
    <row r="223" spans="1:10" x14ac:dyDescent="0.25">
      <c r="A223" s="3">
        <v>222</v>
      </c>
      <c r="B223" s="9">
        <v>44389</v>
      </c>
      <c r="C223" s="3" t="s">
        <v>44</v>
      </c>
      <c r="D223" s="3" t="s">
        <v>43</v>
      </c>
      <c r="E223" s="3" t="s">
        <v>9</v>
      </c>
      <c r="F223" s="3" t="s">
        <v>276</v>
      </c>
      <c r="G223" s="3" t="s">
        <v>47</v>
      </c>
      <c r="H223" s="3">
        <v>96</v>
      </c>
      <c r="I223" s="11">
        <v>8.9294958333333341</v>
      </c>
      <c r="J223" s="10">
        <f t="shared" si="3"/>
        <v>857.23160000000007</v>
      </c>
    </row>
    <row r="224" spans="1:10" x14ac:dyDescent="0.25">
      <c r="A224" s="3">
        <v>223</v>
      </c>
      <c r="B224" s="9">
        <v>44198</v>
      </c>
      <c r="C224" s="3" t="s">
        <v>44</v>
      </c>
      <c r="D224" s="3" t="s">
        <v>43</v>
      </c>
      <c r="E224" s="3" t="s">
        <v>11</v>
      </c>
      <c r="F224" s="3" t="s">
        <v>277</v>
      </c>
      <c r="G224" s="3" t="s">
        <v>47</v>
      </c>
      <c r="H224" s="3">
        <v>45</v>
      </c>
      <c r="I224" s="11">
        <v>8.9294958333333341</v>
      </c>
      <c r="J224" s="10">
        <f t="shared" si="3"/>
        <v>401.82731250000006</v>
      </c>
    </row>
    <row r="225" spans="1:10" x14ac:dyDescent="0.25">
      <c r="A225" s="3">
        <v>224</v>
      </c>
      <c r="B225" s="9">
        <v>44506</v>
      </c>
      <c r="C225" s="3" t="s">
        <v>44</v>
      </c>
      <c r="D225" s="3" t="s">
        <v>43</v>
      </c>
      <c r="E225" s="3" t="s">
        <v>18</v>
      </c>
      <c r="F225" s="3" t="s">
        <v>278</v>
      </c>
      <c r="G225" s="3" t="s">
        <v>47</v>
      </c>
      <c r="H225" s="3">
        <v>92</v>
      </c>
      <c r="I225" s="11">
        <v>8.9294958333333341</v>
      </c>
      <c r="J225" s="10">
        <f t="shared" si="3"/>
        <v>821.51361666666674</v>
      </c>
    </row>
    <row r="226" spans="1:10" x14ac:dyDescent="0.25">
      <c r="A226" s="3">
        <v>225</v>
      </c>
      <c r="B226" s="9">
        <v>44313</v>
      </c>
      <c r="C226" s="3" t="s">
        <v>45</v>
      </c>
      <c r="D226" s="3" t="s">
        <v>43</v>
      </c>
      <c r="E226" s="3" t="s">
        <v>18</v>
      </c>
      <c r="F226" s="3" t="s">
        <v>279</v>
      </c>
      <c r="G226" s="3" t="s">
        <v>47</v>
      </c>
      <c r="H226" s="3">
        <v>182</v>
      </c>
      <c r="I226" s="11">
        <v>4.4626208333333341</v>
      </c>
      <c r="J226" s="10">
        <f t="shared" si="3"/>
        <v>812.1969916666668</v>
      </c>
    </row>
    <row r="227" spans="1:10" x14ac:dyDescent="0.25">
      <c r="A227" s="3">
        <v>226</v>
      </c>
      <c r="B227" s="9">
        <v>44516</v>
      </c>
      <c r="C227" s="3" t="s">
        <v>44</v>
      </c>
      <c r="D227" s="3" t="s">
        <v>43</v>
      </c>
      <c r="E227" s="3" t="s">
        <v>7</v>
      </c>
      <c r="F227" s="3" t="s">
        <v>280</v>
      </c>
      <c r="G227" s="3" t="s">
        <v>47</v>
      </c>
      <c r="H227" s="3">
        <v>139</v>
      </c>
      <c r="I227" s="11">
        <v>8.9294958333333341</v>
      </c>
      <c r="J227" s="10">
        <f t="shared" si="3"/>
        <v>1241.1999208333334</v>
      </c>
    </row>
    <row r="228" spans="1:10" x14ac:dyDescent="0.25">
      <c r="A228" s="3">
        <v>227</v>
      </c>
      <c r="B228" s="9">
        <v>44410</v>
      </c>
      <c r="C228" s="3" t="s">
        <v>44</v>
      </c>
      <c r="D228" s="3" t="s">
        <v>43</v>
      </c>
      <c r="E228" s="3" t="s">
        <v>15</v>
      </c>
      <c r="F228" s="3" t="s">
        <v>281</v>
      </c>
      <c r="G228" s="3" t="s">
        <v>47</v>
      </c>
      <c r="H228" s="3">
        <v>146</v>
      </c>
      <c r="I228" s="11">
        <v>8.9294958333333341</v>
      </c>
      <c r="J228" s="10">
        <f t="shared" si="3"/>
        <v>1303.7063916666668</v>
      </c>
    </row>
    <row r="229" spans="1:10" x14ac:dyDescent="0.25">
      <c r="A229" s="3">
        <v>228</v>
      </c>
      <c r="B229" s="9">
        <v>44519</v>
      </c>
      <c r="C229" s="3" t="s">
        <v>44</v>
      </c>
      <c r="D229" s="3" t="s">
        <v>43</v>
      </c>
      <c r="E229" s="3" t="s">
        <v>15</v>
      </c>
      <c r="F229" s="3" t="s">
        <v>282</v>
      </c>
      <c r="G229" s="3" t="s">
        <v>47</v>
      </c>
      <c r="H229" s="3">
        <v>143</v>
      </c>
      <c r="I229" s="11">
        <v>8.9294958333333341</v>
      </c>
      <c r="J229" s="10">
        <f t="shared" si="3"/>
        <v>1276.9179041666669</v>
      </c>
    </row>
    <row r="230" spans="1:10" x14ac:dyDescent="0.25">
      <c r="A230" s="3">
        <v>229</v>
      </c>
      <c r="B230" s="9">
        <v>44508</v>
      </c>
      <c r="C230" s="3" t="s">
        <v>44</v>
      </c>
      <c r="D230" s="3" t="s">
        <v>43</v>
      </c>
      <c r="E230" s="3" t="s">
        <v>10</v>
      </c>
      <c r="F230" s="3" t="s">
        <v>283</v>
      </c>
      <c r="G230" s="3" t="s">
        <v>47</v>
      </c>
      <c r="H230" s="3">
        <v>247</v>
      </c>
      <c r="I230" s="11">
        <v>8.9294958333333341</v>
      </c>
      <c r="J230" s="10">
        <f t="shared" si="3"/>
        <v>2205.5854708333336</v>
      </c>
    </row>
    <row r="231" spans="1:10" x14ac:dyDescent="0.25">
      <c r="A231" s="3">
        <v>230</v>
      </c>
      <c r="B231" s="9">
        <v>44382</v>
      </c>
      <c r="C231" s="3" t="s">
        <v>45</v>
      </c>
      <c r="D231" s="3" t="s">
        <v>43</v>
      </c>
      <c r="E231" s="3" t="s">
        <v>3</v>
      </c>
      <c r="F231" s="3" t="s">
        <v>284</v>
      </c>
      <c r="G231" s="3" t="s">
        <v>47</v>
      </c>
      <c r="H231" s="3">
        <v>237</v>
      </c>
      <c r="I231" s="11">
        <v>4.4626208333333341</v>
      </c>
      <c r="J231" s="10">
        <f t="shared" si="3"/>
        <v>1057.6411375000002</v>
      </c>
    </row>
    <row r="232" spans="1:10" x14ac:dyDescent="0.25">
      <c r="A232" s="3">
        <v>231</v>
      </c>
      <c r="B232" s="9">
        <v>44458</v>
      </c>
      <c r="C232" s="3" t="s">
        <v>44</v>
      </c>
      <c r="D232" s="3" t="s">
        <v>43</v>
      </c>
      <c r="E232" s="3" t="s">
        <v>7</v>
      </c>
      <c r="F232" s="3" t="s">
        <v>285</v>
      </c>
      <c r="G232" s="3" t="s">
        <v>47</v>
      </c>
      <c r="H232" s="3">
        <v>62</v>
      </c>
      <c r="I232" s="11">
        <v>8.9294958333333341</v>
      </c>
      <c r="J232" s="10">
        <f t="shared" si="3"/>
        <v>553.62874166666666</v>
      </c>
    </row>
    <row r="233" spans="1:10" x14ac:dyDescent="0.25">
      <c r="A233" s="3">
        <v>232</v>
      </c>
      <c r="B233" s="9">
        <v>44373</v>
      </c>
      <c r="C233" s="3" t="s">
        <v>45</v>
      </c>
      <c r="D233" s="3" t="s">
        <v>43</v>
      </c>
      <c r="E233" s="3" t="s">
        <v>17</v>
      </c>
      <c r="F233" s="3" t="s">
        <v>286</v>
      </c>
      <c r="G233" s="3" t="s">
        <v>47</v>
      </c>
      <c r="H233" s="3">
        <v>265</v>
      </c>
      <c r="I233" s="11">
        <v>4.4626208333333341</v>
      </c>
      <c r="J233" s="10">
        <f t="shared" si="3"/>
        <v>1182.5945208333335</v>
      </c>
    </row>
    <row r="234" spans="1:10" x14ac:dyDescent="0.25">
      <c r="A234" s="3">
        <v>233</v>
      </c>
      <c r="B234" s="9">
        <v>44533</v>
      </c>
      <c r="C234" s="3" t="s">
        <v>44</v>
      </c>
      <c r="D234" s="3" t="s">
        <v>43</v>
      </c>
      <c r="E234" s="3" t="s">
        <v>14</v>
      </c>
      <c r="F234" s="3" t="s">
        <v>287</v>
      </c>
      <c r="G234" s="3" t="s">
        <v>47</v>
      </c>
      <c r="H234" s="3">
        <v>214</v>
      </c>
      <c r="I234" s="11">
        <v>8.9294958333333341</v>
      </c>
      <c r="J234" s="10">
        <f t="shared" si="3"/>
        <v>1910.9121083333334</v>
      </c>
    </row>
    <row r="235" spans="1:10" x14ac:dyDescent="0.25">
      <c r="A235" s="3">
        <v>234</v>
      </c>
      <c r="B235" s="9">
        <v>44443</v>
      </c>
      <c r="C235" s="3" t="s">
        <v>45</v>
      </c>
      <c r="D235" s="3" t="s">
        <v>43</v>
      </c>
      <c r="E235" s="3" t="s">
        <v>8</v>
      </c>
      <c r="F235" s="3" t="s">
        <v>288</v>
      </c>
      <c r="G235" s="3" t="s">
        <v>47</v>
      </c>
      <c r="H235" s="3">
        <v>167</v>
      </c>
      <c r="I235" s="11">
        <v>4.4626208333333341</v>
      </c>
      <c r="J235" s="10">
        <f t="shared" si="3"/>
        <v>745.25767916666678</v>
      </c>
    </row>
    <row r="236" spans="1:10" x14ac:dyDescent="0.25">
      <c r="A236" s="3">
        <v>235</v>
      </c>
      <c r="B236" s="9">
        <v>44462</v>
      </c>
      <c r="C236" s="3" t="s">
        <v>44</v>
      </c>
      <c r="D236" s="3" t="s">
        <v>43</v>
      </c>
      <c r="E236" s="3" t="s">
        <v>13</v>
      </c>
      <c r="F236" s="3" t="s">
        <v>289</v>
      </c>
      <c r="G236" s="3" t="s">
        <v>47</v>
      </c>
      <c r="H236" s="3">
        <v>49</v>
      </c>
      <c r="I236" s="11">
        <v>8.9294958333333341</v>
      </c>
      <c r="J236" s="10">
        <f t="shared" si="3"/>
        <v>437.5452958333334</v>
      </c>
    </row>
    <row r="237" spans="1:10" x14ac:dyDescent="0.25">
      <c r="A237" s="3">
        <v>236</v>
      </c>
      <c r="B237" s="9">
        <v>44322</v>
      </c>
      <c r="C237" s="3" t="s">
        <v>44</v>
      </c>
      <c r="D237" s="3" t="s">
        <v>43</v>
      </c>
      <c r="E237" s="3" t="s">
        <v>7</v>
      </c>
      <c r="F237" s="3" t="s">
        <v>290</v>
      </c>
      <c r="G237" s="3" t="s">
        <v>47</v>
      </c>
      <c r="H237" s="3">
        <v>67</v>
      </c>
      <c r="I237" s="11">
        <v>8.9294958333333341</v>
      </c>
      <c r="J237" s="10">
        <f t="shared" si="3"/>
        <v>598.27622083333335</v>
      </c>
    </row>
    <row r="238" spans="1:10" x14ac:dyDescent="0.25">
      <c r="A238" s="3">
        <v>237</v>
      </c>
      <c r="B238" s="9">
        <v>44421</v>
      </c>
      <c r="C238" s="3" t="s">
        <v>45</v>
      </c>
      <c r="D238" s="3" t="s">
        <v>43</v>
      </c>
      <c r="E238" s="3" t="s">
        <v>5</v>
      </c>
      <c r="F238" s="3" t="s">
        <v>291</v>
      </c>
      <c r="G238" s="3" t="s">
        <v>47</v>
      </c>
      <c r="H238" s="3">
        <v>68</v>
      </c>
      <c r="I238" s="11">
        <v>4.4626208333333341</v>
      </c>
      <c r="J238" s="10">
        <f t="shared" si="3"/>
        <v>303.45821666666671</v>
      </c>
    </row>
    <row r="239" spans="1:10" x14ac:dyDescent="0.25">
      <c r="A239" s="3">
        <v>238</v>
      </c>
      <c r="B239" s="9">
        <v>44443</v>
      </c>
      <c r="C239" s="3" t="s">
        <v>45</v>
      </c>
      <c r="D239" s="3" t="s">
        <v>43</v>
      </c>
      <c r="E239" s="3" t="s">
        <v>7</v>
      </c>
      <c r="F239" s="3" t="s">
        <v>292</v>
      </c>
      <c r="G239" s="3" t="s">
        <v>47</v>
      </c>
      <c r="H239" s="3">
        <v>264</v>
      </c>
      <c r="I239" s="11">
        <v>4.4626208333333341</v>
      </c>
      <c r="J239" s="10">
        <f t="shared" si="3"/>
        <v>1178.1319000000003</v>
      </c>
    </row>
    <row r="240" spans="1:10" x14ac:dyDescent="0.25">
      <c r="A240" s="3">
        <v>239</v>
      </c>
      <c r="B240" s="9">
        <v>44548</v>
      </c>
      <c r="C240" s="3" t="s">
        <v>44</v>
      </c>
      <c r="D240" s="3" t="s">
        <v>43</v>
      </c>
      <c r="E240" s="3" t="s">
        <v>15</v>
      </c>
      <c r="F240" s="3" t="s">
        <v>293</v>
      </c>
      <c r="G240" s="3" t="s">
        <v>47</v>
      </c>
      <c r="H240" s="3">
        <v>64</v>
      </c>
      <c r="I240" s="11">
        <v>8.9294958333333341</v>
      </c>
      <c r="J240" s="10">
        <f t="shared" si="3"/>
        <v>571.48773333333338</v>
      </c>
    </row>
    <row r="241" spans="1:10" x14ac:dyDescent="0.25">
      <c r="A241" s="3">
        <v>240</v>
      </c>
      <c r="B241" s="9">
        <v>44274</v>
      </c>
      <c r="C241" s="3" t="s">
        <v>44</v>
      </c>
      <c r="D241" s="3" t="s">
        <v>43</v>
      </c>
      <c r="E241" s="3" t="s">
        <v>18</v>
      </c>
      <c r="F241" s="3" t="s">
        <v>294</v>
      </c>
      <c r="G241" s="3" t="s">
        <v>47</v>
      </c>
      <c r="H241" s="3">
        <v>185</v>
      </c>
      <c r="I241" s="11">
        <v>8.9294958333333341</v>
      </c>
      <c r="J241" s="10">
        <f t="shared" si="3"/>
        <v>1651.9567291666667</v>
      </c>
    </row>
    <row r="242" spans="1:10" x14ac:dyDescent="0.25">
      <c r="A242" s="3">
        <v>241</v>
      </c>
      <c r="B242" s="9">
        <v>44378</v>
      </c>
      <c r="C242" s="3" t="s">
        <v>44</v>
      </c>
      <c r="D242" s="3" t="s">
        <v>43</v>
      </c>
      <c r="E242" s="3" t="s">
        <v>15</v>
      </c>
      <c r="F242" s="3" t="s">
        <v>295</v>
      </c>
      <c r="G242" s="3" t="s">
        <v>47</v>
      </c>
      <c r="H242" s="3">
        <v>230</v>
      </c>
      <c r="I242" s="11">
        <v>8.9294958333333341</v>
      </c>
      <c r="J242" s="10">
        <f t="shared" si="3"/>
        <v>2053.7840416666668</v>
      </c>
    </row>
    <row r="243" spans="1:10" x14ac:dyDescent="0.25">
      <c r="A243" s="3">
        <v>242</v>
      </c>
      <c r="B243" s="9">
        <v>44535</v>
      </c>
      <c r="C243" s="3" t="s">
        <v>45</v>
      </c>
      <c r="D243" s="3" t="s">
        <v>43</v>
      </c>
      <c r="E243" s="3" t="s">
        <v>15</v>
      </c>
      <c r="F243" s="3" t="s">
        <v>296</v>
      </c>
      <c r="G243" s="3" t="s">
        <v>47</v>
      </c>
      <c r="H243" s="3">
        <v>224</v>
      </c>
      <c r="I243" s="11">
        <v>4.4626208333333341</v>
      </c>
      <c r="J243" s="10">
        <f t="shared" si="3"/>
        <v>999.62706666666691</v>
      </c>
    </row>
    <row r="244" spans="1:10" x14ac:dyDescent="0.25">
      <c r="A244" s="3">
        <v>243</v>
      </c>
      <c r="B244" s="9">
        <v>44228</v>
      </c>
      <c r="C244" s="3" t="s">
        <v>45</v>
      </c>
      <c r="D244" s="3" t="s">
        <v>43</v>
      </c>
      <c r="E244" s="3" t="s">
        <v>0</v>
      </c>
      <c r="F244" s="3" t="s">
        <v>297</v>
      </c>
      <c r="G244" s="3" t="s">
        <v>47</v>
      </c>
      <c r="H244" s="3">
        <v>69</v>
      </c>
      <c r="I244" s="11">
        <v>4.4626208333333341</v>
      </c>
      <c r="J244" s="10">
        <f t="shared" si="3"/>
        <v>307.92083750000006</v>
      </c>
    </row>
    <row r="245" spans="1:10" x14ac:dyDescent="0.25">
      <c r="A245" s="3">
        <v>244</v>
      </c>
      <c r="B245" s="9">
        <v>44550</v>
      </c>
      <c r="C245" s="3" t="s">
        <v>44</v>
      </c>
      <c r="D245" s="3" t="s">
        <v>43</v>
      </c>
      <c r="E245" s="3" t="s">
        <v>18</v>
      </c>
      <c r="F245" s="3" t="s">
        <v>298</v>
      </c>
      <c r="G245" s="3" t="s">
        <v>47</v>
      </c>
      <c r="H245" s="3">
        <v>296</v>
      </c>
      <c r="I245" s="11">
        <v>8.9294958333333341</v>
      </c>
      <c r="J245" s="10">
        <f t="shared" si="3"/>
        <v>2643.1307666666671</v>
      </c>
    </row>
    <row r="246" spans="1:10" x14ac:dyDescent="0.25">
      <c r="A246" s="3">
        <v>245</v>
      </c>
      <c r="B246" s="9">
        <v>44534</v>
      </c>
      <c r="C246" s="3" t="s">
        <v>44</v>
      </c>
      <c r="D246" s="3" t="s">
        <v>43</v>
      </c>
      <c r="E246" s="3" t="s">
        <v>18</v>
      </c>
      <c r="F246" s="3" t="s">
        <v>299</v>
      </c>
      <c r="G246" s="3" t="s">
        <v>47</v>
      </c>
      <c r="H246" s="3">
        <v>267</v>
      </c>
      <c r="I246" s="11">
        <v>8.9294958333333341</v>
      </c>
      <c r="J246" s="10">
        <f t="shared" si="3"/>
        <v>2384.1753875000004</v>
      </c>
    </row>
    <row r="247" spans="1:10" x14ac:dyDescent="0.25">
      <c r="A247" s="3">
        <v>246</v>
      </c>
      <c r="B247" s="9">
        <v>44544</v>
      </c>
      <c r="C247" s="3" t="s">
        <v>44</v>
      </c>
      <c r="D247" s="3" t="s">
        <v>43</v>
      </c>
      <c r="E247" s="3" t="s">
        <v>12</v>
      </c>
      <c r="F247" s="3" t="s">
        <v>300</v>
      </c>
      <c r="G247" s="3" t="s">
        <v>47</v>
      </c>
      <c r="H247" s="3">
        <v>116</v>
      </c>
      <c r="I247" s="11">
        <v>8.9294958333333341</v>
      </c>
      <c r="J247" s="10">
        <f t="shared" si="3"/>
        <v>1035.8215166666669</v>
      </c>
    </row>
    <row r="248" spans="1:10" x14ac:dyDescent="0.25">
      <c r="A248" s="3">
        <v>247</v>
      </c>
      <c r="B248" s="9">
        <v>44406</v>
      </c>
      <c r="C248" s="3" t="s">
        <v>45</v>
      </c>
      <c r="D248" s="3" t="s">
        <v>43</v>
      </c>
      <c r="E248" s="3" t="s">
        <v>3</v>
      </c>
      <c r="F248" s="3" t="s">
        <v>301</v>
      </c>
      <c r="G248" s="3" t="s">
        <v>47</v>
      </c>
      <c r="H248" s="3">
        <v>237</v>
      </c>
      <c r="I248" s="11">
        <v>4.4626208333333341</v>
      </c>
      <c r="J248" s="10">
        <f t="shared" si="3"/>
        <v>1057.6411375000002</v>
      </c>
    </row>
    <row r="249" spans="1:10" x14ac:dyDescent="0.25">
      <c r="A249" s="3">
        <v>248</v>
      </c>
      <c r="B249" s="9">
        <v>44512</v>
      </c>
      <c r="C249" s="3" t="s">
        <v>44</v>
      </c>
      <c r="D249" s="3" t="s">
        <v>43</v>
      </c>
      <c r="E249" s="3" t="s">
        <v>5</v>
      </c>
      <c r="F249" s="3" t="s">
        <v>302</v>
      </c>
      <c r="G249" s="3" t="s">
        <v>47</v>
      </c>
      <c r="H249" s="3">
        <v>243</v>
      </c>
      <c r="I249" s="11">
        <v>8.9294958333333341</v>
      </c>
      <c r="J249" s="10">
        <f t="shared" si="3"/>
        <v>2169.8674875000002</v>
      </c>
    </row>
    <row r="250" spans="1:10" x14ac:dyDescent="0.25">
      <c r="A250" s="3">
        <v>249</v>
      </c>
      <c r="B250" s="9">
        <v>44380</v>
      </c>
      <c r="C250" s="3" t="s">
        <v>44</v>
      </c>
      <c r="D250" s="3" t="s">
        <v>43</v>
      </c>
      <c r="E250" s="3" t="s">
        <v>12</v>
      </c>
      <c r="F250" s="3" t="s">
        <v>303</v>
      </c>
      <c r="G250" s="3" t="s">
        <v>47</v>
      </c>
      <c r="H250" s="3">
        <v>217</v>
      </c>
      <c r="I250" s="11">
        <v>8.9294958333333341</v>
      </c>
      <c r="J250" s="10">
        <f t="shared" si="3"/>
        <v>1937.7005958333334</v>
      </c>
    </row>
    <row r="251" spans="1:10" x14ac:dyDescent="0.25">
      <c r="A251" s="3">
        <v>250</v>
      </c>
      <c r="B251" s="9">
        <v>44361</v>
      </c>
      <c r="C251" s="3" t="s">
        <v>45</v>
      </c>
      <c r="D251" s="3" t="s">
        <v>43</v>
      </c>
      <c r="E251" s="3" t="s">
        <v>18</v>
      </c>
      <c r="F251" s="3" t="s">
        <v>304</v>
      </c>
      <c r="G251" s="3" t="s">
        <v>47</v>
      </c>
      <c r="H251" s="3">
        <v>202</v>
      </c>
      <c r="I251" s="11">
        <v>4.4626208333333341</v>
      </c>
      <c r="J251" s="10">
        <f t="shared" si="3"/>
        <v>901.44940833333351</v>
      </c>
    </row>
    <row r="252" spans="1:10" x14ac:dyDescent="0.25">
      <c r="A252" s="3">
        <v>251</v>
      </c>
      <c r="B252" s="9">
        <v>44480</v>
      </c>
      <c r="C252" s="3" t="s">
        <v>44</v>
      </c>
      <c r="D252" s="3" t="s">
        <v>43</v>
      </c>
      <c r="E252" s="3" t="s">
        <v>10</v>
      </c>
      <c r="F252" s="3" t="s">
        <v>305</v>
      </c>
      <c r="G252" s="3" t="s">
        <v>47</v>
      </c>
      <c r="H252" s="3">
        <v>174</v>
      </c>
      <c r="I252" s="11">
        <v>8.9294958333333341</v>
      </c>
      <c r="J252" s="10">
        <f t="shared" si="3"/>
        <v>1553.7322750000001</v>
      </c>
    </row>
    <row r="253" spans="1:10" x14ac:dyDescent="0.25">
      <c r="A253" s="3">
        <v>252</v>
      </c>
      <c r="B253" s="9">
        <v>44538</v>
      </c>
      <c r="C253" s="3" t="s">
        <v>44</v>
      </c>
      <c r="D253" s="3" t="s">
        <v>43</v>
      </c>
      <c r="E253" s="3" t="s">
        <v>18</v>
      </c>
      <c r="F253" s="3" t="s">
        <v>306</v>
      </c>
      <c r="G253" s="3" t="s">
        <v>47</v>
      </c>
      <c r="H253" s="3">
        <v>176</v>
      </c>
      <c r="I253" s="11">
        <v>8.9294958333333341</v>
      </c>
      <c r="J253" s="10">
        <f t="shared" si="3"/>
        <v>1571.5912666666668</v>
      </c>
    </row>
    <row r="254" spans="1:10" x14ac:dyDescent="0.25">
      <c r="A254" s="3">
        <v>253</v>
      </c>
      <c r="B254" s="9">
        <v>44532</v>
      </c>
      <c r="C254" s="3" t="s">
        <v>44</v>
      </c>
      <c r="D254" s="3" t="s">
        <v>43</v>
      </c>
      <c r="E254" s="3" t="s">
        <v>17</v>
      </c>
      <c r="F254" s="3" t="s">
        <v>307</v>
      </c>
      <c r="G254" s="3" t="s">
        <v>47</v>
      </c>
      <c r="H254" s="3">
        <v>122</v>
      </c>
      <c r="I254" s="11">
        <v>8.9294958333333341</v>
      </c>
      <c r="J254" s="10">
        <f t="shared" si="3"/>
        <v>1089.3984916666668</v>
      </c>
    </row>
    <row r="255" spans="1:10" x14ac:dyDescent="0.25">
      <c r="A255" s="3">
        <v>254</v>
      </c>
      <c r="B255" s="9">
        <v>44464</v>
      </c>
      <c r="C255" s="3" t="s">
        <v>45</v>
      </c>
      <c r="D255" s="3" t="s">
        <v>43</v>
      </c>
      <c r="E255" s="3" t="s">
        <v>12</v>
      </c>
      <c r="F255" s="3" t="s">
        <v>308</v>
      </c>
      <c r="G255" s="3" t="s">
        <v>47</v>
      </c>
      <c r="H255" s="3">
        <v>117</v>
      </c>
      <c r="I255" s="11">
        <v>4.4626208333333341</v>
      </c>
      <c r="J255" s="10">
        <f t="shared" si="3"/>
        <v>522.12663750000013</v>
      </c>
    </row>
    <row r="256" spans="1:10" x14ac:dyDescent="0.25">
      <c r="A256" s="3">
        <v>255</v>
      </c>
      <c r="B256" s="9">
        <v>44557</v>
      </c>
      <c r="C256" s="3" t="s">
        <v>45</v>
      </c>
      <c r="D256" s="3" t="s">
        <v>43</v>
      </c>
      <c r="E256" s="3" t="s">
        <v>4</v>
      </c>
      <c r="F256" s="3" t="s">
        <v>309</v>
      </c>
      <c r="G256" s="3" t="s">
        <v>47</v>
      </c>
      <c r="H256" s="3">
        <v>276</v>
      </c>
      <c r="I256" s="11">
        <v>4.4626208333333341</v>
      </c>
      <c r="J256" s="10">
        <f t="shared" si="3"/>
        <v>1231.6833500000002</v>
      </c>
    </row>
    <row r="257" spans="1:10" x14ac:dyDescent="0.25">
      <c r="A257" s="3">
        <v>256</v>
      </c>
      <c r="B257" s="9">
        <v>44546</v>
      </c>
      <c r="C257" s="3" t="s">
        <v>45</v>
      </c>
      <c r="D257" s="3" t="s">
        <v>43</v>
      </c>
      <c r="E257" s="3" t="s">
        <v>11</v>
      </c>
      <c r="F257" s="3" t="s">
        <v>310</v>
      </c>
      <c r="G257" s="3" t="s">
        <v>47</v>
      </c>
      <c r="H257" s="3">
        <v>163</v>
      </c>
      <c r="I257" s="11">
        <v>4.4626208333333341</v>
      </c>
      <c r="J257" s="10">
        <f t="shared" si="3"/>
        <v>727.4071958333335</v>
      </c>
    </row>
    <row r="258" spans="1:10" x14ac:dyDescent="0.25">
      <c r="A258" s="3">
        <v>257</v>
      </c>
      <c r="B258" s="9">
        <v>44287</v>
      </c>
      <c r="C258" s="3" t="s">
        <v>44</v>
      </c>
      <c r="D258" s="3" t="s">
        <v>43</v>
      </c>
      <c r="E258" s="3" t="s">
        <v>13</v>
      </c>
      <c r="F258" s="3" t="s">
        <v>311</v>
      </c>
      <c r="G258" s="3" t="s">
        <v>47</v>
      </c>
      <c r="H258" s="3">
        <v>71</v>
      </c>
      <c r="I258" s="11">
        <v>8.9294958333333341</v>
      </c>
      <c r="J258" s="10">
        <f t="shared" si="3"/>
        <v>633.99420416666669</v>
      </c>
    </row>
    <row r="259" spans="1:10" x14ac:dyDescent="0.25">
      <c r="A259" s="3">
        <v>258</v>
      </c>
      <c r="B259" s="9">
        <v>44467</v>
      </c>
      <c r="C259" s="3" t="s">
        <v>45</v>
      </c>
      <c r="D259" s="3" t="s">
        <v>43</v>
      </c>
      <c r="E259" s="3" t="s">
        <v>9</v>
      </c>
      <c r="F259" s="3" t="s">
        <v>312</v>
      </c>
      <c r="G259" s="3" t="s">
        <v>47</v>
      </c>
      <c r="H259" s="3">
        <v>153</v>
      </c>
      <c r="I259" s="11">
        <v>4.4626208333333341</v>
      </c>
      <c r="J259" s="10">
        <f t="shared" ref="J259:J322" si="4">H259*I259</f>
        <v>682.78098750000015</v>
      </c>
    </row>
    <row r="260" spans="1:10" x14ac:dyDescent="0.25">
      <c r="A260" s="3">
        <v>259</v>
      </c>
      <c r="B260" s="9">
        <v>44490</v>
      </c>
      <c r="C260" s="3" t="s">
        <v>44</v>
      </c>
      <c r="D260" s="3" t="s">
        <v>43</v>
      </c>
      <c r="E260" s="3" t="s">
        <v>10</v>
      </c>
      <c r="F260" s="3" t="s">
        <v>313</v>
      </c>
      <c r="G260" s="3" t="s">
        <v>47</v>
      </c>
      <c r="H260" s="3">
        <v>60</v>
      </c>
      <c r="I260" s="11">
        <v>8.9294958333333341</v>
      </c>
      <c r="J260" s="10">
        <f t="shared" si="4"/>
        <v>535.76975000000004</v>
      </c>
    </row>
    <row r="261" spans="1:10" x14ac:dyDescent="0.25">
      <c r="A261" s="3">
        <v>260</v>
      </c>
      <c r="B261" s="9">
        <v>44208</v>
      </c>
      <c r="C261" s="3" t="s">
        <v>44</v>
      </c>
      <c r="D261" s="3" t="s">
        <v>43</v>
      </c>
      <c r="E261" s="3" t="s">
        <v>18</v>
      </c>
      <c r="F261" s="3" t="s">
        <v>314</v>
      </c>
      <c r="G261" s="3" t="s">
        <v>47</v>
      </c>
      <c r="H261" s="3">
        <v>128</v>
      </c>
      <c r="I261" s="11">
        <v>8.9294958333333341</v>
      </c>
      <c r="J261" s="10">
        <f t="shared" si="4"/>
        <v>1142.9754666666668</v>
      </c>
    </row>
    <row r="262" spans="1:10" x14ac:dyDescent="0.25">
      <c r="A262" s="3">
        <v>261</v>
      </c>
      <c r="B262" s="9">
        <v>44233</v>
      </c>
      <c r="C262" s="3" t="s">
        <v>45</v>
      </c>
      <c r="D262" s="3" t="s">
        <v>43</v>
      </c>
      <c r="E262" s="3" t="s">
        <v>3</v>
      </c>
      <c r="F262" s="3" t="s">
        <v>315</v>
      </c>
      <c r="G262" s="3" t="s">
        <v>47</v>
      </c>
      <c r="H262" s="3">
        <v>48</v>
      </c>
      <c r="I262" s="11">
        <v>4.4626208333333341</v>
      </c>
      <c r="J262" s="10">
        <f t="shared" si="4"/>
        <v>214.20580000000004</v>
      </c>
    </row>
    <row r="263" spans="1:10" x14ac:dyDescent="0.25">
      <c r="A263" s="3">
        <v>262</v>
      </c>
      <c r="B263" s="9">
        <v>44367</v>
      </c>
      <c r="C263" s="3" t="s">
        <v>44</v>
      </c>
      <c r="D263" s="3" t="s">
        <v>43</v>
      </c>
      <c r="E263" s="3" t="s">
        <v>3</v>
      </c>
      <c r="F263" s="3" t="s">
        <v>316</v>
      </c>
      <c r="G263" s="3" t="s">
        <v>47</v>
      </c>
      <c r="H263" s="3">
        <v>92</v>
      </c>
      <c r="I263" s="11">
        <v>8.9294958333333341</v>
      </c>
      <c r="J263" s="10">
        <f t="shared" si="4"/>
        <v>821.51361666666674</v>
      </c>
    </row>
    <row r="264" spans="1:10" x14ac:dyDescent="0.25">
      <c r="A264" s="3">
        <v>263</v>
      </c>
      <c r="B264" s="9">
        <v>44496</v>
      </c>
      <c r="C264" s="3" t="s">
        <v>45</v>
      </c>
      <c r="D264" s="3" t="s">
        <v>43</v>
      </c>
      <c r="E264" s="3" t="s">
        <v>4</v>
      </c>
      <c r="F264" s="3" t="s">
        <v>317</v>
      </c>
      <c r="G264" s="3" t="s">
        <v>47</v>
      </c>
      <c r="H264" s="3">
        <v>172</v>
      </c>
      <c r="I264" s="11">
        <v>4.4626208333333341</v>
      </c>
      <c r="J264" s="10">
        <f t="shared" si="4"/>
        <v>767.57078333333345</v>
      </c>
    </row>
    <row r="265" spans="1:10" x14ac:dyDescent="0.25">
      <c r="A265" s="3">
        <v>264</v>
      </c>
      <c r="B265" s="9">
        <v>44544</v>
      </c>
      <c r="C265" s="3" t="s">
        <v>44</v>
      </c>
      <c r="D265" s="3" t="s">
        <v>43</v>
      </c>
      <c r="E265" s="3" t="s">
        <v>3</v>
      </c>
      <c r="F265" s="3" t="s">
        <v>318</v>
      </c>
      <c r="G265" s="3" t="s">
        <v>47</v>
      </c>
      <c r="H265" s="3">
        <v>258</v>
      </c>
      <c r="I265" s="11">
        <v>8.9294958333333341</v>
      </c>
      <c r="J265" s="10">
        <f t="shared" si="4"/>
        <v>2303.809925</v>
      </c>
    </row>
    <row r="266" spans="1:10" x14ac:dyDescent="0.25">
      <c r="A266" s="3">
        <v>265</v>
      </c>
      <c r="B266" s="9">
        <v>44515</v>
      </c>
      <c r="C266" s="3" t="s">
        <v>44</v>
      </c>
      <c r="D266" s="3" t="s">
        <v>43</v>
      </c>
      <c r="E266" s="3" t="s">
        <v>11</v>
      </c>
      <c r="F266" s="3" t="s">
        <v>319</v>
      </c>
      <c r="G266" s="3" t="s">
        <v>47</v>
      </c>
      <c r="H266" s="3">
        <v>281</v>
      </c>
      <c r="I266" s="11">
        <v>8.9294958333333341</v>
      </c>
      <c r="J266" s="10">
        <f t="shared" si="4"/>
        <v>2509.1883291666668</v>
      </c>
    </row>
    <row r="267" spans="1:10" x14ac:dyDescent="0.25">
      <c r="A267" s="3">
        <v>266</v>
      </c>
      <c r="B267" s="9">
        <v>44552</v>
      </c>
      <c r="C267" s="3" t="s">
        <v>45</v>
      </c>
      <c r="D267" s="3" t="s">
        <v>43</v>
      </c>
      <c r="E267" s="3" t="s">
        <v>10</v>
      </c>
      <c r="F267" s="3" t="s">
        <v>320</v>
      </c>
      <c r="G267" s="3" t="s">
        <v>47</v>
      </c>
      <c r="H267" s="3">
        <v>239</v>
      </c>
      <c r="I267" s="11">
        <v>4.4626208333333341</v>
      </c>
      <c r="J267" s="10">
        <f t="shared" si="4"/>
        <v>1066.5663791666668</v>
      </c>
    </row>
    <row r="268" spans="1:10" x14ac:dyDescent="0.25">
      <c r="A268" s="3">
        <v>267</v>
      </c>
      <c r="B268" s="9">
        <v>44559</v>
      </c>
      <c r="C268" s="3" t="s">
        <v>45</v>
      </c>
      <c r="D268" s="3" t="s">
        <v>43</v>
      </c>
      <c r="E268" s="3" t="s">
        <v>0</v>
      </c>
      <c r="F268" s="3" t="s">
        <v>321</v>
      </c>
      <c r="G268" s="3" t="s">
        <v>47</v>
      </c>
      <c r="H268" s="3">
        <v>156</v>
      </c>
      <c r="I268" s="11">
        <v>4.4626208333333341</v>
      </c>
      <c r="J268" s="10">
        <f t="shared" si="4"/>
        <v>696.16885000000013</v>
      </c>
    </row>
    <row r="269" spans="1:10" x14ac:dyDescent="0.25">
      <c r="A269" s="3">
        <v>268</v>
      </c>
      <c r="B269" s="9">
        <v>44521</v>
      </c>
      <c r="C269" s="3" t="s">
        <v>44</v>
      </c>
      <c r="D269" s="3" t="s">
        <v>43</v>
      </c>
      <c r="E269" s="3" t="s">
        <v>9</v>
      </c>
      <c r="F269" s="3" t="s">
        <v>322</v>
      </c>
      <c r="G269" s="3" t="s">
        <v>47</v>
      </c>
      <c r="H269" s="3">
        <v>130</v>
      </c>
      <c r="I269" s="11">
        <v>8.9294958333333341</v>
      </c>
      <c r="J269" s="10">
        <f t="shared" si="4"/>
        <v>1160.8344583333335</v>
      </c>
    </row>
    <row r="270" spans="1:10" x14ac:dyDescent="0.25">
      <c r="A270" s="3">
        <v>269</v>
      </c>
      <c r="B270" s="9">
        <v>44418</v>
      </c>
      <c r="C270" s="3" t="s">
        <v>44</v>
      </c>
      <c r="D270" s="3" t="s">
        <v>43</v>
      </c>
      <c r="E270" s="3" t="s">
        <v>18</v>
      </c>
      <c r="F270" s="3" t="s">
        <v>323</v>
      </c>
      <c r="G270" s="3" t="s">
        <v>47</v>
      </c>
      <c r="H270" s="3">
        <v>60</v>
      </c>
      <c r="I270" s="11">
        <v>8.9294958333333341</v>
      </c>
      <c r="J270" s="10">
        <f t="shared" si="4"/>
        <v>535.76975000000004</v>
      </c>
    </row>
    <row r="271" spans="1:10" x14ac:dyDescent="0.25">
      <c r="A271" s="3">
        <v>270</v>
      </c>
      <c r="B271" s="9">
        <v>44466</v>
      </c>
      <c r="C271" s="3" t="s">
        <v>45</v>
      </c>
      <c r="D271" s="3" t="s">
        <v>43</v>
      </c>
      <c r="E271" s="3" t="s">
        <v>16</v>
      </c>
      <c r="F271" s="3" t="s">
        <v>324</v>
      </c>
      <c r="G271" s="3" t="s">
        <v>47</v>
      </c>
      <c r="H271" s="3">
        <v>114</v>
      </c>
      <c r="I271" s="11">
        <v>4.4626208333333341</v>
      </c>
      <c r="J271" s="10">
        <f t="shared" si="4"/>
        <v>508.73877500000009</v>
      </c>
    </row>
    <row r="272" spans="1:10" x14ac:dyDescent="0.25">
      <c r="A272" s="3">
        <v>271</v>
      </c>
      <c r="B272" s="9">
        <v>44305</v>
      </c>
      <c r="C272" s="3" t="s">
        <v>45</v>
      </c>
      <c r="D272" s="3" t="s">
        <v>43</v>
      </c>
      <c r="E272" s="3" t="s">
        <v>12</v>
      </c>
      <c r="F272" s="3" t="s">
        <v>325</v>
      </c>
      <c r="G272" s="3" t="s">
        <v>47</v>
      </c>
      <c r="H272" s="3">
        <v>265</v>
      </c>
      <c r="I272" s="11">
        <v>4.4626208333333341</v>
      </c>
      <c r="J272" s="10">
        <f t="shared" si="4"/>
        <v>1182.5945208333335</v>
      </c>
    </row>
    <row r="273" spans="1:10" x14ac:dyDescent="0.25">
      <c r="A273" s="3">
        <v>272</v>
      </c>
      <c r="B273" s="9">
        <v>44522</v>
      </c>
      <c r="C273" s="3" t="s">
        <v>45</v>
      </c>
      <c r="D273" s="3" t="s">
        <v>43</v>
      </c>
      <c r="E273" s="3" t="s">
        <v>5</v>
      </c>
      <c r="F273" s="3" t="s">
        <v>326</v>
      </c>
      <c r="G273" s="3" t="s">
        <v>47</v>
      </c>
      <c r="H273" s="3">
        <v>82</v>
      </c>
      <c r="I273" s="11">
        <v>4.4626208333333341</v>
      </c>
      <c r="J273" s="10">
        <f t="shared" si="4"/>
        <v>365.9349083333334</v>
      </c>
    </row>
    <row r="274" spans="1:10" x14ac:dyDescent="0.25">
      <c r="A274" s="3">
        <v>273</v>
      </c>
      <c r="B274" s="9">
        <v>44245</v>
      </c>
      <c r="C274" s="3" t="s">
        <v>44</v>
      </c>
      <c r="D274" s="3" t="s">
        <v>43</v>
      </c>
      <c r="E274" s="3" t="s">
        <v>12</v>
      </c>
      <c r="F274" s="3" t="s">
        <v>327</v>
      </c>
      <c r="G274" s="3" t="s">
        <v>47</v>
      </c>
      <c r="H274" s="3">
        <v>277</v>
      </c>
      <c r="I274" s="11">
        <v>8.9294958333333341</v>
      </c>
      <c r="J274" s="10">
        <f t="shared" si="4"/>
        <v>2473.4703458333333</v>
      </c>
    </row>
    <row r="275" spans="1:10" x14ac:dyDescent="0.25">
      <c r="A275" s="3">
        <v>274</v>
      </c>
      <c r="B275" s="9">
        <v>44334</v>
      </c>
      <c r="C275" s="3" t="s">
        <v>45</v>
      </c>
      <c r="D275" s="3" t="s">
        <v>43</v>
      </c>
      <c r="E275" s="3" t="s">
        <v>13</v>
      </c>
      <c r="F275" s="3" t="s">
        <v>328</v>
      </c>
      <c r="G275" s="3" t="s">
        <v>47</v>
      </c>
      <c r="H275" s="3">
        <v>53</v>
      </c>
      <c r="I275" s="11">
        <v>4.4626208333333341</v>
      </c>
      <c r="J275" s="10">
        <f t="shared" si="4"/>
        <v>236.51890416666672</v>
      </c>
    </row>
    <row r="276" spans="1:10" x14ac:dyDescent="0.25">
      <c r="A276" s="3">
        <v>275</v>
      </c>
      <c r="B276" s="9">
        <v>44494</v>
      </c>
      <c r="C276" s="3" t="s">
        <v>44</v>
      </c>
      <c r="D276" s="3" t="s">
        <v>43</v>
      </c>
      <c r="E276" s="3" t="s">
        <v>15</v>
      </c>
      <c r="F276" s="3" t="s">
        <v>329</v>
      </c>
      <c r="G276" s="3" t="s">
        <v>47</v>
      </c>
      <c r="H276" s="3">
        <v>101</v>
      </c>
      <c r="I276" s="11">
        <v>8.9294958333333341</v>
      </c>
      <c r="J276" s="10">
        <f t="shared" si="4"/>
        <v>901.87907916666677</v>
      </c>
    </row>
    <row r="277" spans="1:10" x14ac:dyDescent="0.25">
      <c r="A277" s="3">
        <v>276</v>
      </c>
      <c r="B277" s="9">
        <v>44553</v>
      </c>
      <c r="C277" s="3" t="s">
        <v>45</v>
      </c>
      <c r="D277" s="3" t="s">
        <v>43</v>
      </c>
      <c r="E277" s="3" t="s">
        <v>17</v>
      </c>
      <c r="F277" s="3" t="s">
        <v>330</v>
      </c>
      <c r="G277" s="3" t="s">
        <v>47</v>
      </c>
      <c r="H277" s="3">
        <v>98</v>
      </c>
      <c r="I277" s="11">
        <v>4.4626208333333341</v>
      </c>
      <c r="J277" s="10">
        <f t="shared" si="4"/>
        <v>437.33684166666677</v>
      </c>
    </row>
    <row r="278" spans="1:10" x14ac:dyDescent="0.25">
      <c r="A278" s="3">
        <v>277</v>
      </c>
      <c r="B278" s="9">
        <v>44448</v>
      </c>
      <c r="C278" s="3" t="s">
        <v>44</v>
      </c>
      <c r="D278" s="3" t="s">
        <v>43</v>
      </c>
      <c r="E278" s="3" t="s">
        <v>18</v>
      </c>
      <c r="F278" s="3" t="s">
        <v>331</v>
      </c>
      <c r="G278" s="3" t="s">
        <v>47</v>
      </c>
      <c r="H278" s="3">
        <v>130</v>
      </c>
      <c r="I278" s="11">
        <v>8.9294958333333341</v>
      </c>
      <c r="J278" s="10">
        <f t="shared" si="4"/>
        <v>1160.8344583333335</v>
      </c>
    </row>
    <row r="279" spans="1:10" x14ac:dyDescent="0.25">
      <c r="A279" s="3">
        <v>278</v>
      </c>
      <c r="B279" s="9">
        <v>44417</v>
      </c>
      <c r="C279" s="3" t="s">
        <v>44</v>
      </c>
      <c r="D279" s="3" t="s">
        <v>43</v>
      </c>
      <c r="E279" s="3" t="s">
        <v>18</v>
      </c>
      <c r="F279" s="3" t="s">
        <v>332</v>
      </c>
      <c r="G279" s="3" t="s">
        <v>47</v>
      </c>
      <c r="H279" s="3">
        <v>69</v>
      </c>
      <c r="I279" s="11">
        <v>8.9294958333333341</v>
      </c>
      <c r="J279" s="10">
        <f t="shared" si="4"/>
        <v>616.13521250000008</v>
      </c>
    </row>
    <row r="280" spans="1:10" x14ac:dyDescent="0.25">
      <c r="A280" s="3">
        <v>279</v>
      </c>
      <c r="B280" s="9">
        <v>44349</v>
      </c>
      <c r="C280" s="3" t="s">
        <v>45</v>
      </c>
      <c r="D280" s="3" t="s">
        <v>43</v>
      </c>
      <c r="E280" s="3" t="s">
        <v>17</v>
      </c>
      <c r="F280" s="3" t="s">
        <v>333</v>
      </c>
      <c r="G280" s="3" t="s">
        <v>47</v>
      </c>
      <c r="H280" s="3">
        <v>109</v>
      </c>
      <c r="I280" s="11">
        <v>4.4626208333333341</v>
      </c>
      <c r="J280" s="10">
        <f t="shared" si="4"/>
        <v>486.42567083333341</v>
      </c>
    </row>
    <row r="281" spans="1:10" x14ac:dyDescent="0.25">
      <c r="A281" s="3">
        <v>280</v>
      </c>
      <c r="B281" s="9">
        <v>44369</v>
      </c>
      <c r="C281" s="3" t="s">
        <v>45</v>
      </c>
      <c r="D281" s="3" t="s">
        <v>43</v>
      </c>
      <c r="E281" s="3" t="s">
        <v>9</v>
      </c>
      <c r="F281" s="3" t="s">
        <v>334</v>
      </c>
      <c r="G281" s="3" t="s">
        <v>47</v>
      </c>
      <c r="H281" s="3">
        <v>260</v>
      </c>
      <c r="I281" s="11">
        <v>4.4626208333333341</v>
      </c>
      <c r="J281" s="10">
        <f t="shared" si="4"/>
        <v>1160.2814166666669</v>
      </c>
    </row>
    <row r="282" spans="1:10" x14ac:dyDescent="0.25">
      <c r="A282" s="3">
        <v>281</v>
      </c>
      <c r="B282" s="9">
        <v>44534</v>
      </c>
      <c r="C282" s="3" t="s">
        <v>45</v>
      </c>
      <c r="D282" s="3" t="s">
        <v>43</v>
      </c>
      <c r="E282" s="3" t="s">
        <v>18</v>
      </c>
      <c r="F282" s="3" t="s">
        <v>335</v>
      </c>
      <c r="G282" s="3" t="s">
        <v>47</v>
      </c>
      <c r="H282" s="3">
        <v>255</v>
      </c>
      <c r="I282" s="11">
        <v>4.4626208333333341</v>
      </c>
      <c r="J282" s="10">
        <f t="shared" si="4"/>
        <v>1137.9683125000001</v>
      </c>
    </row>
    <row r="283" spans="1:10" x14ac:dyDescent="0.25">
      <c r="A283" s="3">
        <v>282</v>
      </c>
      <c r="B283" s="9">
        <v>44547</v>
      </c>
      <c r="C283" s="3" t="s">
        <v>45</v>
      </c>
      <c r="D283" s="3" t="s">
        <v>43</v>
      </c>
      <c r="E283" s="3" t="s">
        <v>3</v>
      </c>
      <c r="F283" s="3" t="s">
        <v>336</v>
      </c>
      <c r="G283" s="3" t="s">
        <v>47</v>
      </c>
      <c r="H283" s="3">
        <v>115</v>
      </c>
      <c r="I283" s="11">
        <v>4.4626208333333341</v>
      </c>
      <c r="J283" s="10">
        <f t="shared" si="4"/>
        <v>513.20139583333344</v>
      </c>
    </row>
    <row r="284" spans="1:10" x14ac:dyDescent="0.25">
      <c r="A284" s="3">
        <v>283</v>
      </c>
      <c r="B284" s="9">
        <v>44431</v>
      </c>
      <c r="C284" s="3" t="s">
        <v>44</v>
      </c>
      <c r="D284" s="3" t="s">
        <v>43</v>
      </c>
      <c r="E284" s="3" t="s">
        <v>10</v>
      </c>
      <c r="F284" s="3" t="s">
        <v>337</v>
      </c>
      <c r="G284" s="3" t="s">
        <v>47</v>
      </c>
      <c r="H284" s="3">
        <v>211</v>
      </c>
      <c r="I284" s="11">
        <v>8.9294958333333341</v>
      </c>
      <c r="J284" s="10">
        <f t="shared" si="4"/>
        <v>1884.1236208333335</v>
      </c>
    </row>
    <row r="285" spans="1:10" x14ac:dyDescent="0.25">
      <c r="A285" s="3">
        <v>284</v>
      </c>
      <c r="B285" s="9">
        <v>44551</v>
      </c>
      <c r="C285" s="3" t="s">
        <v>44</v>
      </c>
      <c r="D285" s="3" t="s">
        <v>43</v>
      </c>
      <c r="E285" s="3" t="s">
        <v>0</v>
      </c>
      <c r="F285" s="3" t="s">
        <v>338</v>
      </c>
      <c r="G285" s="3" t="s">
        <v>47</v>
      </c>
      <c r="H285" s="3">
        <v>164</v>
      </c>
      <c r="I285" s="11">
        <v>8.9294958333333341</v>
      </c>
      <c r="J285" s="10">
        <f t="shared" si="4"/>
        <v>1464.4373166666669</v>
      </c>
    </row>
    <row r="286" spans="1:10" x14ac:dyDescent="0.25">
      <c r="A286" s="3">
        <v>285</v>
      </c>
      <c r="B286" s="9">
        <v>44526</v>
      </c>
      <c r="C286" s="3" t="s">
        <v>44</v>
      </c>
      <c r="D286" s="3" t="s">
        <v>43</v>
      </c>
      <c r="E286" s="3" t="s">
        <v>18</v>
      </c>
      <c r="F286" s="3" t="s">
        <v>339</v>
      </c>
      <c r="G286" s="3" t="s">
        <v>47</v>
      </c>
      <c r="H286" s="3">
        <v>103</v>
      </c>
      <c r="I286" s="11">
        <v>8.9294958333333341</v>
      </c>
      <c r="J286" s="10">
        <f t="shared" si="4"/>
        <v>919.73807083333338</v>
      </c>
    </row>
    <row r="287" spans="1:10" x14ac:dyDescent="0.25">
      <c r="A287" s="3">
        <v>286</v>
      </c>
      <c r="B287" s="9">
        <v>44395</v>
      </c>
      <c r="C287" s="3" t="s">
        <v>44</v>
      </c>
      <c r="D287" s="3" t="s">
        <v>43</v>
      </c>
      <c r="E287" s="3" t="s">
        <v>15</v>
      </c>
      <c r="F287" s="3" t="s">
        <v>340</v>
      </c>
      <c r="G287" s="3" t="s">
        <v>47</v>
      </c>
      <c r="H287" s="3">
        <v>259</v>
      </c>
      <c r="I287" s="11">
        <v>8.9294958333333341</v>
      </c>
      <c r="J287" s="10">
        <f t="shared" si="4"/>
        <v>2312.7394208333335</v>
      </c>
    </row>
    <row r="288" spans="1:10" x14ac:dyDescent="0.25">
      <c r="A288" s="3">
        <v>287</v>
      </c>
      <c r="B288" s="9">
        <v>44394</v>
      </c>
      <c r="C288" s="3" t="s">
        <v>44</v>
      </c>
      <c r="D288" s="3" t="s">
        <v>43</v>
      </c>
      <c r="E288" s="3" t="s">
        <v>8</v>
      </c>
      <c r="F288" s="3" t="s">
        <v>341</v>
      </c>
      <c r="G288" s="3" t="s">
        <v>47</v>
      </c>
      <c r="H288" s="3">
        <v>131</v>
      </c>
      <c r="I288" s="11">
        <v>8.9294958333333341</v>
      </c>
      <c r="J288" s="10">
        <f t="shared" si="4"/>
        <v>1169.7639541666667</v>
      </c>
    </row>
    <row r="289" spans="1:10" x14ac:dyDescent="0.25">
      <c r="A289" s="3">
        <v>288</v>
      </c>
      <c r="B289" s="9">
        <v>44394</v>
      </c>
      <c r="C289" s="3" t="s">
        <v>44</v>
      </c>
      <c r="D289" s="3" t="s">
        <v>43</v>
      </c>
      <c r="E289" s="3" t="s">
        <v>10</v>
      </c>
      <c r="F289" s="3" t="s">
        <v>342</v>
      </c>
      <c r="G289" s="3" t="s">
        <v>47</v>
      </c>
      <c r="H289" s="3">
        <v>151</v>
      </c>
      <c r="I289" s="11">
        <v>8.9294958333333341</v>
      </c>
      <c r="J289" s="10">
        <f t="shared" si="4"/>
        <v>1348.3538708333335</v>
      </c>
    </row>
    <row r="290" spans="1:10" x14ac:dyDescent="0.25">
      <c r="A290" s="3">
        <v>289</v>
      </c>
      <c r="B290" s="9">
        <v>44527</v>
      </c>
      <c r="C290" s="3" t="s">
        <v>44</v>
      </c>
      <c r="D290" s="3" t="s">
        <v>43</v>
      </c>
      <c r="E290" s="3" t="s">
        <v>14</v>
      </c>
      <c r="F290" s="3" t="s">
        <v>343</v>
      </c>
      <c r="G290" s="3" t="s">
        <v>47</v>
      </c>
      <c r="H290" s="3">
        <v>257</v>
      </c>
      <c r="I290" s="11">
        <v>8.9294958333333341</v>
      </c>
      <c r="J290" s="10">
        <f t="shared" si="4"/>
        <v>2294.880429166667</v>
      </c>
    </row>
    <row r="291" spans="1:10" x14ac:dyDescent="0.25">
      <c r="A291" s="3">
        <v>290</v>
      </c>
      <c r="B291" s="9">
        <v>44508</v>
      </c>
      <c r="C291" s="3" t="s">
        <v>45</v>
      </c>
      <c r="D291" s="3" t="s">
        <v>43</v>
      </c>
      <c r="E291" s="3" t="s">
        <v>12</v>
      </c>
      <c r="F291" s="3" t="s">
        <v>344</v>
      </c>
      <c r="G291" s="3" t="s">
        <v>47</v>
      </c>
      <c r="H291" s="3">
        <v>217</v>
      </c>
      <c r="I291" s="11">
        <v>4.4626208333333341</v>
      </c>
      <c r="J291" s="10">
        <f t="shared" si="4"/>
        <v>968.38872083333354</v>
      </c>
    </row>
    <row r="292" spans="1:10" x14ac:dyDescent="0.25">
      <c r="A292" s="3">
        <v>291</v>
      </c>
      <c r="B292" s="9">
        <v>44526</v>
      </c>
      <c r="C292" s="3" t="s">
        <v>44</v>
      </c>
      <c r="D292" s="3" t="s">
        <v>43</v>
      </c>
      <c r="E292" s="3" t="s">
        <v>15</v>
      </c>
      <c r="F292" s="3" t="s">
        <v>345</v>
      </c>
      <c r="G292" s="3" t="s">
        <v>47</v>
      </c>
      <c r="H292" s="3">
        <v>65</v>
      </c>
      <c r="I292" s="11">
        <v>8.9294958333333341</v>
      </c>
      <c r="J292" s="10">
        <f t="shared" si="4"/>
        <v>580.41722916666674</v>
      </c>
    </row>
    <row r="293" spans="1:10" x14ac:dyDescent="0.25">
      <c r="A293" s="3">
        <v>292</v>
      </c>
      <c r="B293" s="9">
        <v>44436</v>
      </c>
      <c r="C293" s="3" t="s">
        <v>45</v>
      </c>
      <c r="D293" s="3" t="s">
        <v>43</v>
      </c>
      <c r="E293" s="3" t="s">
        <v>18</v>
      </c>
      <c r="F293" s="3" t="s">
        <v>346</v>
      </c>
      <c r="G293" s="3" t="s">
        <v>47</v>
      </c>
      <c r="H293" s="3">
        <v>73</v>
      </c>
      <c r="I293" s="11">
        <v>4.4626208333333341</v>
      </c>
      <c r="J293" s="10">
        <f t="shared" si="4"/>
        <v>325.77132083333339</v>
      </c>
    </row>
    <row r="294" spans="1:10" x14ac:dyDescent="0.25">
      <c r="A294" s="3">
        <v>293</v>
      </c>
      <c r="B294" s="9">
        <v>44367</v>
      </c>
      <c r="C294" s="3" t="s">
        <v>44</v>
      </c>
      <c r="D294" s="3" t="s">
        <v>43</v>
      </c>
      <c r="E294" s="3" t="s">
        <v>18</v>
      </c>
      <c r="F294" s="3" t="s">
        <v>347</v>
      </c>
      <c r="G294" s="3" t="s">
        <v>47</v>
      </c>
      <c r="H294" s="3">
        <v>209</v>
      </c>
      <c r="I294" s="11">
        <v>8.9294958333333341</v>
      </c>
      <c r="J294" s="10">
        <f t="shared" si="4"/>
        <v>1866.2646291666667</v>
      </c>
    </row>
    <row r="295" spans="1:10" x14ac:dyDescent="0.25">
      <c r="A295" s="3">
        <v>294</v>
      </c>
      <c r="B295" s="9">
        <v>44239</v>
      </c>
      <c r="C295" s="3" t="s">
        <v>44</v>
      </c>
      <c r="D295" s="3" t="s">
        <v>43</v>
      </c>
      <c r="E295" s="3" t="s">
        <v>9</v>
      </c>
      <c r="F295" s="3" t="s">
        <v>348</v>
      </c>
      <c r="G295" s="3" t="s">
        <v>47</v>
      </c>
      <c r="H295" s="3">
        <v>247</v>
      </c>
      <c r="I295" s="11">
        <v>8.9294958333333341</v>
      </c>
      <c r="J295" s="10">
        <f t="shared" si="4"/>
        <v>2205.5854708333336</v>
      </c>
    </row>
    <row r="296" spans="1:10" x14ac:dyDescent="0.25">
      <c r="A296" s="3">
        <v>295</v>
      </c>
      <c r="B296" s="9">
        <v>44551</v>
      </c>
      <c r="C296" s="3" t="s">
        <v>45</v>
      </c>
      <c r="D296" s="3" t="s">
        <v>43</v>
      </c>
      <c r="E296" s="3" t="s">
        <v>0</v>
      </c>
      <c r="F296" s="3" t="s">
        <v>349</v>
      </c>
      <c r="G296" s="3" t="s">
        <v>47</v>
      </c>
      <c r="H296" s="3">
        <v>86</v>
      </c>
      <c r="I296" s="11">
        <v>4.4626208333333341</v>
      </c>
      <c r="J296" s="10">
        <f t="shared" si="4"/>
        <v>383.78539166666673</v>
      </c>
    </row>
    <row r="297" spans="1:10" x14ac:dyDescent="0.25">
      <c r="A297" s="3">
        <v>296</v>
      </c>
      <c r="B297" s="9">
        <v>44245</v>
      </c>
      <c r="C297" s="3" t="s">
        <v>45</v>
      </c>
      <c r="D297" s="3" t="s">
        <v>43</v>
      </c>
      <c r="E297" s="3" t="s">
        <v>10</v>
      </c>
      <c r="F297" s="3" t="s">
        <v>350</v>
      </c>
      <c r="G297" s="3" t="s">
        <v>47</v>
      </c>
      <c r="H297" s="3">
        <v>162</v>
      </c>
      <c r="I297" s="11">
        <v>4.4626208333333341</v>
      </c>
      <c r="J297" s="10">
        <f t="shared" si="4"/>
        <v>722.9445750000001</v>
      </c>
    </row>
    <row r="298" spans="1:10" x14ac:dyDescent="0.25">
      <c r="A298" s="3">
        <v>297</v>
      </c>
      <c r="B298" s="9">
        <v>44556</v>
      </c>
      <c r="C298" s="3" t="s">
        <v>44</v>
      </c>
      <c r="D298" s="3" t="s">
        <v>43</v>
      </c>
      <c r="E298" s="3" t="s">
        <v>18</v>
      </c>
      <c r="F298" s="3" t="s">
        <v>351</v>
      </c>
      <c r="G298" s="3" t="s">
        <v>47</v>
      </c>
      <c r="H298" s="3">
        <v>186</v>
      </c>
      <c r="I298" s="11">
        <v>8.9294958333333341</v>
      </c>
      <c r="J298" s="10">
        <f t="shared" si="4"/>
        <v>1660.8862250000002</v>
      </c>
    </row>
    <row r="299" spans="1:10" x14ac:dyDescent="0.25">
      <c r="A299" s="3">
        <v>298</v>
      </c>
      <c r="B299" s="9">
        <v>44541</v>
      </c>
      <c r="C299" s="3" t="s">
        <v>44</v>
      </c>
      <c r="D299" s="3" t="s">
        <v>43</v>
      </c>
      <c r="E299" s="3" t="s">
        <v>9</v>
      </c>
      <c r="F299" s="3" t="s">
        <v>352</v>
      </c>
      <c r="G299" s="3" t="s">
        <v>47</v>
      </c>
      <c r="H299" s="3">
        <v>48</v>
      </c>
      <c r="I299" s="11">
        <v>8.9294958333333341</v>
      </c>
      <c r="J299" s="10">
        <f t="shared" si="4"/>
        <v>428.61580000000004</v>
      </c>
    </row>
    <row r="300" spans="1:10" x14ac:dyDescent="0.25">
      <c r="A300" s="3">
        <v>299</v>
      </c>
      <c r="B300" s="9">
        <v>44433</v>
      </c>
      <c r="C300" s="3" t="s">
        <v>45</v>
      </c>
      <c r="D300" s="3" t="s">
        <v>43</v>
      </c>
      <c r="E300" s="3" t="s">
        <v>17</v>
      </c>
      <c r="F300" s="3" t="s">
        <v>353</v>
      </c>
      <c r="G300" s="3" t="s">
        <v>47</v>
      </c>
      <c r="H300" s="3">
        <v>71</v>
      </c>
      <c r="I300" s="11">
        <v>4.4626208333333341</v>
      </c>
      <c r="J300" s="10">
        <f t="shared" si="4"/>
        <v>316.8460791666667</v>
      </c>
    </row>
    <row r="301" spans="1:10" x14ac:dyDescent="0.25">
      <c r="A301" s="3">
        <v>300</v>
      </c>
      <c r="B301" s="9">
        <v>44393</v>
      </c>
      <c r="C301" s="3" t="s">
        <v>44</v>
      </c>
      <c r="D301" s="3" t="s">
        <v>43</v>
      </c>
      <c r="E301" s="3" t="s">
        <v>18</v>
      </c>
      <c r="F301" s="3" t="s">
        <v>354</v>
      </c>
      <c r="G301" s="3" t="s">
        <v>47</v>
      </c>
      <c r="H301" s="3">
        <v>280</v>
      </c>
      <c r="I301" s="11">
        <v>8.9294958333333341</v>
      </c>
      <c r="J301" s="10">
        <f t="shared" si="4"/>
        <v>2500.2588333333333</v>
      </c>
    </row>
    <row r="302" spans="1:10" x14ac:dyDescent="0.25">
      <c r="A302" s="3">
        <v>301</v>
      </c>
      <c r="B302" s="9">
        <v>44461</v>
      </c>
      <c r="C302" s="3" t="s">
        <v>45</v>
      </c>
      <c r="D302" s="3" t="s">
        <v>43</v>
      </c>
      <c r="E302" s="3" t="s">
        <v>0</v>
      </c>
      <c r="F302" s="3" t="s">
        <v>355</v>
      </c>
      <c r="G302" s="3" t="s">
        <v>47</v>
      </c>
      <c r="H302" s="3">
        <v>162</v>
      </c>
      <c r="I302" s="11">
        <v>4.4626208333333341</v>
      </c>
      <c r="J302" s="10">
        <f t="shared" si="4"/>
        <v>722.9445750000001</v>
      </c>
    </row>
    <row r="303" spans="1:10" x14ac:dyDescent="0.25">
      <c r="A303" s="3">
        <v>302</v>
      </c>
      <c r="B303" s="9">
        <v>44501</v>
      </c>
      <c r="C303" s="3" t="s">
        <v>45</v>
      </c>
      <c r="D303" s="3" t="s">
        <v>43</v>
      </c>
      <c r="E303" s="3" t="s">
        <v>4</v>
      </c>
      <c r="F303" s="3" t="s">
        <v>356</v>
      </c>
      <c r="G303" s="3" t="s">
        <v>47</v>
      </c>
      <c r="H303" s="3">
        <v>164</v>
      </c>
      <c r="I303" s="11">
        <v>4.4626208333333341</v>
      </c>
      <c r="J303" s="10">
        <f t="shared" si="4"/>
        <v>731.86981666666679</v>
      </c>
    </row>
    <row r="304" spans="1:10" x14ac:dyDescent="0.25">
      <c r="A304" s="3">
        <v>303</v>
      </c>
      <c r="B304" s="9">
        <v>44293</v>
      </c>
      <c r="C304" s="3" t="s">
        <v>44</v>
      </c>
      <c r="D304" s="3" t="s">
        <v>43</v>
      </c>
      <c r="E304" s="3" t="s">
        <v>12</v>
      </c>
      <c r="F304" s="3" t="s">
        <v>357</v>
      </c>
      <c r="G304" s="3" t="s">
        <v>47</v>
      </c>
      <c r="H304" s="3">
        <v>275</v>
      </c>
      <c r="I304" s="11">
        <v>8.9294958333333341</v>
      </c>
      <c r="J304" s="10">
        <f t="shared" si="4"/>
        <v>2455.6113541666668</v>
      </c>
    </row>
    <row r="305" spans="1:10" x14ac:dyDescent="0.25">
      <c r="A305" s="3">
        <v>304</v>
      </c>
      <c r="B305" s="9">
        <v>44544</v>
      </c>
      <c r="C305" s="3" t="s">
        <v>44</v>
      </c>
      <c r="D305" s="3" t="s">
        <v>43</v>
      </c>
      <c r="E305" s="3" t="s">
        <v>3</v>
      </c>
      <c r="F305" s="3" t="s">
        <v>358</v>
      </c>
      <c r="G305" s="3" t="s">
        <v>47</v>
      </c>
      <c r="H305" s="3">
        <v>297</v>
      </c>
      <c r="I305" s="11">
        <v>8.9294958333333341</v>
      </c>
      <c r="J305" s="10">
        <f t="shared" si="4"/>
        <v>2652.0602625000001</v>
      </c>
    </row>
    <row r="306" spans="1:10" x14ac:dyDescent="0.25">
      <c r="A306" s="3">
        <v>305</v>
      </c>
      <c r="B306" s="9">
        <v>44506</v>
      </c>
      <c r="C306" s="3" t="s">
        <v>44</v>
      </c>
      <c r="D306" s="3" t="s">
        <v>43</v>
      </c>
      <c r="E306" s="3" t="s">
        <v>18</v>
      </c>
      <c r="F306" s="3" t="s">
        <v>359</v>
      </c>
      <c r="G306" s="3" t="s">
        <v>47</v>
      </c>
      <c r="H306" s="3">
        <v>192</v>
      </c>
      <c r="I306" s="11">
        <v>8.9294958333333341</v>
      </c>
      <c r="J306" s="10">
        <f t="shared" si="4"/>
        <v>1714.4632000000001</v>
      </c>
    </row>
    <row r="307" spans="1:10" x14ac:dyDescent="0.25">
      <c r="A307" s="3">
        <v>306</v>
      </c>
      <c r="B307" s="9">
        <v>44344</v>
      </c>
      <c r="C307" s="3" t="s">
        <v>45</v>
      </c>
      <c r="D307" s="3" t="s">
        <v>43</v>
      </c>
      <c r="E307" s="3" t="s">
        <v>18</v>
      </c>
      <c r="F307" s="3" t="s">
        <v>360</v>
      </c>
      <c r="G307" s="3" t="s">
        <v>47</v>
      </c>
      <c r="H307" s="3">
        <v>232</v>
      </c>
      <c r="I307" s="11">
        <v>4.4626208333333341</v>
      </c>
      <c r="J307" s="10">
        <f t="shared" si="4"/>
        <v>1035.3280333333335</v>
      </c>
    </row>
    <row r="308" spans="1:10" x14ac:dyDescent="0.25">
      <c r="A308" s="3">
        <v>307</v>
      </c>
      <c r="B308" s="9">
        <v>44430</v>
      </c>
      <c r="C308" s="3" t="s">
        <v>44</v>
      </c>
      <c r="D308" s="3" t="s">
        <v>43</v>
      </c>
      <c r="E308" s="3" t="s">
        <v>10</v>
      </c>
      <c r="F308" s="3" t="s">
        <v>361</v>
      </c>
      <c r="G308" s="3" t="s">
        <v>47</v>
      </c>
      <c r="H308" s="3">
        <v>60</v>
      </c>
      <c r="I308" s="11">
        <v>8.9294958333333341</v>
      </c>
      <c r="J308" s="10">
        <f t="shared" si="4"/>
        <v>535.76975000000004</v>
      </c>
    </row>
    <row r="309" spans="1:10" x14ac:dyDescent="0.25">
      <c r="A309" s="3">
        <v>308</v>
      </c>
      <c r="B309" s="9">
        <v>44464</v>
      </c>
      <c r="C309" s="3" t="s">
        <v>44</v>
      </c>
      <c r="D309" s="3" t="s">
        <v>43</v>
      </c>
      <c r="E309" s="3" t="s">
        <v>7</v>
      </c>
      <c r="F309" s="3" t="s">
        <v>362</v>
      </c>
      <c r="G309" s="3" t="s">
        <v>47</v>
      </c>
      <c r="H309" s="3">
        <v>253</v>
      </c>
      <c r="I309" s="11">
        <v>8.9294958333333341</v>
      </c>
      <c r="J309" s="10">
        <f t="shared" si="4"/>
        <v>2259.1624458333335</v>
      </c>
    </row>
    <row r="310" spans="1:10" x14ac:dyDescent="0.25">
      <c r="A310" s="3">
        <v>309</v>
      </c>
      <c r="B310" s="9">
        <v>44384</v>
      </c>
      <c r="C310" s="3" t="s">
        <v>45</v>
      </c>
      <c r="D310" s="3" t="s">
        <v>43</v>
      </c>
      <c r="E310" s="3" t="s">
        <v>18</v>
      </c>
      <c r="F310" s="3" t="s">
        <v>363</v>
      </c>
      <c r="G310" s="3" t="s">
        <v>47</v>
      </c>
      <c r="H310" s="3">
        <v>93</v>
      </c>
      <c r="I310" s="11">
        <v>4.4626208333333341</v>
      </c>
      <c r="J310" s="10">
        <f t="shared" si="4"/>
        <v>415.0237375000001</v>
      </c>
    </row>
    <row r="311" spans="1:10" x14ac:dyDescent="0.25">
      <c r="A311" s="3">
        <v>310</v>
      </c>
      <c r="B311" s="9">
        <v>44290</v>
      </c>
      <c r="C311" s="3" t="s">
        <v>44</v>
      </c>
      <c r="D311" s="3" t="s">
        <v>43</v>
      </c>
      <c r="E311" s="3" t="s">
        <v>3</v>
      </c>
      <c r="F311" s="3" t="s">
        <v>364</v>
      </c>
      <c r="G311" s="3" t="s">
        <v>47</v>
      </c>
      <c r="H311" s="3">
        <v>187</v>
      </c>
      <c r="I311" s="11">
        <v>8.9294958333333341</v>
      </c>
      <c r="J311" s="10">
        <f t="shared" si="4"/>
        <v>1669.8157208333334</v>
      </c>
    </row>
    <row r="312" spans="1:10" x14ac:dyDescent="0.25">
      <c r="A312" s="3">
        <v>311</v>
      </c>
      <c r="B312" s="9">
        <v>44305</v>
      </c>
      <c r="C312" s="3" t="s">
        <v>44</v>
      </c>
      <c r="D312" s="3" t="s">
        <v>43</v>
      </c>
      <c r="E312" s="3" t="s">
        <v>10</v>
      </c>
      <c r="F312" s="3" t="s">
        <v>365</v>
      </c>
      <c r="G312" s="3" t="s">
        <v>47</v>
      </c>
      <c r="H312" s="3">
        <v>267</v>
      </c>
      <c r="I312" s="11">
        <v>8.9294958333333341</v>
      </c>
      <c r="J312" s="10">
        <f t="shared" si="4"/>
        <v>2384.1753875000004</v>
      </c>
    </row>
    <row r="313" spans="1:10" x14ac:dyDescent="0.25">
      <c r="A313" s="3">
        <v>312</v>
      </c>
      <c r="B313" s="9">
        <v>44546</v>
      </c>
      <c r="C313" s="3" t="s">
        <v>44</v>
      </c>
      <c r="D313" s="3" t="s">
        <v>43</v>
      </c>
      <c r="E313" s="3" t="s">
        <v>4</v>
      </c>
      <c r="F313" s="3" t="s">
        <v>366</v>
      </c>
      <c r="G313" s="3" t="s">
        <v>47</v>
      </c>
      <c r="H313" s="3">
        <v>243</v>
      </c>
      <c r="I313" s="11">
        <v>8.9294958333333341</v>
      </c>
      <c r="J313" s="10">
        <f t="shared" si="4"/>
        <v>2169.8674875000002</v>
      </c>
    </row>
    <row r="314" spans="1:10" x14ac:dyDescent="0.25">
      <c r="A314" s="3">
        <v>313</v>
      </c>
      <c r="B314" s="9">
        <v>44263</v>
      </c>
      <c r="C314" s="3" t="s">
        <v>44</v>
      </c>
      <c r="D314" s="3" t="s">
        <v>43</v>
      </c>
      <c r="E314" s="3" t="s">
        <v>1</v>
      </c>
      <c r="F314" s="3" t="s">
        <v>367</v>
      </c>
      <c r="G314" s="3" t="s">
        <v>47</v>
      </c>
      <c r="H314" s="3">
        <v>222</v>
      </c>
      <c r="I314" s="11">
        <v>8.9294958333333341</v>
      </c>
      <c r="J314" s="10">
        <f t="shared" si="4"/>
        <v>1982.3480750000001</v>
      </c>
    </row>
    <row r="315" spans="1:10" x14ac:dyDescent="0.25">
      <c r="A315" s="3">
        <v>314</v>
      </c>
      <c r="B315" s="9">
        <v>44555</v>
      </c>
      <c r="C315" s="3" t="s">
        <v>44</v>
      </c>
      <c r="D315" s="3" t="s">
        <v>43</v>
      </c>
      <c r="E315" s="3" t="s">
        <v>11</v>
      </c>
      <c r="F315" s="3" t="s">
        <v>368</v>
      </c>
      <c r="G315" s="3" t="s">
        <v>47</v>
      </c>
      <c r="H315" s="3">
        <v>156</v>
      </c>
      <c r="I315" s="11">
        <v>8.9294958333333341</v>
      </c>
      <c r="J315" s="10">
        <f t="shared" si="4"/>
        <v>1393.00135</v>
      </c>
    </row>
    <row r="316" spans="1:10" x14ac:dyDescent="0.25">
      <c r="A316" s="3">
        <v>315</v>
      </c>
      <c r="B316" s="9">
        <v>44448</v>
      </c>
      <c r="C316" s="3" t="s">
        <v>44</v>
      </c>
      <c r="D316" s="3" t="s">
        <v>43</v>
      </c>
      <c r="E316" s="3" t="s">
        <v>18</v>
      </c>
      <c r="F316" s="3" t="s">
        <v>369</v>
      </c>
      <c r="G316" s="3" t="s">
        <v>47</v>
      </c>
      <c r="H316" s="3">
        <v>109</v>
      </c>
      <c r="I316" s="11">
        <v>8.9294958333333341</v>
      </c>
      <c r="J316" s="10">
        <f t="shared" si="4"/>
        <v>973.31504583333344</v>
      </c>
    </row>
    <row r="317" spans="1:10" x14ac:dyDescent="0.25">
      <c r="A317" s="3">
        <v>316</v>
      </c>
      <c r="B317" s="9">
        <v>44508</v>
      </c>
      <c r="C317" s="3" t="s">
        <v>44</v>
      </c>
      <c r="D317" s="3" t="s">
        <v>43</v>
      </c>
      <c r="E317" s="3" t="s">
        <v>0</v>
      </c>
      <c r="F317" s="3" t="s">
        <v>370</v>
      </c>
      <c r="G317" s="3" t="s">
        <v>47</v>
      </c>
      <c r="H317" s="3">
        <v>117</v>
      </c>
      <c r="I317" s="11">
        <v>8.9294958333333341</v>
      </c>
      <c r="J317" s="10">
        <f t="shared" si="4"/>
        <v>1044.7510125000001</v>
      </c>
    </row>
    <row r="318" spans="1:10" x14ac:dyDescent="0.25">
      <c r="A318" s="3">
        <v>317</v>
      </c>
      <c r="B318" s="9">
        <v>44500</v>
      </c>
      <c r="C318" s="3" t="s">
        <v>44</v>
      </c>
      <c r="D318" s="3" t="s">
        <v>43</v>
      </c>
      <c r="E318" s="3" t="s">
        <v>18</v>
      </c>
      <c r="F318" s="3" t="s">
        <v>371</v>
      </c>
      <c r="G318" s="3" t="s">
        <v>47</v>
      </c>
      <c r="H318" s="3">
        <v>54</v>
      </c>
      <c r="I318" s="11">
        <v>8.9294958333333341</v>
      </c>
      <c r="J318" s="10">
        <f t="shared" si="4"/>
        <v>482.19277500000004</v>
      </c>
    </row>
    <row r="319" spans="1:10" x14ac:dyDescent="0.25">
      <c r="A319" s="3">
        <v>318</v>
      </c>
      <c r="B319" s="9">
        <v>44442</v>
      </c>
      <c r="C319" s="3" t="s">
        <v>44</v>
      </c>
      <c r="D319" s="3" t="s">
        <v>43</v>
      </c>
      <c r="E319" s="3" t="s">
        <v>4</v>
      </c>
      <c r="F319" s="3" t="s">
        <v>372</v>
      </c>
      <c r="G319" s="3" t="s">
        <v>47</v>
      </c>
      <c r="H319" s="3">
        <v>171</v>
      </c>
      <c r="I319" s="11">
        <v>8.9294958333333341</v>
      </c>
      <c r="J319" s="10">
        <f t="shared" si="4"/>
        <v>1526.9437875000001</v>
      </c>
    </row>
    <row r="320" spans="1:10" x14ac:dyDescent="0.25">
      <c r="A320" s="3">
        <v>319</v>
      </c>
      <c r="B320" s="9">
        <v>44561</v>
      </c>
      <c r="C320" s="3" t="s">
        <v>45</v>
      </c>
      <c r="D320" s="3" t="s">
        <v>43</v>
      </c>
      <c r="E320" s="3" t="s">
        <v>18</v>
      </c>
      <c r="F320" s="3" t="s">
        <v>373</v>
      </c>
      <c r="G320" s="3" t="s">
        <v>47</v>
      </c>
      <c r="H320" s="3">
        <v>269</v>
      </c>
      <c r="I320" s="11">
        <v>4.4626208333333341</v>
      </c>
      <c r="J320" s="10">
        <f t="shared" si="4"/>
        <v>1200.4450041666669</v>
      </c>
    </row>
    <row r="321" spans="1:10" x14ac:dyDescent="0.25">
      <c r="A321" s="3">
        <v>320</v>
      </c>
      <c r="B321" s="9">
        <v>44444</v>
      </c>
      <c r="C321" s="3" t="s">
        <v>44</v>
      </c>
      <c r="D321" s="3" t="s">
        <v>43</v>
      </c>
      <c r="E321" s="3" t="s">
        <v>4</v>
      </c>
      <c r="F321" s="3" t="s">
        <v>374</v>
      </c>
      <c r="G321" s="3" t="s">
        <v>47</v>
      </c>
      <c r="H321" s="3">
        <v>156</v>
      </c>
      <c r="I321" s="11">
        <v>8.9294958333333341</v>
      </c>
      <c r="J321" s="10">
        <f t="shared" si="4"/>
        <v>1393.00135</v>
      </c>
    </row>
    <row r="322" spans="1:10" x14ac:dyDescent="0.25">
      <c r="A322" s="3">
        <v>321</v>
      </c>
      <c r="B322" s="9">
        <v>44322</v>
      </c>
      <c r="C322" s="3" t="s">
        <v>45</v>
      </c>
      <c r="D322" s="3" t="s">
        <v>43</v>
      </c>
      <c r="E322" s="3" t="s">
        <v>5</v>
      </c>
      <c r="F322" s="3" t="s">
        <v>375</v>
      </c>
      <c r="G322" s="3" t="s">
        <v>47</v>
      </c>
      <c r="H322" s="3">
        <v>222</v>
      </c>
      <c r="I322" s="11">
        <v>4.4626208333333341</v>
      </c>
      <c r="J322" s="10">
        <f t="shared" si="4"/>
        <v>990.70182500000021</v>
      </c>
    </row>
    <row r="323" spans="1:10" x14ac:dyDescent="0.25">
      <c r="A323" s="3">
        <v>322</v>
      </c>
      <c r="B323" s="9">
        <v>44472</v>
      </c>
      <c r="C323" s="3" t="s">
        <v>44</v>
      </c>
      <c r="D323" s="3" t="s">
        <v>43</v>
      </c>
      <c r="E323" s="3" t="s">
        <v>18</v>
      </c>
      <c r="F323" s="3" t="s">
        <v>376</v>
      </c>
      <c r="G323" s="3" t="s">
        <v>47</v>
      </c>
      <c r="H323" s="3">
        <v>156</v>
      </c>
      <c r="I323" s="11">
        <v>8.9294958333333341</v>
      </c>
      <c r="J323" s="10">
        <f t="shared" ref="J323:J386" si="5">H323*I323</f>
        <v>1393.00135</v>
      </c>
    </row>
    <row r="324" spans="1:10" x14ac:dyDescent="0.25">
      <c r="A324" s="3">
        <v>323</v>
      </c>
      <c r="B324" s="9">
        <v>44443</v>
      </c>
      <c r="C324" s="3" t="s">
        <v>44</v>
      </c>
      <c r="D324" s="3" t="s">
        <v>43</v>
      </c>
      <c r="E324" s="3" t="s">
        <v>5</v>
      </c>
      <c r="F324" s="3" t="s">
        <v>377</v>
      </c>
      <c r="G324" s="3" t="s">
        <v>47</v>
      </c>
      <c r="H324" s="3">
        <v>218</v>
      </c>
      <c r="I324" s="11">
        <v>8.9294958333333341</v>
      </c>
      <c r="J324" s="10">
        <f t="shared" si="5"/>
        <v>1946.6300916666669</v>
      </c>
    </row>
    <row r="325" spans="1:10" x14ac:dyDescent="0.25">
      <c r="A325" s="3">
        <v>324</v>
      </c>
      <c r="B325" s="9">
        <v>44530</v>
      </c>
      <c r="C325" s="3" t="s">
        <v>44</v>
      </c>
      <c r="D325" s="3" t="s">
        <v>43</v>
      </c>
      <c r="E325" s="3" t="s">
        <v>13</v>
      </c>
      <c r="F325" s="3" t="s">
        <v>378</v>
      </c>
      <c r="G325" s="3" t="s">
        <v>47</v>
      </c>
      <c r="H325" s="3">
        <v>227</v>
      </c>
      <c r="I325" s="11">
        <v>8.9294958333333341</v>
      </c>
      <c r="J325" s="10">
        <f t="shared" si="5"/>
        <v>2026.9955541666668</v>
      </c>
    </row>
    <row r="326" spans="1:10" x14ac:dyDescent="0.25">
      <c r="A326" s="3">
        <v>325</v>
      </c>
      <c r="B326" s="9">
        <v>44517</v>
      </c>
      <c r="C326" s="3" t="s">
        <v>44</v>
      </c>
      <c r="D326" s="3" t="s">
        <v>43</v>
      </c>
      <c r="E326" s="3" t="s">
        <v>5</v>
      </c>
      <c r="F326" s="3" t="s">
        <v>379</v>
      </c>
      <c r="G326" s="3" t="s">
        <v>47</v>
      </c>
      <c r="H326" s="3">
        <v>221</v>
      </c>
      <c r="I326" s="11">
        <v>8.9294958333333341</v>
      </c>
      <c r="J326" s="10">
        <f t="shared" si="5"/>
        <v>1973.4185791666669</v>
      </c>
    </row>
    <row r="327" spans="1:10" x14ac:dyDescent="0.25">
      <c r="A327" s="3">
        <v>326</v>
      </c>
      <c r="B327" s="9">
        <v>44408</v>
      </c>
      <c r="C327" s="3" t="s">
        <v>45</v>
      </c>
      <c r="D327" s="3" t="s">
        <v>43</v>
      </c>
      <c r="E327" s="3" t="s">
        <v>14</v>
      </c>
      <c r="F327" s="3" t="s">
        <v>380</v>
      </c>
      <c r="G327" s="3" t="s">
        <v>47</v>
      </c>
      <c r="H327" s="3">
        <v>128</v>
      </c>
      <c r="I327" s="11">
        <v>4.4626208333333341</v>
      </c>
      <c r="J327" s="10">
        <f t="shared" si="5"/>
        <v>571.21546666666677</v>
      </c>
    </row>
    <row r="328" spans="1:10" x14ac:dyDescent="0.25">
      <c r="A328" s="3">
        <v>327</v>
      </c>
      <c r="B328" s="9">
        <v>44327</v>
      </c>
      <c r="C328" s="3" t="s">
        <v>45</v>
      </c>
      <c r="D328" s="3" t="s">
        <v>43</v>
      </c>
      <c r="E328" s="3" t="s">
        <v>10</v>
      </c>
      <c r="F328" s="3" t="s">
        <v>381</v>
      </c>
      <c r="G328" s="3" t="s">
        <v>47</v>
      </c>
      <c r="H328" s="3">
        <v>117</v>
      </c>
      <c r="I328" s="11">
        <v>4.4626208333333341</v>
      </c>
      <c r="J328" s="10">
        <f t="shared" si="5"/>
        <v>522.12663750000013</v>
      </c>
    </row>
    <row r="329" spans="1:10" x14ac:dyDescent="0.25">
      <c r="A329" s="3">
        <v>328</v>
      </c>
      <c r="B329" s="9">
        <v>44533</v>
      </c>
      <c r="C329" s="3" t="s">
        <v>44</v>
      </c>
      <c r="D329" s="3" t="s">
        <v>43</v>
      </c>
      <c r="E329" s="3" t="s">
        <v>4</v>
      </c>
      <c r="F329" s="3" t="s">
        <v>382</v>
      </c>
      <c r="G329" s="3" t="s">
        <v>47</v>
      </c>
      <c r="H329" s="3">
        <v>41</v>
      </c>
      <c r="I329" s="11">
        <v>8.9294958333333341</v>
      </c>
      <c r="J329" s="10">
        <f t="shared" si="5"/>
        <v>366.10932916666673</v>
      </c>
    </row>
    <row r="330" spans="1:10" x14ac:dyDescent="0.25">
      <c r="A330" s="3">
        <v>329</v>
      </c>
      <c r="B330" s="9">
        <v>44468</v>
      </c>
      <c r="C330" s="3" t="s">
        <v>45</v>
      </c>
      <c r="D330" s="3" t="s">
        <v>43</v>
      </c>
      <c r="E330" s="3" t="s">
        <v>9</v>
      </c>
      <c r="F330" s="3" t="s">
        <v>383</v>
      </c>
      <c r="G330" s="3" t="s">
        <v>47</v>
      </c>
      <c r="H330" s="3">
        <v>101</v>
      </c>
      <c r="I330" s="11">
        <v>4.4626208333333341</v>
      </c>
      <c r="J330" s="10">
        <f t="shared" si="5"/>
        <v>450.72470416666675</v>
      </c>
    </row>
    <row r="331" spans="1:10" x14ac:dyDescent="0.25">
      <c r="A331" s="3">
        <v>330</v>
      </c>
      <c r="B331" s="9">
        <v>44554</v>
      </c>
      <c r="C331" s="3" t="s">
        <v>44</v>
      </c>
      <c r="D331" s="3" t="s">
        <v>43</v>
      </c>
      <c r="E331" s="3" t="s">
        <v>18</v>
      </c>
      <c r="F331" s="3" t="s">
        <v>384</v>
      </c>
      <c r="G331" s="3" t="s">
        <v>47</v>
      </c>
      <c r="H331" s="3">
        <v>108</v>
      </c>
      <c r="I331" s="11">
        <v>8.9294958333333341</v>
      </c>
      <c r="J331" s="10">
        <f t="shared" si="5"/>
        <v>964.38555000000008</v>
      </c>
    </row>
    <row r="332" spans="1:10" x14ac:dyDescent="0.25">
      <c r="A332" s="3">
        <v>331</v>
      </c>
      <c r="B332" s="9">
        <v>44424</v>
      </c>
      <c r="C332" s="3" t="s">
        <v>44</v>
      </c>
      <c r="D332" s="3" t="s">
        <v>43</v>
      </c>
      <c r="E332" s="3" t="s">
        <v>14</v>
      </c>
      <c r="F332" s="3" t="s">
        <v>385</v>
      </c>
      <c r="G332" s="3" t="s">
        <v>47</v>
      </c>
      <c r="H332" s="3">
        <v>51</v>
      </c>
      <c r="I332" s="11">
        <v>8.9294958333333341</v>
      </c>
      <c r="J332" s="10">
        <f t="shared" si="5"/>
        <v>455.40428750000001</v>
      </c>
    </row>
    <row r="333" spans="1:10" x14ac:dyDescent="0.25">
      <c r="A333" s="3">
        <v>332</v>
      </c>
      <c r="B333" s="9">
        <v>44286</v>
      </c>
      <c r="C333" s="3" t="s">
        <v>44</v>
      </c>
      <c r="D333" s="3" t="s">
        <v>43</v>
      </c>
      <c r="E333" s="3" t="s">
        <v>10</v>
      </c>
      <c r="F333" s="3" t="s">
        <v>386</v>
      </c>
      <c r="G333" s="3" t="s">
        <v>47</v>
      </c>
      <c r="H333" s="3">
        <v>226</v>
      </c>
      <c r="I333" s="11">
        <v>8.9294958333333341</v>
      </c>
      <c r="J333" s="10">
        <f t="shared" si="5"/>
        <v>2018.0660583333336</v>
      </c>
    </row>
    <row r="334" spans="1:10" x14ac:dyDescent="0.25">
      <c r="A334" s="3">
        <v>333</v>
      </c>
      <c r="B334" s="9">
        <v>44529</v>
      </c>
      <c r="C334" s="3" t="s">
        <v>45</v>
      </c>
      <c r="D334" s="3" t="s">
        <v>43</v>
      </c>
      <c r="E334" s="3" t="s">
        <v>18</v>
      </c>
      <c r="F334" s="3" t="s">
        <v>387</v>
      </c>
      <c r="G334" s="3" t="s">
        <v>47</v>
      </c>
      <c r="H334" s="3">
        <v>295</v>
      </c>
      <c r="I334" s="11">
        <v>4.4626208333333341</v>
      </c>
      <c r="J334" s="10">
        <f t="shared" si="5"/>
        <v>1316.4731458333335</v>
      </c>
    </row>
    <row r="335" spans="1:10" x14ac:dyDescent="0.25">
      <c r="A335" s="3">
        <v>334</v>
      </c>
      <c r="B335" s="9">
        <v>44502</v>
      </c>
      <c r="C335" s="3" t="s">
        <v>45</v>
      </c>
      <c r="D335" s="3" t="s">
        <v>43</v>
      </c>
      <c r="E335" s="3" t="s">
        <v>9</v>
      </c>
      <c r="F335" s="3" t="s">
        <v>388</v>
      </c>
      <c r="G335" s="3" t="s">
        <v>47</v>
      </c>
      <c r="H335" s="3">
        <v>232</v>
      </c>
      <c r="I335" s="11">
        <v>4.4626208333333341</v>
      </c>
      <c r="J335" s="10">
        <f t="shared" si="5"/>
        <v>1035.3280333333335</v>
      </c>
    </row>
    <row r="336" spans="1:10" x14ac:dyDescent="0.25">
      <c r="A336" s="3">
        <v>335</v>
      </c>
      <c r="B336" s="9">
        <v>44527</v>
      </c>
      <c r="C336" s="3" t="s">
        <v>44</v>
      </c>
      <c r="D336" s="3" t="s">
        <v>43</v>
      </c>
      <c r="E336" s="3" t="s">
        <v>5</v>
      </c>
      <c r="F336" s="3" t="s">
        <v>389</v>
      </c>
      <c r="G336" s="3" t="s">
        <v>47</v>
      </c>
      <c r="H336" s="3">
        <v>222</v>
      </c>
      <c r="I336" s="11">
        <v>8.9294958333333341</v>
      </c>
      <c r="J336" s="10">
        <f t="shared" si="5"/>
        <v>1982.3480750000001</v>
      </c>
    </row>
    <row r="337" spans="1:10" x14ac:dyDescent="0.25">
      <c r="A337" s="3">
        <v>336</v>
      </c>
      <c r="B337" s="9">
        <v>44380</v>
      </c>
      <c r="C337" s="3" t="s">
        <v>45</v>
      </c>
      <c r="D337" s="3" t="s">
        <v>43</v>
      </c>
      <c r="E337" s="3" t="s">
        <v>4</v>
      </c>
      <c r="F337" s="3" t="s">
        <v>390</v>
      </c>
      <c r="G337" s="3" t="s">
        <v>47</v>
      </c>
      <c r="H337" s="3">
        <v>270</v>
      </c>
      <c r="I337" s="11">
        <v>4.4626208333333341</v>
      </c>
      <c r="J337" s="10">
        <f t="shared" si="5"/>
        <v>1204.9076250000003</v>
      </c>
    </row>
    <row r="338" spans="1:10" x14ac:dyDescent="0.25">
      <c r="A338" s="3">
        <v>337</v>
      </c>
      <c r="B338" s="9">
        <v>44438</v>
      </c>
      <c r="C338" s="3" t="s">
        <v>44</v>
      </c>
      <c r="D338" s="3" t="s">
        <v>43</v>
      </c>
      <c r="E338" s="3" t="s">
        <v>18</v>
      </c>
      <c r="F338" s="3" t="s">
        <v>391</v>
      </c>
      <c r="G338" s="3" t="s">
        <v>47</v>
      </c>
      <c r="H338" s="3">
        <v>47</v>
      </c>
      <c r="I338" s="11">
        <v>8.9294958333333341</v>
      </c>
      <c r="J338" s="10">
        <f t="shared" si="5"/>
        <v>419.68630416666667</v>
      </c>
    </row>
    <row r="339" spans="1:10" x14ac:dyDescent="0.25">
      <c r="A339" s="3">
        <v>338</v>
      </c>
      <c r="B339" s="9">
        <v>44292</v>
      </c>
      <c r="C339" s="3" t="s">
        <v>44</v>
      </c>
      <c r="D339" s="3" t="s">
        <v>43</v>
      </c>
      <c r="E339" s="3" t="s">
        <v>4</v>
      </c>
      <c r="F339" s="3" t="s">
        <v>392</v>
      </c>
      <c r="G339" s="3" t="s">
        <v>47</v>
      </c>
      <c r="H339" s="3">
        <v>271</v>
      </c>
      <c r="I339" s="11">
        <v>8.9294958333333341</v>
      </c>
      <c r="J339" s="10">
        <f t="shared" si="5"/>
        <v>2419.8933708333334</v>
      </c>
    </row>
    <row r="340" spans="1:10" x14ac:dyDescent="0.25">
      <c r="A340" s="3">
        <v>339</v>
      </c>
      <c r="B340" s="9">
        <v>44483</v>
      </c>
      <c r="C340" s="3" t="s">
        <v>44</v>
      </c>
      <c r="D340" s="3" t="s">
        <v>43</v>
      </c>
      <c r="E340" s="3" t="s">
        <v>18</v>
      </c>
      <c r="F340" s="3" t="s">
        <v>393</v>
      </c>
      <c r="G340" s="3" t="s">
        <v>47</v>
      </c>
      <c r="H340" s="3">
        <v>228</v>
      </c>
      <c r="I340" s="11">
        <v>8.9294958333333341</v>
      </c>
      <c r="J340" s="10">
        <f t="shared" si="5"/>
        <v>2035.9250500000003</v>
      </c>
    </row>
    <row r="341" spans="1:10" x14ac:dyDescent="0.25">
      <c r="A341" s="3">
        <v>340</v>
      </c>
      <c r="B341" s="9">
        <v>44386</v>
      </c>
      <c r="C341" s="3" t="s">
        <v>44</v>
      </c>
      <c r="D341" s="3" t="s">
        <v>43</v>
      </c>
      <c r="E341" s="3" t="s">
        <v>0</v>
      </c>
      <c r="F341" s="3" t="s">
        <v>394</v>
      </c>
      <c r="G341" s="3" t="s">
        <v>47</v>
      </c>
      <c r="H341" s="3">
        <v>284</v>
      </c>
      <c r="I341" s="11">
        <v>8.9294958333333341</v>
      </c>
      <c r="J341" s="10">
        <f t="shared" si="5"/>
        <v>2535.9768166666668</v>
      </c>
    </row>
    <row r="342" spans="1:10" x14ac:dyDescent="0.25">
      <c r="A342" s="3">
        <v>341</v>
      </c>
      <c r="B342" s="9">
        <v>44439</v>
      </c>
      <c r="C342" s="3" t="s">
        <v>45</v>
      </c>
      <c r="D342" s="3" t="s">
        <v>43</v>
      </c>
      <c r="E342" s="3" t="s">
        <v>18</v>
      </c>
      <c r="F342" s="3" t="s">
        <v>395</v>
      </c>
      <c r="G342" s="3" t="s">
        <v>47</v>
      </c>
      <c r="H342" s="3">
        <v>234</v>
      </c>
      <c r="I342" s="11">
        <v>4.4626208333333341</v>
      </c>
      <c r="J342" s="10">
        <f t="shared" si="5"/>
        <v>1044.2532750000003</v>
      </c>
    </row>
    <row r="343" spans="1:10" x14ac:dyDescent="0.25">
      <c r="A343" s="3">
        <v>342</v>
      </c>
      <c r="B343" s="9">
        <v>44256</v>
      </c>
      <c r="C343" s="3" t="s">
        <v>44</v>
      </c>
      <c r="D343" s="3" t="s">
        <v>43</v>
      </c>
      <c r="E343" s="3" t="s">
        <v>7</v>
      </c>
      <c r="F343" s="3" t="s">
        <v>396</v>
      </c>
      <c r="G343" s="3" t="s">
        <v>47</v>
      </c>
      <c r="H343" s="3">
        <v>252</v>
      </c>
      <c r="I343" s="11">
        <v>8.9294958333333341</v>
      </c>
      <c r="J343" s="10">
        <f t="shared" si="5"/>
        <v>2250.2329500000001</v>
      </c>
    </row>
    <row r="344" spans="1:10" x14ac:dyDescent="0.25">
      <c r="A344" s="3">
        <v>343</v>
      </c>
      <c r="B344" s="9">
        <v>44466</v>
      </c>
      <c r="C344" s="3" t="s">
        <v>44</v>
      </c>
      <c r="D344" s="3" t="s">
        <v>43</v>
      </c>
      <c r="E344" s="3" t="s">
        <v>18</v>
      </c>
      <c r="F344" s="3" t="s">
        <v>397</v>
      </c>
      <c r="G344" s="3" t="s">
        <v>47</v>
      </c>
      <c r="H344" s="3">
        <v>63</v>
      </c>
      <c r="I344" s="11">
        <v>8.9294958333333341</v>
      </c>
      <c r="J344" s="10">
        <f t="shared" si="5"/>
        <v>562.55823750000002</v>
      </c>
    </row>
    <row r="345" spans="1:10" x14ac:dyDescent="0.25">
      <c r="A345" s="3">
        <v>344</v>
      </c>
      <c r="B345" s="9">
        <v>44531</v>
      </c>
      <c r="C345" s="3" t="s">
        <v>44</v>
      </c>
      <c r="D345" s="3" t="s">
        <v>43</v>
      </c>
      <c r="E345" s="3" t="s">
        <v>0</v>
      </c>
      <c r="F345" s="3" t="s">
        <v>398</v>
      </c>
      <c r="G345" s="3" t="s">
        <v>47</v>
      </c>
      <c r="H345" s="3">
        <v>294</v>
      </c>
      <c r="I345" s="11">
        <v>8.9294958333333341</v>
      </c>
      <c r="J345" s="10">
        <f t="shared" si="5"/>
        <v>2625.2717750000002</v>
      </c>
    </row>
    <row r="346" spans="1:10" x14ac:dyDescent="0.25">
      <c r="A346" s="3">
        <v>345</v>
      </c>
      <c r="B346" s="9">
        <v>44414</v>
      </c>
      <c r="C346" s="3" t="s">
        <v>44</v>
      </c>
      <c r="D346" s="3" t="s">
        <v>43</v>
      </c>
      <c r="E346" s="3" t="s">
        <v>4</v>
      </c>
      <c r="F346" s="3" t="s">
        <v>399</v>
      </c>
      <c r="G346" s="3" t="s">
        <v>47</v>
      </c>
      <c r="H346" s="3">
        <v>64</v>
      </c>
      <c r="I346" s="11">
        <v>8.9294958333333341</v>
      </c>
      <c r="J346" s="10">
        <f t="shared" si="5"/>
        <v>571.48773333333338</v>
      </c>
    </row>
    <row r="347" spans="1:10" x14ac:dyDescent="0.25">
      <c r="A347" s="3">
        <v>346</v>
      </c>
      <c r="B347" s="9">
        <v>44238</v>
      </c>
      <c r="C347" s="3" t="s">
        <v>44</v>
      </c>
      <c r="D347" s="3" t="s">
        <v>43</v>
      </c>
      <c r="E347" s="3" t="s">
        <v>18</v>
      </c>
      <c r="F347" s="3" t="s">
        <v>400</v>
      </c>
      <c r="G347" s="3" t="s">
        <v>47</v>
      </c>
      <c r="H347" s="3">
        <v>152</v>
      </c>
      <c r="I347" s="11">
        <v>8.9294958333333341</v>
      </c>
      <c r="J347" s="10">
        <f t="shared" si="5"/>
        <v>1357.2833666666668</v>
      </c>
    </row>
    <row r="348" spans="1:10" x14ac:dyDescent="0.25">
      <c r="A348" s="3">
        <v>347</v>
      </c>
      <c r="B348" s="9">
        <v>44331</v>
      </c>
      <c r="C348" s="3" t="s">
        <v>45</v>
      </c>
      <c r="D348" s="3" t="s">
        <v>43</v>
      </c>
      <c r="E348" s="3" t="s">
        <v>10</v>
      </c>
      <c r="F348" s="3" t="s">
        <v>401</v>
      </c>
      <c r="G348" s="3" t="s">
        <v>47</v>
      </c>
      <c r="H348" s="3">
        <v>205</v>
      </c>
      <c r="I348" s="11">
        <v>4.4626208333333341</v>
      </c>
      <c r="J348" s="10">
        <f t="shared" si="5"/>
        <v>914.83727083333349</v>
      </c>
    </row>
    <row r="349" spans="1:10" x14ac:dyDescent="0.25">
      <c r="A349" s="3">
        <v>348</v>
      </c>
      <c r="B349" s="9">
        <v>44346</v>
      </c>
      <c r="C349" s="3" t="s">
        <v>45</v>
      </c>
      <c r="D349" s="3" t="s">
        <v>43</v>
      </c>
      <c r="E349" s="3" t="s">
        <v>11</v>
      </c>
      <c r="F349" s="3" t="s">
        <v>402</v>
      </c>
      <c r="G349" s="3" t="s">
        <v>47</v>
      </c>
      <c r="H349" s="3">
        <v>183</v>
      </c>
      <c r="I349" s="11">
        <v>4.4626208333333341</v>
      </c>
      <c r="J349" s="10">
        <f t="shared" si="5"/>
        <v>816.65961250000009</v>
      </c>
    </row>
    <row r="350" spans="1:10" x14ac:dyDescent="0.25">
      <c r="A350" s="3">
        <v>349</v>
      </c>
      <c r="B350" s="9">
        <v>44294</v>
      </c>
      <c r="C350" s="3" t="s">
        <v>44</v>
      </c>
      <c r="D350" s="3" t="s">
        <v>43</v>
      </c>
      <c r="E350" s="3" t="s">
        <v>5</v>
      </c>
      <c r="F350" s="3" t="s">
        <v>403</v>
      </c>
      <c r="G350" s="3" t="s">
        <v>47</v>
      </c>
      <c r="H350" s="3">
        <v>209</v>
      </c>
      <c r="I350" s="11">
        <v>8.9294958333333341</v>
      </c>
      <c r="J350" s="10">
        <f t="shared" si="5"/>
        <v>1866.2646291666667</v>
      </c>
    </row>
    <row r="351" spans="1:10" x14ac:dyDescent="0.25">
      <c r="A351" s="3">
        <v>350</v>
      </c>
      <c r="B351" s="9">
        <v>44546</v>
      </c>
      <c r="C351" s="3" t="s">
        <v>44</v>
      </c>
      <c r="D351" s="3" t="s">
        <v>43</v>
      </c>
      <c r="E351" s="3" t="s">
        <v>9</v>
      </c>
      <c r="F351" s="3" t="s">
        <v>404</v>
      </c>
      <c r="G351" s="3" t="s">
        <v>47</v>
      </c>
      <c r="H351" s="3">
        <v>67</v>
      </c>
      <c r="I351" s="11">
        <v>8.9294958333333341</v>
      </c>
      <c r="J351" s="10">
        <f t="shared" si="5"/>
        <v>598.27622083333335</v>
      </c>
    </row>
    <row r="352" spans="1:10" x14ac:dyDescent="0.25">
      <c r="A352" s="3">
        <v>351</v>
      </c>
      <c r="B352" s="9">
        <v>44257</v>
      </c>
      <c r="C352" s="3" t="s">
        <v>45</v>
      </c>
      <c r="D352" s="3" t="s">
        <v>43</v>
      </c>
      <c r="E352" s="3" t="s">
        <v>7</v>
      </c>
      <c r="F352" s="3" t="s">
        <v>405</v>
      </c>
      <c r="G352" s="3" t="s">
        <v>47</v>
      </c>
      <c r="H352" s="3">
        <v>213</v>
      </c>
      <c r="I352" s="11">
        <v>4.4626208333333341</v>
      </c>
      <c r="J352" s="10">
        <f t="shared" si="5"/>
        <v>950.53823750000015</v>
      </c>
    </row>
    <row r="353" spans="1:10" x14ac:dyDescent="0.25">
      <c r="A353" s="3">
        <v>352</v>
      </c>
      <c r="B353" s="9">
        <v>44556</v>
      </c>
      <c r="C353" s="3" t="s">
        <v>44</v>
      </c>
      <c r="D353" s="3" t="s">
        <v>43</v>
      </c>
      <c r="E353" s="3" t="s">
        <v>18</v>
      </c>
      <c r="F353" s="3" t="s">
        <v>406</v>
      </c>
      <c r="G353" s="3" t="s">
        <v>47</v>
      </c>
      <c r="H353" s="3">
        <v>116</v>
      </c>
      <c r="I353" s="11">
        <v>8.9294958333333341</v>
      </c>
      <c r="J353" s="10">
        <f t="shared" si="5"/>
        <v>1035.8215166666669</v>
      </c>
    </row>
    <row r="354" spans="1:10" x14ac:dyDescent="0.25">
      <c r="A354" s="3">
        <v>353</v>
      </c>
      <c r="B354" s="9">
        <v>44400</v>
      </c>
      <c r="C354" s="3" t="s">
        <v>44</v>
      </c>
      <c r="D354" s="3" t="s">
        <v>43</v>
      </c>
      <c r="E354" s="3" t="s">
        <v>17</v>
      </c>
      <c r="F354" s="3" t="s">
        <v>407</v>
      </c>
      <c r="G354" s="3" t="s">
        <v>47</v>
      </c>
      <c r="H354" s="3">
        <v>50</v>
      </c>
      <c r="I354" s="11">
        <v>8.9294958333333341</v>
      </c>
      <c r="J354" s="10">
        <f t="shared" si="5"/>
        <v>446.4747916666667</v>
      </c>
    </row>
    <row r="355" spans="1:10" x14ac:dyDescent="0.25">
      <c r="A355" s="3">
        <v>354</v>
      </c>
      <c r="B355" s="9">
        <v>44392</v>
      </c>
      <c r="C355" s="3" t="s">
        <v>45</v>
      </c>
      <c r="D355" s="3" t="s">
        <v>43</v>
      </c>
      <c r="E355" s="3" t="s">
        <v>4</v>
      </c>
      <c r="F355" s="3" t="s">
        <v>408</v>
      </c>
      <c r="G355" s="3" t="s">
        <v>47</v>
      </c>
      <c r="H355" s="3">
        <v>243</v>
      </c>
      <c r="I355" s="11">
        <v>4.4626208333333341</v>
      </c>
      <c r="J355" s="10">
        <f t="shared" si="5"/>
        <v>1084.4168625000002</v>
      </c>
    </row>
    <row r="356" spans="1:10" x14ac:dyDescent="0.25">
      <c r="A356" s="3">
        <v>355</v>
      </c>
      <c r="B356" s="9">
        <v>44557</v>
      </c>
      <c r="C356" s="3" t="s">
        <v>44</v>
      </c>
      <c r="D356" s="3" t="s">
        <v>43</v>
      </c>
      <c r="E356" s="3" t="s">
        <v>15</v>
      </c>
      <c r="F356" s="3" t="s">
        <v>409</v>
      </c>
      <c r="G356" s="3" t="s">
        <v>47</v>
      </c>
      <c r="H356" s="3">
        <v>138</v>
      </c>
      <c r="I356" s="11">
        <v>8.9294958333333341</v>
      </c>
      <c r="J356" s="10">
        <f t="shared" si="5"/>
        <v>1232.2704250000002</v>
      </c>
    </row>
    <row r="357" spans="1:10" x14ac:dyDescent="0.25">
      <c r="A357" s="3">
        <v>356</v>
      </c>
      <c r="B357" s="9">
        <v>44557</v>
      </c>
      <c r="C357" s="3" t="s">
        <v>44</v>
      </c>
      <c r="D357" s="3" t="s">
        <v>43</v>
      </c>
      <c r="E357" s="3" t="s">
        <v>10</v>
      </c>
      <c r="F357" s="3" t="s">
        <v>410</v>
      </c>
      <c r="G357" s="3" t="s">
        <v>47</v>
      </c>
      <c r="H357" s="3">
        <v>198</v>
      </c>
      <c r="I357" s="11">
        <v>8.9294958333333341</v>
      </c>
      <c r="J357" s="10">
        <f t="shared" si="5"/>
        <v>1768.0401750000001</v>
      </c>
    </row>
    <row r="358" spans="1:10" x14ac:dyDescent="0.25">
      <c r="A358" s="3">
        <v>357</v>
      </c>
      <c r="B358" s="9">
        <v>44457</v>
      </c>
      <c r="C358" s="3" t="s">
        <v>44</v>
      </c>
      <c r="D358" s="3" t="s">
        <v>43</v>
      </c>
      <c r="E358" s="3" t="s">
        <v>10</v>
      </c>
      <c r="F358" s="3" t="s">
        <v>411</v>
      </c>
      <c r="G358" s="3" t="s">
        <v>47</v>
      </c>
      <c r="H358" s="3">
        <v>155</v>
      </c>
      <c r="I358" s="11">
        <v>8.9294958333333341</v>
      </c>
      <c r="J358" s="10">
        <f t="shared" si="5"/>
        <v>1384.0718541666668</v>
      </c>
    </row>
    <row r="359" spans="1:10" x14ac:dyDescent="0.25">
      <c r="A359" s="3">
        <v>358</v>
      </c>
      <c r="B359" s="9">
        <v>44393</v>
      </c>
      <c r="C359" s="3" t="s">
        <v>45</v>
      </c>
      <c r="D359" s="3" t="s">
        <v>43</v>
      </c>
      <c r="E359" s="3" t="s">
        <v>15</v>
      </c>
      <c r="F359" s="3" t="s">
        <v>412</v>
      </c>
      <c r="G359" s="3" t="s">
        <v>47</v>
      </c>
      <c r="H359" s="3">
        <v>78</v>
      </c>
      <c r="I359" s="11">
        <v>4.4626208333333341</v>
      </c>
      <c r="J359" s="10">
        <f t="shared" si="5"/>
        <v>348.08442500000007</v>
      </c>
    </row>
    <row r="360" spans="1:10" x14ac:dyDescent="0.25">
      <c r="A360" s="3">
        <v>359</v>
      </c>
      <c r="B360" s="9">
        <v>44503</v>
      </c>
      <c r="C360" s="3" t="s">
        <v>44</v>
      </c>
      <c r="D360" s="3" t="s">
        <v>43</v>
      </c>
      <c r="E360" s="3" t="s">
        <v>10</v>
      </c>
      <c r="F360" s="3" t="s">
        <v>413</v>
      </c>
      <c r="G360" s="3" t="s">
        <v>47</v>
      </c>
      <c r="H360" s="3">
        <v>195</v>
      </c>
      <c r="I360" s="11">
        <v>8.9294958333333341</v>
      </c>
      <c r="J360" s="10">
        <f t="shared" si="5"/>
        <v>1741.2516875000001</v>
      </c>
    </row>
    <row r="361" spans="1:10" x14ac:dyDescent="0.25">
      <c r="A361" s="3">
        <v>360</v>
      </c>
      <c r="B361" s="9">
        <v>44340</v>
      </c>
      <c r="C361" s="3" t="s">
        <v>44</v>
      </c>
      <c r="D361" s="3" t="s">
        <v>43</v>
      </c>
      <c r="E361" s="3" t="s">
        <v>8</v>
      </c>
      <c r="F361" s="3" t="s">
        <v>414</v>
      </c>
      <c r="G361" s="3" t="s">
        <v>47</v>
      </c>
      <c r="H361" s="3">
        <v>182</v>
      </c>
      <c r="I361" s="11">
        <v>8.9294958333333341</v>
      </c>
      <c r="J361" s="10">
        <f t="shared" si="5"/>
        <v>1625.1682416666667</v>
      </c>
    </row>
    <row r="362" spans="1:10" x14ac:dyDescent="0.25">
      <c r="A362" s="3">
        <v>361</v>
      </c>
      <c r="B362" s="9">
        <v>44508</v>
      </c>
      <c r="C362" s="3" t="s">
        <v>44</v>
      </c>
      <c r="D362" s="3" t="s">
        <v>43</v>
      </c>
      <c r="E362" s="3" t="s">
        <v>18</v>
      </c>
      <c r="F362" s="3" t="s">
        <v>415</v>
      </c>
      <c r="G362" s="3" t="s">
        <v>47</v>
      </c>
      <c r="H362" s="3">
        <v>146</v>
      </c>
      <c r="I362" s="11">
        <v>8.9294958333333341</v>
      </c>
      <c r="J362" s="10">
        <f t="shared" si="5"/>
        <v>1303.7063916666668</v>
      </c>
    </row>
    <row r="363" spans="1:10" x14ac:dyDescent="0.25">
      <c r="A363" s="3">
        <v>362</v>
      </c>
      <c r="B363" s="9">
        <v>44301</v>
      </c>
      <c r="C363" s="3" t="s">
        <v>45</v>
      </c>
      <c r="D363" s="3" t="s">
        <v>43</v>
      </c>
      <c r="E363" s="3" t="s">
        <v>13</v>
      </c>
      <c r="F363" s="3" t="s">
        <v>416</v>
      </c>
      <c r="G363" s="3" t="s">
        <v>47</v>
      </c>
      <c r="H363" s="3">
        <v>232</v>
      </c>
      <c r="I363" s="11">
        <v>4.4626208333333341</v>
      </c>
      <c r="J363" s="10">
        <f t="shared" si="5"/>
        <v>1035.3280333333335</v>
      </c>
    </row>
    <row r="364" spans="1:10" x14ac:dyDescent="0.25">
      <c r="A364" s="3">
        <v>363</v>
      </c>
      <c r="B364" s="9">
        <v>44550</v>
      </c>
      <c r="C364" s="3" t="s">
        <v>44</v>
      </c>
      <c r="D364" s="3" t="s">
        <v>43</v>
      </c>
      <c r="E364" s="3" t="s">
        <v>15</v>
      </c>
      <c r="F364" s="3" t="s">
        <v>417</v>
      </c>
      <c r="G364" s="3" t="s">
        <v>47</v>
      </c>
      <c r="H364" s="3">
        <v>114</v>
      </c>
      <c r="I364" s="11">
        <v>8.9294958333333341</v>
      </c>
      <c r="J364" s="10">
        <f t="shared" si="5"/>
        <v>1017.9625250000001</v>
      </c>
    </row>
    <row r="365" spans="1:10" x14ac:dyDescent="0.25">
      <c r="A365" s="3">
        <v>364</v>
      </c>
      <c r="B365" s="9">
        <v>44513</v>
      </c>
      <c r="C365" s="3" t="s">
        <v>44</v>
      </c>
      <c r="D365" s="3" t="s">
        <v>43</v>
      </c>
      <c r="E365" s="3" t="s">
        <v>4</v>
      </c>
      <c r="F365" s="3" t="s">
        <v>418</v>
      </c>
      <c r="G365" s="3" t="s">
        <v>47</v>
      </c>
      <c r="H365" s="3">
        <v>182</v>
      </c>
      <c r="I365" s="11">
        <v>8.9294958333333341</v>
      </c>
      <c r="J365" s="10">
        <f t="shared" si="5"/>
        <v>1625.1682416666667</v>
      </c>
    </row>
    <row r="366" spans="1:10" x14ac:dyDescent="0.25">
      <c r="A366" s="3">
        <v>365</v>
      </c>
      <c r="B366" s="9">
        <v>44430</v>
      </c>
      <c r="C366" s="3" t="s">
        <v>45</v>
      </c>
      <c r="D366" s="3" t="s">
        <v>43</v>
      </c>
      <c r="E366" s="3" t="s">
        <v>15</v>
      </c>
      <c r="F366" s="3" t="s">
        <v>419</v>
      </c>
      <c r="G366" s="3" t="s">
        <v>47</v>
      </c>
      <c r="H366" s="3">
        <v>92</v>
      </c>
      <c r="I366" s="11">
        <v>4.4626208333333341</v>
      </c>
      <c r="J366" s="10">
        <f t="shared" si="5"/>
        <v>410.56111666666675</v>
      </c>
    </row>
    <row r="367" spans="1:10" x14ac:dyDescent="0.25">
      <c r="A367" s="3">
        <v>366</v>
      </c>
      <c r="B367" s="9">
        <v>44316</v>
      </c>
      <c r="C367" s="3" t="s">
        <v>44</v>
      </c>
      <c r="D367" s="3" t="s">
        <v>43</v>
      </c>
      <c r="E367" s="3" t="s">
        <v>1</v>
      </c>
      <c r="F367" s="3" t="s">
        <v>420</v>
      </c>
      <c r="G367" s="3" t="s">
        <v>47</v>
      </c>
      <c r="H367" s="3">
        <v>87</v>
      </c>
      <c r="I367" s="11">
        <v>8.9294958333333341</v>
      </c>
      <c r="J367" s="10">
        <f t="shared" si="5"/>
        <v>776.86613750000004</v>
      </c>
    </row>
    <row r="368" spans="1:10" x14ac:dyDescent="0.25">
      <c r="A368" s="3">
        <v>367</v>
      </c>
      <c r="B368" s="9">
        <v>44543</v>
      </c>
      <c r="C368" s="3" t="s">
        <v>45</v>
      </c>
      <c r="D368" s="3" t="s">
        <v>43</v>
      </c>
      <c r="E368" s="3" t="s">
        <v>9</v>
      </c>
      <c r="F368" s="3" t="s">
        <v>421</v>
      </c>
      <c r="G368" s="3" t="s">
        <v>47</v>
      </c>
      <c r="H368" s="3">
        <v>247</v>
      </c>
      <c r="I368" s="11">
        <v>4.4626208333333341</v>
      </c>
      <c r="J368" s="10">
        <f t="shared" si="5"/>
        <v>1102.2673458333336</v>
      </c>
    </row>
    <row r="369" spans="1:10" x14ac:dyDescent="0.25">
      <c r="A369" s="3">
        <v>368</v>
      </c>
      <c r="B369" s="9">
        <v>44222</v>
      </c>
      <c r="C369" s="3" t="s">
        <v>44</v>
      </c>
      <c r="D369" s="3" t="s">
        <v>43</v>
      </c>
      <c r="E369" s="3" t="s">
        <v>11</v>
      </c>
      <c r="F369" s="3" t="s">
        <v>422</v>
      </c>
      <c r="G369" s="3" t="s">
        <v>47</v>
      </c>
      <c r="H369" s="3">
        <v>139</v>
      </c>
      <c r="I369" s="11">
        <v>8.9294958333333341</v>
      </c>
      <c r="J369" s="10">
        <f t="shared" si="5"/>
        <v>1241.1999208333334</v>
      </c>
    </row>
    <row r="370" spans="1:10" x14ac:dyDescent="0.25">
      <c r="A370" s="3">
        <v>369</v>
      </c>
      <c r="B370" s="9">
        <v>44526</v>
      </c>
      <c r="C370" s="3" t="s">
        <v>44</v>
      </c>
      <c r="D370" s="3" t="s">
        <v>43</v>
      </c>
      <c r="E370" s="3" t="s">
        <v>7</v>
      </c>
      <c r="F370" s="3" t="s">
        <v>423</v>
      </c>
      <c r="G370" s="3" t="s">
        <v>47</v>
      </c>
      <c r="H370" s="3">
        <v>188</v>
      </c>
      <c r="I370" s="11">
        <v>8.9294958333333341</v>
      </c>
      <c r="J370" s="10">
        <f t="shared" si="5"/>
        <v>1678.7452166666667</v>
      </c>
    </row>
    <row r="371" spans="1:10" x14ac:dyDescent="0.25">
      <c r="A371" s="3">
        <v>370</v>
      </c>
      <c r="B371" s="9">
        <v>44248</v>
      </c>
      <c r="C371" s="3" t="s">
        <v>45</v>
      </c>
      <c r="D371" s="3" t="s">
        <v>43</v>
      </c>
      <c r="E371" s="3" t="s">
        <v>10</v>
      </c>
      <c r="F371" s="3" t="s">
        <v>424</v>
      </c>
      <c r="G371" s="3" t="s">
        <v>47</v>
      </c>
      <c r="H371" s="3">
        <v>179</v>
      </c>
      <c r="I371" s="11">
        <v>4.4626208333333341</v>
      </c>
      <c r="J371" s="10">
        <f t="shared" si="5"/>
        <v>798.80912916666682</v>
      </c>
    </row>
    <row r="372" spans="1:10" x14ac:dyDescent="0.25">
      <c r="A372" s="3">
        <v>371</v>
      </c>
      <c r="B372" s="9">
        <v>44258</v>
      </c>
      <c r="C372" s="3" t="s">
        <v>44</v>
      </c>
      <c r="D372" s="3" t="s">
        <v>43</v>
      </c>
      <c r="E372" s="3" t="s">
        <v>18</v>
      </c>
      <c r="F372" s="3" t="s">
        <v>425</v>
      </c>
      <c r="G372" s="3" t="s">
        <v>47</v>
      </c>
      <c r="H372" s="3">
        <v>207</v>
      </c>
      <c r="I372" s="11">
        <v>8.9294958333333341</v>
      </c>
      <c r="J372" s="10">
        <f t="shared" si="5"/>
        <v>1848.4056375000002</v>
      </c>
    </row>
    <row r="373" spans="1:10" x14ac:dyDescent="0.25">
      <c r="A373" s="3">
        <v>372</v>
      </c>
      <c r="B373" s="9">
        <v>44488</v>
      </c>
      <c r="C373" s="3" t="s">
        <v>44</v>
      </c>
      <c r="D373" s="3" t="s">
        <v>43</v>
      </c>
      <c r="E373" s="3" t="s">
        <v>18</v>
      </c>
      <c r="F373" s="3" t="s">
        <v>426</v>
      </c>
      <c r="G373" s="3" t="s">
        <v>47</v>
      </c>
      <c r="H373" s="3">
        <v>256</v>
      </c>
      <c r="I373" s="11">
        <v>8.9294958333333341</v>
      </c>
      <c r="J373" s="10">
        <f t="shared" si="5"/>
        <v>2285.9509333333335</v>
      </c>
    </row>
    <row r="374" spans="1:10" x14ac:dyDescent="0.25">
      <c r="A374" s="3">
        <v>373</v>
      </c>
      <c r="B374" s="9">
        <v>44480</v>
      </c>
      <c r="C374" s="3" t="s">
        <v>45</v>
      </c>
      <c r="D374" s="3" t="s">
        <v>43</v>
      </c>
      <c r="E374" s="3" t="s">
        <v>18</v>
      </c>
      <c r="F374" s="3" t="s">
        <v>427</v>
      </c>
      <c r="G374" s="3" t="s">
        <v>47</v>
      </c>
      <c r="H374" s="3">
        <v>64</v>
      </c>
      <c r="I374" s="11">
        <v>4.4626208333333341</v>
      </c>
      <c r="J374" s="10">
        <f t="shared" si="5"/>
        <v>285.60773333333339</v>
      </c>
    </row>
    <row r="375" spans="1:10" x14ac:dyDescent="0.25">
      <c r="A375" s="3">
        <v>374</v>
      </c>
      <c r="B375" s="9">
        <v>44367</v>
      </c>
      <c r="C375" s="3" t="s">
        <v>44</v>
      </c>
      <c r="D375" s="3" t="s">
        <v>43</v>
      </c>
      <c r="E375" s="3" t="s">
        <v>11</v>
      </c>
      <c r="F375" s="3" t="s">
        <v>428</v>
      </c>
      <c r="G375" s="3" t="s">
        <v>47</v>
      </c>
      <c r="H375" s="3">
        <v>284</v>
      </c>
      <c r="I375" s="11">
        <v>8.9294958333333341</v>
      </c>
      <c r="J375" s="10">
        <f t="shared" si="5"/>
        <v>2535.9768166666668</v>
      </c>
    </row>
    <row r="376" spans="1:10" x14ac:dyDescent="0.25">
      <c r="A376" s="3">
        <v>375</v>
      </c>
      <c r="B376" s="9">
        <v>44273</v>
      </c>
      <c r="C376" s="3" t="s">
        <v>45</v>
      </c>
      <c r="D376" s="3" t="s">
        <v>43</v>
      </c>
      <c r="E376" s="3" t="s">
        <v>15</v>
      </c>
      <c r="F376" s="3" t="s">
        <v>429</v>
      </c>
      <c r="G376" s="3" t="s">
        <v>47</v>
      </c>
      <c r="H376" s="3">
        <v>154</v>
      </c>
      <c r="I376" s="11">
        <v>4.4626208333333341</v>
      </c>
      <c r="J376" s="10">
        <f t="shared" si="5"/>
        <v>687.24360833333344</v>
      </c>
    </row>
    <row r="377" spans="1:10" x14ac:dyDescent="0.25">
      <c r="A377" s="3">
        <v>376</v>
      </c>
      <c r="B377" s="9">
        <v>44441</v>
      </c>
      <c r="C377" s="3" t="s">
        <v>45</v>
      </c>
      <c r="D377" s="3" t="s">
        <v>43</v>
      </c>
      <c r="E377" s="3" t="s">
        <v>13</v>
      </c>
      <c r="F377" s="3" t="s">
        <v>430</v>
      </c>
      <c r="G377" s="3" t="s">
        <v>47</v>
      </c>
      <c r="H377" s="3">
        <v>67</v>
      </c>
      <c r="I377" s="11">
        <v>4.4626208333333341</v>
      </c>
      <c r="J377" s="10">
        <f t="shared" si="5"/>
        <v>298.99559583333337</v>
      </c>
    </row>
    <row r="378" spans="1:10" x14ac:dyDescent="0.25">
      <c r="A378" s="3">
        <v>377</v>
      </c>
      <c r="B378" s="9">
        <v>44543</v>
      </c>
      <c r="C378" s="3" t="s">
        <v>45</v>
      </c>
      <c r="D378" s="3" t="s">
        <v>43</v>
      </c>
      <c r="E378" s="3" t="s">
        <v>4</v>
      </c>
      <c r="F378" s="3" t="s">
        <v>431</v>
      </c>
      <c r="G378" s="3" t="s">
        <v>47</v>
      </c>
      <c r="H378" s="3">
        <v>232</v>
      </c>
      <c r="I378" s="11">
        <v>4.4626208333333341</v>
      </c>
      <c r="J378" s="10">
        <f t="shared" si="5"/>
        <v>1035.3280333333335</v>
      </c>
    </row>
    <row r="379" spans="1:10" x14ac:dyDescent="0.25">
      <c r="A379" s="3">
        <v>378</v>
      </c>
      <c r="B379" s="9">
        <v>44508</v>
      </c>
      <c r="C379" s="3" t="s">
        <v>45</v>
      </c>
      <c r="D379" s="3" t="s">
        <v>43</v>
      </c>
      <c r="E379" s="3" t="s">
        <v>18</v>
      </c>
      <c r="F379" s="3" t="s">
        <v>432</v>
      </c>
      <c r="G379" s="3" t="s">
        <v>47</v>
      </c>
      <c r="H379" s="3">
        <v>286</v>
      </c>
      <c r="I379" s="11">
        <v>4.4626208333333341</v>
      </c>
      <c r="J379" s="10">
        <f t="shared" si="5"/>
        <v>1276.3095583333336</v>
      </c>
    </row>
    <row r="380" spans="1:10" x14ac:dyDescent="0.25">
      <c r="A380" s="3">
        <v>379</v>
      </c>
      <c r="B380" s="9">
        <v>44458</v>
      </c>
      <c r="C380" s="3" t="s">
        <v>45</v>
      </c>
      <c r="D380" s="3" t="s">
        <v>43</v>
      </c>
      <c r="E380" s="3" t="s">
        <v>6</v>
      </c>
      <c r="F380" s="3" t="s">
        <v>433</v>
      </c>
      <c r="G380" s="3" t="s">
        <v>47</v>
      </c>
      <c r="H380" s="3">
        <v>47</v>
      </c>
      <c r="I380" s="11">
        <v>4.4626208333333341</v>
      </c>
      <c r="J380" s="10">
        <f t="shared" si="5"/>
        <v>209.74317916666669</v>
      </c>
    </row>
    <row r="381" spans="1:10" x14ac:dyDescent="0.25">
      <c r="A381" s="3">
        <v>380</v>
      </c>
      <c r="B381" s="9">
        <v>44237</v>
      </c>
      <c r="C381" s="3" t="s">
        <v>44</v>
      </c>
      <c r="D381" s="3" t="s">
        <v>43</v>
      </c>
      <c r="E381" s="3" t="s">
        <v>15</v>
      </c>
      <c r="F381" s="3" t="s">
        <v>434</v>
      </c>
      <c r="G381" s="3" t="s">
        <v>47</v>
      </c>
      <c r="H381" s="3">
        <v>135</v>
      </c>
      <c r="I381" s="11">
        <v>8.9294958333333341</v>
      </c>
      <c r="J381" s="10">
        <f t="shared" si="5"/>
        <v>1205.4819375000002</v>
      </c>
    </row>
    <row r="382" spans="1:10" x14ac:dyDescent="0.25">
      <c r="A382" s="3">
        <v>381</v>
      </c>
      <c r="B382" s="9">
        <v>44485</v>
      </c>
      <c r="C382" s="3" t="s">
        <v>44</v>
      </c>
      <c r="D382" s="3" t="s">
        <v>43</v>
      </c>
      <c r="E382" s="3" t="s">
        <v>12</v>
      </c>
      <c r="F382" s="3" t="s">
        <v>435</v>
      </c>
      <c r="G382" s="3" t="s">
        <v>47</v>
      </c>
      <c r="H382" s="3">
        <v>92</v>
      </c>
      <c r="I382" s="11">
        <v>8.9294958333333341</v>
      </c>
      <c r="J382" s="10">
        <f t="shared" si="5"/>
        <v>821.51361666666674</v>
      </c>
    </row>
    <row r="383" spans="1:10" x14ac:dyDescent="0.25">
      <c r="A383" s="3">
        <v>382</v>
      </c>
      <c r="B383" s="9">
        <v>44465</v>
      </c>
      <c r="C383" s="3" t="s">
        <v>45</v>
      </c>
      <c r="D383" s="3" t="s">
        <v>43</v>
      </c>
      <c r="E383" s="3" t="s">
        <v>5</v>
      </c>
      <c r="F383" s="3" t="s">
        <v>436</v>
      </c>
      <c r="G383" s="3" t="s">
        <v>47</v>
      </c>
      <c r="H383" s="3">
        <v>86</v>
      </c>
      <c r="I383" s="11">
        <v>4.4626208333333341</v>
      </c>
      <c r="J383" s="10">
        <f t="shared" si="5"/>
        <v>383.78539166666673</v>
      </c>
    </row>
    <row r="384" spans="1:10" x14ac:dyDescent="0.25">
      <c r="A384" s="3">
        <v>383</v>
      </c>
      <c r="B384" s="9">
        <v>44458</v>
      </c>
      <c r="C384" s="3" t="s">
        <v>44</v>
      </c>
      <c r="D384" s="3" t="s">
        <v>43</v>
      </c>
      <c r="E384" s="3" t="s">
        <v>10</v>
      </c>
      <c r="F384" s="3" t="s">
        <v>437</v>
      </c>
      <c r="G384" s="3" t="s">
        <v>47</v>
      </c>
      <c r="H384" s="3">
        <v>290</v>
      </c>
      <c r="I384" s="11">
        <v>8.9294958333333341</v>
      </c>
      <c r="J384" s="10">
        <f t="shared" si="5"/>
        <v>2589.5537916666667</v>
      </c>
    </row>
    <row r="385" spans="1:10" x14ac:dyDescent="0.25">
      <c r="A385" s="3">
        <v>384</v>
      </c>
      <c r="B385" s="9">
        <v>44527</v>
      </c>
      <c r="C385" s="3" t="s">
        <v>45</v>
      </c>
      <c r="D385" s="3" t="s">
        <v>43</v>
      </c>
      <c r="E385" s="3" t="s">
        <v>15</v>
      </c>
      <c r="F385" s="3" t="s">
        <v>438</v>
      </c>
      <c r="G385" s="3" t="s">
        <v>47</v>
      </c>
      <c r="H385" s="3">
        <v>50</v>
      </c>
      <c r="I385" s="11">
        <v>4.4626208333333341</v>
      </c>
      <c r="J385" s="10">
        <f t="shared" si="5"/>
        <v>223.1310416666667</v>
      </c>
    </row>
    <row r="386" spans="1:10" x14ac:dyDescent="0.25">
      <c r="A386" s="3">
        <v>385</v>
      </c>
      <c r="B386" s="9">
        <v>44394</v>
      </c>
      <c r="C386" s="3" t="s">
        <v>44</v>
      </c>
      <c r="D386" s="3" t="s">
        <v>43</v>
      </c>
      <c r="E386" s="3" t="s">
        <v>1</v>
      </c>
      <c r="F386" s="3" t="s">
        <v>439</v>
      </c>
      <c r="G386" s="3" t="s">
        <v>47</v>
      </c>
      <c r="H386" s="3">
        <v>247</v>
      </c>
      <c r="I386" s="11">
        <v>8.9294958333333341</v>
      </c>
      <c r="J386" s="10">
        <f t="shared" si="5"/>
        <v>2205.5854708333336</v>
      </c>
    </row>
    <row r="387" spans="1:10" x14ac:dyDescent="0.25">
      <c r="A387" s="3">
        <v>386</v>
      </c>
      <c r="B387" s="9">
        <v>44426</v>
      </c>
      <c r="C387" s="3" t="s">
        <v>44</v>
      </c>
      <c r="D387" s="3" t="s">
        <v>43</v>
      </c>
      <c r="E387" s="3" t="s">
        <v>9</v>
      </c>
      <c r="F387" s="3" t="s">
        <v>440</v>
      </c>
      <c r="G387" s="3" t="s">
        <v>47</v>
      </c>
      <c r="H387" s="3">
        <v>248</v>
      </c>
      <c r="I387" s="11">
        <v>8.9294958333333341</v>
      </c>
      <c r="J387" s="10">
        <f t="shared" ref="J387:J450" si="6">H387*I387</f>
        <v>2214.5149666666666</v>
      </c>
    </row>
    <row r="388" spans="1:10" x14ac:dyDescent="0.25">
      <c r="A388" s="3">
        <v>387</v>
      </c>
      <c r="B388" s="9">
        <v>44394</v>
      </c>
      <c r="C388" s="3" t="s">
        <v>44</v>
      </c>
      <c r="D388" s="3" t="s">
        <v>43</v>
      </c>
      <c r="E388" s="3" t="s">
        <v>17</v>
      </c>
      <c r="F388" s="3" t="s">
        <v>441</v>
      </c>
      <c r="G388" s="3" t="s">
        <v>47</v>
      </c>
      <c r="H388" s="3">
        <v>248</v>
      </c>
      <c r="I388" s="11">
        <v>8.9294958333333341</v>
      </c>
      <c r="J388" s="10">
        <f t="shared" si="6"/>
        <v>2214.5149666666666</v>
      </c>
    </row>
    <row r="389" spans="1:10" x14ac:dyDescent="0.25">
      <c r="A389" s="3">
        <v>388</v>
      </c>
      <c r="B389" s="9">
        <v>44466</v>
      </c>
      <c r="C389" s="3" t="s">
        <v>44</v>
      </c>
      <c r="D389" s="3" t="s">
        <v>43</v>
      </c>
      <c r="E389" s="3" t="s">
        <v>7</v>
      </c>
      <c r="F389" s="3" t="s">
        <v>442</v>
      </c>
      <c r="G389" s="3" t="s">
        <v>47</v>
      </c>
      <c r="H389" s="3">
        <v>88</v>
      </c>
      <c r="I389" s="11">
        <v>8.9294958333333341</v>
      </c>
      <c r="J389" s="10">
        <f t="shared" si="6"/>
        <v>785.7956333333334</v>
      </c>
    </row>
    <row r="390" spans="1:10" x14ac:dyDescent="0.25">
      <c r="A390" s="3">
        <v>389</v>
      </c>
      <c r="B390" s="9">
        <v>44404</v>
      </c>
      <c r="C390" s="3" t="s">
        <v>45</v>
      </c>
      <c r="D390" s="3" t="s">
        <v>43</v>
      </c>
      <c r="E390" s="3" t="s">
        <v>7</v>
      </c>
      <c r="F390" s="3" t="s">
        <v>443</v>
      </c>
      <c r="G390" s="3" t="s">
        <v>47</v>
      </c>
      <c r="H390" s="3">
        <v>99</v>
      </c>
      <c r="I390" s="11">
        <v>4.4626208333333341</v>
      </c>
      <c r="J390" s="10">
        <f t="shared" si="6"/>
        <v>441.79946250000006</v>
      </c>
    </row>
    <row r="391" spans="1:10" x14ac:dyDescent="0.25">
      <c r="A391" s="3">
        <v>390</v>
      </c>
      <c r="B391" s="9">
        <v>44457</v>
      </c>
      <c r="C391" s="3" t="s">
        <v>45</v>
      </c>
      <c r="D391" s="3" t="s">
        <v>43</v>
      </c>
      <c r="E391" s="3" t="s">
        <v>18</v>
      </c>
      <c r="F391" s="3" t="s">
        <v>444</v>
      </c>
      <c r="G391" s="3" t="s">
        <v>47</v>
      </c>
      <c r="H391" s="3">
        <v>65</v>
      </c>
      <c r="I391" s="11">
        <v>4.4626208333333341</v>
      </c>
      <c r="J391" s="10">
        <f t="shared" si="6"/>
        <v>290.07035416666673</v>
      </c>
    </row>
    <row r="392" spans="1:10" x14ac:dyDescent="0.25">
      <c r="A392" s="3">
        <v>391</v>
      </c>
      <c r="B392" s="9">
        <v>44513</v>
      </c>
      <c r="C392" s="3" t="s">
        <v>44</v>
      </c>
      <c r="D392" s="3" t="s">
        <v>43</v>
      </c>
      <c r="E392" s="3" t="s">
        <v>13</v>
      </c>
      <c r="F392" s="3" t="s">
        <v>445</v>
      </c>
      <c r="G392" s="3" t="s">
        <v>47</v>
      </c>
      <c r="H392" s="3">
        <v>109</v>
      </c>
      <c r="I392" s="11">
        <v>8.9294958333333341</v>
      </c>
      <c r="J392" s="10">
        <f t="shared" si="6"/>
        <v>973.31504583333344</v>
      </c>
    </row>
    <row r="393" spans="1:10" x14ac:dyDescent="0.25">
      <c r="A393" s="3">
        <v>392</v>
      </c>
      <c r="B393" s="9">
        <v>44394</v>
      </c>
      <c r="C393" s="3" t="s">
        <v>45</v>
      </c>
      <c r="D393" s="3" t="s">
        <v>43</v>
      </c>
      <c r="E393" s="3" t="s">
        <v>0</v>
      </c>
      <c r="F393" s="3" t="s">
        <v>446</v>
      </c>
      <c r="G393" s="3" t="s">
        <v>47</v>
      </c>
      <c r="H393" s="3">
        <v>41</v>
      </c>
      <c r="I393" s="11">
        <v>4.4626208333333341</v>
      </c>
      <c r="J393" s="10">
        <f t="shared" si="6"/>
        <v>182.9674541666667</v>
      </c>
    </row>
    <row r="394" spans="1:10" x14ac:dyDescent="0.25">
      <c r="A394" s="3">
        <v>393</v>
      </c>
      <c r="B394" s="9">
        <v>44447</v>
      </c>
      <c r="C394" s="3" t="s">
        <v>44</v>
      </c>
      <c r="D394" s="3" t="s">
        <v>43</v>
      </c>
      <c r="E394" s="3" t="s">
        <v>18</v>
      </c>
      <c r="F394" s="3" t="s">
        <v>447</v>
      </c>
      <c r="G394" s="3" t="s">
        <v>47</v>
      </c>
      <c r="H394" s="3">
        <v>231</v>
      </c>
      <c r="I394" s="11">
        <v>8.9294958333333341</v>
      </c>
      <c r="J394" s="10">
        <f t="shared" si="6"/>
        <v>2062.7135375000003</v>
      </c>
    </row>
    <row r="395" spans="1:10" x14ac:dyDescent="0.25">
      <c r="A395" s="3">
        <v>394</v>
      </c>
      <c r="B395" s="9">
        <v>44285</v>
      </c>
      <c r="C395" s="3" t="s">
        <v>44</v>
      </c>
      <c r="D395" s="3" t="s">
        <v>43</v>
      </c>
      <c r="E395" s="3" t="s">
        <v>10</v>
      </c>
      <c r="F395" s="3" t="s">
        <v>448</v>
      </c>
      <c r="G395" s="3" t="s">
        <v>47</v>
      </c>
      <c r="H395" s="3">
        <v>189</v>
      </c>
      <c r="I395" s="11">
        <v>8.9294958333333341</v>
      </c>
      <c r="J395" s="10">
        <f t="shared" si="6"/>
        <v>1687.6747125000002</v>
      </c>
    </row>
    <row r="396" spans="1:10" x14ac:dyDescent="0.25">
      <c r="A396" s="3">
        <v>395</v>
      </c>
      <c r="B396" s="9">
        <v>44448</v>
      </c>
      <c r="C396" s="3" t="s">
        <v>44</v>
      </c>
      <c r="D396" s="3" t="s">
        <v>43</v>
      </c>
      <c r="E396" s="3" t="s">
        <v>4</v>
      </c>
      <c r="F396" s="3" t="s">
        <v>449</v>
      </c>
      <c r="G396" s="3" t="s">
        <v>47</v>
      </c>
      <c r="H396" s="3">
        <v>157</v>
      </c>
      <c r="I396" s="11">
        <v>8.9294958333333341</v>
      </c>
      <c r="J396" s="10">
        <f t="shared" si="6"/>
        <v>1401.9308458333335</v>
      </c>
    </row>
    <row r="397" spans="1:10" x14ac:dyDescent="0.25">
      <c r="A397" s="3">
        <v>396</v>
      </c>
      <c r="B397" s="9">
        <v>44343</v>
      </c>
      <c r="C397" s="3" t="s">
        <v>44</v>
      </c>
      <c r="D397" s="3" t="s">
        <v>43</v>
      </c>
      <c r="E397" s="3" t="s">
        <v>5</v>
      </c>
      <c r="F397" s="3" t="s">
        <v>450</v>
      </c>
      <c r="G397" s="3" t="s">
        <v>47</v>
      </c>
      <c r="H397" s="3">
        <v>122</v>
      </c>
      <c r="I397" s="11">
        <v>8.9294958333333341</v>
      </c>
      <c r="J397" s="10">
        <f t="shared" si="6"/>
        <v>1089.3984916666668</v>
      </c>
    </row>
    <row r="398" spans="1:10" x14ac:dyDescent="0.25">
      <c r="A398" s="3">
        <v>397</v>
      </c>
      <c r="B398" s="9">
        <v>44462</v>
      </c>
      <c r="C398" s="3" t="s">
        <v>44</v>
      </c>
      <c r="D398" s="3" t="s">
        <v>43</v>
      </c>
      <c r="E398" s="3" t="s">
        <v>11</v>
      </c>
      <c r="F398" s="3" t="s">
        <v>451</v>
      </c>
      <c r="G398" s="3" t="s">
        <v>47</v>
      </c>
      <c r="H398" s="3">
        <v>50</v>
      </c>
      <c r="I398" s="11">
        <v>8.9294958333333341</v>
      </c>
      <c r="J398" s="10">
        <f t="shared" si="6"/>
        <v>446.4747916666667</v>
      </c>
    </row>
    <row r="399" spans="1:10" x14ac:dyDescent="0.25">
      <c r="A399" s="3">
        <v>398</v>
      </c>
      <c r="B399" s="9">
        <v>44408</v>
      </c>
      <c r="C399" s="3" t="s">
        <v>44</v>
      </c>
      <c r="D399" s="3" t="s">
        <v>43</v>
      </c>
      <c r="E399" s="3" t="s">
        <v>18</v>
      </c>
      <c r="F399" s="3" t="s">
        <v>452</v>
      </c>
      <c r="G399" s="3" t="s">
        <v>47</v>
      </c>
      <c r="H399" s="3">
        <v>199</v>
      </c>
      <c r="I399" s="11">
        <v>8.9294958333333341</v>
      </c>
      <c r="J399" s="10">
        <f t="shared" si="6"/>
        <v>1776.9696708333336</v>
      </c>
    </row>
    <row r="400" spans="1:10" x14ac:dyDescent="0.25">
      <c r="A400" s="3">
        <v>399</v>
      </c>
      <c r="B400" s="9">
        <v>44317</v>
      </c>
      <c r="C400" s="3" t="s">
        <v>44</v>
      </c>
      <c r="D400" s="3" t="s">
        <v>43</v>
      </c>
      <c r="E400" s="3" t="s">
        <v>15</v>
      </c>
      <c r="F400" s="3" t="s">
        <v>453</v>
      </c>
      <c r="G400" s="3" t="s">
        <v>47</v>
      </c>
      <c r="H400" s="3">
        <v>173</v>
      </c>
      <c r="I400" s="11">
        <v>8.9294958333333341</v>
      </c>
      <c r="J400" s="10">
        <f t="shared" si="6"/>
        <v>1544.8027791666668</v>
      </c>
    </row>
    <row r="401" spans="1:10" x14ac:dyDescent="0.25">
      <c r="A401" s="3">
        <v>400</v>
      </c>
      <c r="B401" s="9">
        <v>44251</v>
      </c>
      <c r="C401" s="3" t="s">
        <v>45</v>
      </c>
      <c r="D401" s="3" t="s">
        <v>43</v>
      </c>
      <c r="E401" s="3" t="s">
        <v>15</v>
      </c>
      <c r="F401" s="3" t="s">
        <v>454</v>
      </c>
      <c r="G401" s="3" t="s">
        <v>47</v>
      </c>
      <c r="H401" s="3">
        <v>144</v>
      </c>
      <c r="I401" s="11">
        <v>4.4626208333333341</v>
      </c>
      <c r="J401" s="10">
        <f t="shared" si="6"/>
        <v>642.61740000000009</v>
      </c>
    </row>
    <row r="402" spans="1:10" x14ac:dyDescent="0.25">
      <c r="A402" s="3">
        <v>401</v>
      </c>
      <c r="B402" s="9">
        <v>44530</v>
      </c>
      <c r="C402" s="3" t="s">
        <v>44</v>
      </c>
      <c r="D402" s="3" t="s">
        <v>43</v>
      </c>
      <c r="E402" s="3" t="s">
        <v>15</v>
      </c>
      <c r="F402" s="3" t="s">
        <v>455</v>
      </c>
      <c r="G402" s="3" t="s">
        <v>47</v>
      </c>
      <c r="H402" s="3">
        <v>174</v>
      </c>
      <c r="I402" s="11">
        <v>8.9294958333333341</v>
      </c>
      <c r="J402" s="10">
        <f t="shared" si="6"/>
        <v>1553.7322750000001</v>
      </c>
    </row>
    <row r="403" spans="1:10" x14ac:dyDescent="0.25">
      <c r="A403" s="3">
        <v>402</v>
      </c>
      <c r="B403" s="9">
        <v>44458</v>
      </c>
      <c r="C403" s="3" t="s">
        <v>44</v>
      </c>
      <c r="D403" s="3" t="s">
        <v>43</v>
      </c>
      <c r="E403" s="3" t="s">
        <v>4</v>
      </c>
      <c r="F403" s="3" t="s">
        <v>456</v>
      </c>
      <c r="G403" s="3" t="s">
        <v>47</v>
      </c>
      <c r="H403" s="3">
        <v>266</v>
      </c>
      <c r="I403" s="11">
        <v>8.9294958333333341</v>
      </c>
      <c r="J403" s="10">
        <f t="shared" si="6"/>
        <v>2375.2458916666669</v>
      </c>
    </row>
    <row r="404" spans="1:10" x14ac:dyDescent="0.25">
      <c r="A404" s="3">
        <v>403</v>
      </c>
      <c r="B404" s="9">
        <v>44500</v>
      </c>
      <c r="C404" s="3" t="s">
        <v>45</v>
      </c>
      <c r="D404" s="3" t="s">
        <v>43</v>
      </c>
      <c r="E404" s="3" t="s">
        <v>3</v>
      </c>
      <c r="F404" s="3" t="s">
        <v>457</v>
      </c>
      <c r="G404" s="3" t="s">
        <v>47</v>
      </c>
      <c r="H404" s="3">
        <v>231</v>
      </c>
      <c r="I404" s="11">
        <v>4.4626208333333341</v>
      </c>
      <c r="J404" s="10">
        <f t="shared" si="6"/>
        <v>1030.8654125000003</v>
      </c>
    </row>
    <row r="405" spans="1:10" x14ac:dyDescent="0.25">
      <c r="A405" s="3">
        <v>404</v>
      </c>
      <c r="B405" s="9">
        <v>44543</v>
      </c>
      <c r="C405" s="3" t="s">
        <v>45</v>
      </c>
      <c r="D405" s="3" t="s">
        <v>43</v>
      </c>
      <c r="E405" s="3" t="s">
        <v>13</v>
      </c>
      <c r="F405" s="3" t="s">
        <v>458</v>
      </c>
      <c r="G405" s="3" t="s">
        <v>47</v>
      </c>
      <c r="H405" s="3">
        <v>94</v>
      </c>
      <c r="I405" s="11">
        <v>4.4626208333333341</v>
      </c>
      <c r="J405" s="10">
        <f t="shared" si="6"/>
        <v>419.48635833333338</v>
      </c>
    </row>
    <row r="406" spans="1:10" x14ac:dyDescent="0.25">
      <c r="A406" s="3">
        <v>405</v>
      </c>
      <c r="B406" s="9">
        <v>44488</v>
      </c>
      <c r="C406" s="3" t="s">
        <v>45</v>
      </c>
      <c r="D406" s="3" t="s">
        <v>43</v>
      </c>
      <c r="E406" s="3" t="s">
        <v>0</v>
      </c>
      <c r="F406" s="3" t="s">
        <v>459</v>
      </c>
      <c r="G406" s="3" t="s">
        <v>47</v>
      </c>
      <c r="H406" s="3">
        <v>248</v>
      </c>
      <c r="I406" s="11">
        <v>4.4626208333333341</v>
      </c>
      <c r="J406" s="10">
        <f t="shared" si="6"/>
        <v>1106.7299666666668</v>
      </c>
    </row>
    <row r="407" spans="1:10" x14ac:dyDescent="0.25">
      <c r="A407" s="3">
        <v>406</v>
      </c>
      <c r="B407" s="9">
        <v>44557</v>
      </c>
      <c r="C407" s="3" t="s">
        <v>44</v>
      </c>
      <c r="D407" s="3" t="s">
        <v>43</v>
      </c>
      <c r="E407" s="3" t="s">
        <v>15</v>
      </c>
      <c r="F407" s="3" t="s">
        <v>460</v>
      </c>
      <c r="G407" s="3" t="s">
        <v>47</v>
      </c>
      <c r="H407" s="3">
        <v>48</v>
      </c>
      <c r="I407" s="11">
        <v>8.9294958333333341</v>
      </c>
      <c r="J407" s="10">
        <f t="shared" si="6"/>
        <v>428.61580000000004</v>
      </c>
    </row>
    <row r="408" spans="1:10" x14ac:dyDescent="0.25">
      <c r="A408" s="3">
        <v>407</v>
      </c>
      <c r="B408" s="9">
        <v>44314</v>
      </c>
      <c r="C408" s="3" t="s">
        <v>45</v>
      </c>
      <c r="D408" s="3" t="s">
        <v>43</v>
      </c>
      <c r="E408" s="3" t="s">
        <v>18</v>
      </c>
      <c r="F408" s="3" t="s">
        <v>461</v>
      </c>
      <c r="G408" s="3" t="s">
        <v>47</v>
      </c>
      <c r="H408" s="3">
        <v>286</v>
      </c>
      <c r="I408" s="11">
        <v>4.4626208333333341</v>
      </c>
      <c r="J408" s="10">
        <f t="shared" si="6"/>
        <v>1276.3095583333336</v>
      </c>
    </row>
    <row r="409" spans="1:10" x14ac:dyDescent="0.25">
      <c r="A409" s="3">
        <v>408</v>
      </c>
      <c r="B409" s="9">
        <v>44283</v>
      </c>
      <c r="C409" s="3" t="s">
        <v>45</v>
      </c>
      <c r="D409" s="3" t="s">
        <v>43</v>
      </c>
      <c r="E409" s="3" t="s">
        <v>5</v>
      </c>
      <c r="F409" s="3" t="s">
        <v>462</v>
      </c>
      <c r="G409" s="3" t="s">
        <v>47</v>
      </c>
      <c r="H409" s="3">
        <v>217</v>
      </c>
      <c r="I409" s="11">
        <v>4.4626208333333341</v>
      </c>
      <c r="J409" s="10">
        <f t="shared" si="6"/>
        <v>968.38872083333354</v>
      </c>
    </row>
    <row r="410" spans="1:10" x14ac:dyDescent="0.25">
      <c r="A410" s="3">
        <v>409</v>
      </c>
      <c r="B410" s="9">
        <v>44459</v>
      </c>
      <c r="C410" s="3" t="s">
        <v>45</v>
      </c>
      <c r="D410" s="3" t="s">
        <v>43</v>
      </c>
      <c r="E410" s="3" t="s">
        <v>4</v>
      </c>
      <c r="F410" s="3" t="s">
        <v>463</v>
      </c>
      <c r="G410" s="3" t="s">
        <v>47</v>
      </c>
      <c r="H410" s="3">
        <v>50</v>
      </c>
      <c r="I410" s="11">
        <v>4.4626208333333341</v>
      </c>
      <c r="J410" s="10">
        <f t="shared" si="6"/>
        <v>223.1310416666667</v>
      </c>
    </row>
    <row r="411" spans="1:10" x14ac:dyDescent="0.25">
      <c r="A411" s="3">
        <v>410</v>
      </c>
      <c r="B411" s="9">
        <v>44539</v>
      </c>
      <c r="C411" s="3" t="s">
        <v>44</v>
      </c>
      <c r="D411" s="3" t="s">
        <v>43</v>
      </c>
      <c r="E411" s="3" t="s">
        <v>1</v>
      </c>
      <c r="F411" s="3" t="s">
        <v>464</v>
      </c>
      <c r="G411" s="3" t="s">
        <v>47</v>
      </c>
      <c r="H411" s="3">
        <v>104</v>
      </c>
      <c r="I411" s="11">
        <v>8.9294958333333341</v>
      </c>
      <c r="J411" s="10">
        <f t="shared" si="6"/>
        <v>928.66756666666674</v>
      </c>
    </row>
    <row r="412" spans="1:10" x14ac:dyDescent="0.25">
      <c r="A412" s="3">
        <v>411</v>
      </c>
      <c r="B412" s="9">
        <v>44198</v>
      </c>
      <c r="C412" s="3" t="s">
        <v>45</v>
      </c>
      <c r="D412" s="3" t="s">
        <v>43</v>
      </c>
      <c r="E412" s="3" t="s">
        <v>1</v>
      </c>
      <c r="F412" s="3" t="s">
        <v>465</v>
      </c>
      <c r="G412" s="3" t="s">
        <v>47</v>
      </c>
      <c r="H412" s="3">
        <v>58</v>
      </c>
      <c r="I412" s="11">
        <v>4.4626208333333341</v>
      </c>
      <c r="J412" s="10">
        <f t="shared" si="6"/>
        <v>258.83200833333336</v>
      </c>
    </row>
    <row r="413" spans="1:10" x14ac:dyDescent="0.25">
      <c r="A413" s="3">
        <v>412</v>
      </c>
      <c r="B413" s="9">
        <v>44383</v>
      </c>
      <c r="C413" s="3" t="s">
        <v>44</v>
      </c>
      <c r="D413" s="3" t="s">
        <v>43</v>
      </c>
      <c r="E413" s="3" t="s">
        <v>15</v>
      </c>
      <c r="F413" s="3" t="s">
        <v>466</v>
      </c>
      <c r="G413" s="3" t="s">
        <v>47</v>
      </c>
      <c r="H413" s="3">
        <v>85</v>
      </c>
      <c r="I413" s="11">
        <v>8.9294958333333341</v>
      </c>
      <c r="J413" s="10">
        <f t="shared" si="6"/>
        <v>759.00714583333342</v>
      </c>
    </row>
    <row r="414" spans="1:10" x14ac:dyDescent="0.25">
      <c r="A414" s="3">
        <v>413</v>
      </c>
      <c r="B414" s="9">
        <v>44383</v>
      </c>
      <c r="C414" s="3" t="s">
        <v>45</v>
      </c>
      <c r="D414" s="3" t="s">
        <v>43</v>
      </c>
      <c r="E414" s="3" t="s">
        <v>4</v>
      </c>
      <c r="F414" s="3" t="s">
        <v>467</v>
      </c>
      <c r="G414" s="3" t="s">
        <v>47</v>
      </c>
      <c r="H414" s="3">
        <v>110</v>
      </c>
      <c r="I414" s="11">
        <v>4.4626208333333341</v>
      </c>
      <c r="J414" s="10">
        <f t="shared" si="6"/>
        <v>490.88829166666676</v>
      </c>
    </row>
    <row r="415" spans="1:10" x14ac:dyDescent="0.25">
      <c r="A415" s="3">
        <v>414</v>
      </c>
      <c r="B415" s="9">
        <v>44561</v>
      </c>
      <c r="C415" s="3" t="s">
        <v>44</v>
      </c>
      <c r="D415" s="3" t="s">
        <v>43</v>
      </c>
      <c r="E415" s="3" t="s">
        <v>18</v>
      </c>
      <c r="F415" s="3" t="s">
        <v>468</v>
      </c>
      <c r="G415" s="3" t="s">
        <v>47</v>
      </c>
      <c r="H415" s="3">
        <v>65</v>
      </c>
      <c r="I415" s="11">
        <v>8.9294958333333341</v>
      </c>
      <c r="J415" s="10">
        <f t="shared" si="6"/>
        <v>580.41722916666674</v>
      </c>
    </row>
    <row r="416" spans="1:10" x14ac:dyDescent="0.25">
      <c r="A416" s="3">
        <v>415</v>
      </c>
      <c r="B416" s="9">
        <v>44317</v>
      </c>
      <c r="C416" s="3" t="s">
        <v>44</v>
      </c>
      <c r="D416" s="3" t="s">
        <v>43</v>
      </c>
      <c r="E416" s="3" t="s">
        <v>18</v>
      </c>
      <c r="F416" s="3" t="s">
        <v>469</v>
      </c>
      <c r="G416" s="3" t="s">
        <v>47</v>
      </c>
      <c r="H416" s="3">
        <v>238</v>
      </c>
      <c r="I416" s="11">
        <v>8.9294958333333341</v>
      </c>
      <c r="J416" s="10">
        <f t="shared" si="6"/>
        <v>2125.2200083333337</v>
      </c>
    </row>
    <row r="417" spans="1:10" x14ac:dyDescent="0.25">
      <c r="A417" s="3">
        <v>416</v>
      </c>
      <c r="B417" s="9">
        <v>44435</v>
      </c>
      <c r="C417" s="3" t="s">
        <v>44</v>
      </c>
      <c r="D417" s="3" t="s">
        <v>43</v>
      </c>
      <c r="E417" s="3" t="s">
        <v>5</v>
      </c>
      <c r="F417" s="3" t="s">
        <v>470</v>
      </c>
      <c r="G417" s="3" t="s">
        <v>47</v>
      </c>
      <c r="H417" s="3">
        <v>146</v>
      </c>
      <c r="I417" s="11">
        <v>8.9294958333333341</v>
      </c>
      <c r="J417" s="10">
        <f t="shared" si="6"/>
        <v>1303.7063916666668</v>
      </c>
    </row>
    <row r="418" spans="1:10" x14ac:dyDescent="0.25">
      <c r="A418" s="3">
        <v>417</v>
      </c>
      <c r="B418" s="9">
        <v>44361</v>
      </c>
      <c r="C418" s="3" t="s">
        <v>44</v>
      </c>
      <c r="D418" s="3" t="s">
        <v>43</v>
      </c>
      <c r="E418" s="3" t="s">
        <v>15</v>
      </c>
      <c r="F418" s="3" t="s">
        <v>471</v>
      </c>
      <c r="G418" s="3" t="s">
        <v>47</v>
      </c>
      <c r="H418" s="3">
        <v>209</v>
      </c>
      <c r="I418" s="11">
        <v>8.9294958333333341</v>
      </c>
      <c r="J418" s="10">
        <f t="shared" si="6"/>
        <v>1866.2646291666667</v>
      </c>
    </row>
    <row r="419" spans="1:10" x14ac:dyDescent="0.25">
      <c r="A419" s="3">
        <v>418</v>
      </c>
      <c r="B419" s="9">
        <v>44372</v>
      </c>
      <c r="C419" s="3" t="s">
        <v>44</v>
      </c>
      <c r="D419" s="3" t="s">
        <v>43</v>
      </c>
      <c r="E419" s="3" t="s">
        <v>18</v>
      </c>
      <c r="F419" s="3" t="s">
        <v>472</v>
      </c>
      <c r="G419" s="3" t="s">
        <v>47</v>
      </c>
      <c r="H419" s="3">
        <v>140</v>
      </c>
      <c r="I419" s="11">
        <v>8.9294958333333341</v>
      </c>
      <c r="J419" s="10">
        <f t="shared" si="6"/>
        <v>1250.1294166666667</v>
      </c>
    </row>
    <row r="420" spans="1:10" x14ac:dyDescent="0.25">
      <c r="A420" s="3">
        <v>419</v>
      </c>
      <c r="B420" s="9">
        <v>44335</v>
      </c>
      <c r="C420" s="3" t="s">
        <v>45</v>
      </c>
      <c r="D420" s="3" t="s">
        <v>43</v>
      </c>
      <c r="E420" s="3" t="s">
        <v>10</v>
      </c>
      <c r="F420" s="3" t="s">
        <v>473</v>
      </c>
      <c r="G420" s="3" t="s">
        <v>47</v>
      </c>
      <c r="H420" s="3">
        <v>266</v>
      </c>
      <c r="I420" s="11">
        <v>4.4626208333333341</v>
      </c>
      <c r="J420" s="10">
        <f t="shared" si="6"/>
        <v>1187.0571416666669</v>
      </c>
    </row>
    <row r="421" spans="1:10" x14ac:dyDescent="0.25">
      <c r="A421" s="3">
        <v>420</v>
      </c>
      <c r="B421" s="9">
        <v>44521</v>
      </c>
      <c r="C421" s="3" t="s">
        <v>45</v>
      </c>
      <c r="D421" s="3" t="s">
        <v>43</v>
      </c>
      <c r="E421" s="3" t="s">
        <v>17</v>
      </c>
      <c r="F421" s="3" t="s">
        <v>474</v>
      </c>
      <c r="G421" s="3" t="s">
        <v>47</v>
      </c>
      <c r="H421" s="3">
        <v>246</v>
      </c>
      <c r="I421" s="11">
        <v>4.4626208333333341</v>
      </c>
      <c r="J421" s="10">
        <f t="shared" si="6"/>
        <v>1097.8047250000002</v>
      </c>
    </row>
    <row r="422" spans="1:10" x14ac:dyDescent="0.25">
      <c r="A422" s="3">
        <v>421</v>
      </c>
      <c r="B422" s="9">
        <v>44531</v>
      </c>
      <c r="C422" s="3" t="s">
        <v>45</v>
      </c>
      <c r="D422" s="3" t="s">
        <v>43</v>
      </c>
      <c r="E422" s="3" t="s">
        <v>8</v>
      </c>
      <c r="F422" s="3" t="s">
        <v>475</v>
      </c>
      <c r="G422" s="3" t="s">
        <v>47</v>
      </c>
      <c r="H422" s="3">
        <v>132</v>
      </c>
      <c r="I422" s="11">
        <v>4.4626208333333341</v>
      </c>
      <c r="J422" s="10">
        <f t="shared" si="6"/>
        <v>589.06595000000016</v>
      </c>
    </row>
    <row r="423" spans="1:10" x14ac:dyDescent="0.25">
      <c r="A423" s="3">
        <v>422</v>
      </c>
      <c r="B423" s="9">
        <v>44314</v>
      </c>
      <c r="C423" s="3" t="s">
        <v>45</v>
      </c>
      <c r="D423" s="3" t="s">
        <v>43</v>
      </c>
      <c r="E423" s="3" t="s">
        <v>0</v>
      </c>
      <c r="F423" s="3" t="s">
        <v>476</v>
      </c>
      <c r="G423" s="3" t="s">
        <v>47</v>
      </c>
      <c r="H423" s="3">
        <v>143</v>
      </c>
      <c r="I423" s="11">
        <v>4.4626208333333341</v>
      </c>
      <c r="J423" s="10">
        <f t="shared" si="6"/>
        <v>638.1547791666668</v>
      </c>
    </row>
    <row r="424" spans="1:10" x14ac:dyDescent="0.25">
      <c r="A424" s="3">
        <v>423</v>
      </c>
      <c r="B424" s="9">
        <v>44469</v>
      </c>
      <c r="C424" s="3" t="s">
        <v>44</v>
      </c>
      <c r="D424" s="3" t="s">
        <v>43</v>
      </c>
      <c r="E424" s="3" t="s">
        <v>6</v>
      </c>
      <c r="F424" s="3" t="s">
        <v>477</v>
      </c>
      <c r="G424" s="3" t="s">
        <v>47</v>
      </c>
      <c r="H424" s="3">
        <v>231</v>
      </c>
      <c r="I424" s="11">
        <v>8.9294958333333341</v>
      </c>
      <c r="J424" s="10">
        <f t="shared" si="6"/>
        <v>2062.7135375000003</v>
      </c>
    </row>
    <row r="425" spans="1:10" x14ac:dyDescent="0.25">
      <c r="A425" s="3">
        <v>424</v>
      </c>
      <c r="B425" s="9">
        <v>44371</v>
      </c>
      <c r="C425" s="3" t="s">
        <v>45</v>
      </c>
      <c r="D425" s="3" t="s">
        <v>43</v>
      </c>
      <c r="E425" s="3" t="s">
        <v>9</v>
      </c>
      <c r="F425" s="3" t="s">
        <v>478</v>
      </c>
      <c r="G425" s="3" t="s">
        <v>47</v>
      </c>
      <c r="H425" s="3">
        <v>129</v>
      </c>
      <c r="I425" s="11">
        <v>4.4626208333333341</v>
      </c>
      <c r="J425" s="10">
        <f t="shared" si="6"/>
        <v>575.67808750000006</v>
      </c>
    </row>
    <row r="426" spans="1:10" x14ac:dyDescent="0.25">
      <c r="A426" s="3">
        <v>425</v>
      </c>
      <c r="B426" s="9">
        <v>44386</v>
      </c>
      <c r="C426" s="3" t="s">
        <v>44</v>
      </c>
      <c r="D426" s="3" t="s">
        <v>43</v>
      </c>
      <c r="E426" s="3" t="s">
        <v>10</v>
      </c>
      <c r="F426" s="3" t="s">
        <v>479</v>
      </c>
      <c r="G426" s="3" t="s">
        <v>47</v>
      </c>
      <c r="H426" s="3">
        <v>102</v>
      </c>
      <c r="I426" s="11">
        <v>8.9294958333333341</v>
      </c>
      <c r="J426" s="10">
        <f t="shared" si="6"/>
        <v>910.80857500000002</v>
      </c>
    </row>
    <row r="427" spans="1:10" x14ac:dyDescent="0.25">
      <c r="A427" s="3">
        <v>426</v>
      </c>
      <c r="B427" s="9">
        <v>44275</v>
      </c>
      <c r="C427" s="3" t="s">
        <v>45</v>
      </c>
      <c r="D427" s="3" t="s">
        <v>43</v>
      </c>
      <c r="E427" s="3" t="s">
        <v>15</v>
      </c>
      <c r="F427" s="3" t="s">
        <v>480</v>
      </c>
      <c r="G427" s="3" t="s">
        <v>47</v>
      </c>
      <c r="H427" s="3">
        <v>91</v>
      </c>
      <c r="I427" s="11">
        <v>4.4626208333333341</v>
      </c>
      <c r="J427" s="10">
        <f t="shared" si="6"/>
        <v>406.0984958333334</v>
      </c>
    </row>
    <row r="428" spans="1:10" x14ac:dyDescent="0.25">
      <c r="A428" s="3">
        <v>427</v>
      </c>
      <c r="B428" s="9">
        <v>44264</v>
      </c>
      <c r="C428" s="3" t="s">
        <v>44</v>
      </c>
      <c r="D428" s="3" t="s">
        <v>43</v>
      </c>
      <c r="E428" s="3" t="s">
        <v>18</v>
      </c>
      <c r="F428" s="3" t="s">
        <v>481</v>
      </c>
      <c r="G428" s="3" t="s">
        <v>47</v>
      </c>
      <c r="H428" s="3">
        <v>185</v>
      </c>
      <c r="I428" s="11">
        <v>8.9294958333333341</v>
      </c>
      <c r="J428" s="10">
        <f t="shared" si="6"/>
        <v>1651.9567291666667</v>
      </c>
    </row>
    <row r="429" spans="1:10" x14ac:dyDescent="0.25">
      <c r="A429" s="3">
        <v>428</v>
      </c>
      <c r="B429" s="9">
        <v>44275</v>
      </c>
      <c r="C429" s="3" t="s">
        <v>45</v>
      </c>
      <c r="D429" s="3" t="s">
        <v>43</v>
      </c>
      <c r="E429" s="3" t="s">
        <v>18</v>
      </c>
      <c r="F429" s="3" t="s">
        <v>482</v>
      </c>
      <c r="G429" s="3" t="s">
        <v>47</v>
      </c>
      <c r="H429" s="3">
        <v>255</v>
      </c>
      <c r="I429" s="11">
        <v>4.4626208333333341</v>
      </c>
      <c r="J429" s="10">
        <f t="shared" si="6"/>
        <v>1137.9683125000001</v>
      </c>
    </row>
    <row r="430" spans="1:10" x14ac:dyDescent="0.25">
      <c r="A430" s="3">
        <v>429</v>
      </c>
      <c r="B430" s="9">
        <v>44455</v>
      </c>
      <c r="C430" s="3" t="s">
        <v>45</v>
      </c>
      <c r="D430" s="3" t="s">
        <v>43</v>
      </c>
      <c r="E430" s="3" t="s">
        <v>13</v>
      </c>
      <c r="F430" s="3" t="s">
        <v>483</v>
      </c>
      <c r="G430" s="3" t="s">
        <v>47</v>
      </c>
      <c r="H430" s="3">
        <v>144</v>
      </c>
      <c r="I430" s="11">
        <v>4.4626208333333341</v>
      </c>
      <c r="J430" s="10">
        <f t="shared" si="6"/>
        <v>642.61740000000009</v>
      </c>
    </row>
    <row r="431" spans="1:10" x14ac:dyDescent="0.25">
      <c r="A431" s="3">
        <v>430</v>
      </c>
      <c r="B431" s="9">
        <v>44561</v>
      </c>
      <c r="C431" s="3" t="s">
        <v>44</v>
      </c>
      <c r="D431" s="3" t="s">
        <v>43</v>
      </c>
      <c r="E431" s="3" t="s">
        <v>17</v>
      </c>
      <c r="F431" s="3" t="s">
        <v>484</v>
      </c>
      <c r="G431" s="3" t="s">
        <v>47</v>
      </c>
      <c r="H431" s="3">
        <v>113</v>
      </c>
      <c r="I431" s="11">
        <v>8.9294958333333341</v>
      </c>
      <c r="J431" s="10">
        <f t="shared" si="6"/>
        <v>1009.0330291666668</v>
      </c>
    </row>
    <row r="432" spans="1:10" x14ac:dyDescent="0.25">
      <c r="A432" s="3">
        <v>431</v>
      </c>
      <c r="B432" s="9">
        <v>44531</v>
      </c>
      <c r="C432" s="3" t="s">
        <v>44</v>
      </c>
      <c r="D432" s="3" t="s">
        <v>43</v>
      </c>
      <c r="E432" s="3" t="s">
        <v>13</v>
      </c>
      <c r="F432" s="3" t="s">
        <v>485</v>
      </c>
      <c r="G432" s="3" t="s">
        <v>47</v>
      </c>
      <c r="H432" s="3">
        <v>104</v>
      </c>
      <c r="I432" s="11">
        <v>8.9294958333333341</v>
      </c>
      <c r="J432" s="10">
        <f t="shared" si="6"/>
        <v>928.66756666666674</v>
      </c>
    </row>
    <row r="433" spans="1:10" x14ac:dyDescent="0.25">
      <c r="A433" s="3">
        <v>432</v>
      </c>
      <c r="B433" s="9">
        <v>44445</v>
      </c>
      <c r="C433" s="3" t="s">
        <v>45</v>
      </c>
      <c r="D433" s="3" t="s">
        <v>43</v>
      </c>
      <c r="E433" s="3" t="s">
        <v>18</v>
      </c>
      <c r="F433" s="3" t="s">
        <v>486</v>
      </c>
      <c r="G433" s="3" t="s">
        <v>47</v>
      </c>
      <c r="H433" s="3">
        <v>102</v>
      </c>
      <c r="I433" s="11">
        <v>4.4626208333333341</v>
      </c>
      <c r="J433" s="10">
        <f t="shared" si="6"/>
        <v>455.1873250000001</v>
      </c>
    </row>
    <row r="434" spans="1:10" x14ac:dyDescent="0.25">
      <c r="A434" s="3">
        <v>433</v>
      </c>
      <c r="B434" s="9">
        <v>44513</v>
      </c>
      <c r="C434" s="3" t="s">
        <v>44</v>
      </c>
      <c r="D434" s="3" t="s">
        <v>43</v>
      </c>
      <c r="E434" s="3" t="s">
        <v>18</v>
      </c>
      <c r="F434" s="3" t="s">
        <v>487</v>
      </c>
      <c r="G434" s="3" t="s">
        <v>47</v>
      </c>
      <c r="H434" s="3">
        <v>148</v>
      </c>
      <c r="I434" s="11">
        <v>8.9294958333333341</v>
      </c>
      <c r="J434" s="10">
        <f t="shared" si="6"/>
        <v>1321.5653833333336</v>
      </c>
    </row>
    <row r="435" spans="1:10" x14ac:dyDescent="0.25">
      <c r="A435" s="3">
        <v>434</v>
      </c>
      <c r="B435" s="9">
        <v>44468</v>
      </c>
      <c r="C435" s="3" t="s">
        <v>44</v>
      </c>
      <c r="D435" s="3" t="s">
        <v>43</v>
      </c>
      <c r="E435" s="3" t="s">
        <v>0</v>
      </c>
      <c r="F435" s="3" t="s">
        <v>488</v>
      </c>
      <c r="G435" s="3" t="s">
        <v>47</v>
      </c>
      <c r="H435" s="3">
        <v>231</v>
      </c>
      <c r="I435" s="11">
        <v>8.9294958333333341</v>
      </c>
      <c r="J435" s="10">
        <f t="shared" si="6"/>
        <v>2062.7135375000003</v>
      </c>
    </row>
    <row r="436" spans="1:10" x14ac:dyDescent="0.25">
      <c r="A436" s="3">
        <v>435</v>
      </c>
      <c r="B436" s="9">
        <v>44525</v>
      </c>
      <c r="C436" s="3" t="s">
        <v>44</v>
      </c>
      <c r="D436" s="3" t="s">
        <v>43</v>
      </c>
      <c r="E436" s="3" t="s">
        <v>5</v>
      </c>
      <c r="F436" s="3" t="s">
        <v>489</v>
      </c>
      <c r="G436" s="3" t="s">
        <v>47</v>
      </c>
      <c r="H436" s="3">
        <v>49</v>
      </c>
      <c r="I436" s="11">
        <v>8.9294958333333341</v>
      </c>
      <c r="J436" s="10">
        <f t="shared" si="6"/>
        <v>437.5452958333334</v>
      </c>
    </row>
    <row r="437" spans="1:10" x14ac:dyDescent="0.25">
      <c r="A437" s="3">
        <v>436</v>
      </c>
      <c r="B437" s="9">
        <v>44423</v>
      </c>
      <c r="C437" s="3" t="s">
        <v>45</v>
      </c>
      <c r="D437" s="3" t="s">
        <v>43</v>
      </c>
      <c r="E437" s="3" t="s">
        <v>4</v>
      </c>
      <c r="F437" s="3" t="s">
        <v>490</v>
      </c>
      <c r="G437" s="3" t="s">
        <v>47</v>
      </c>
      <c r="H437" s="3">
        <v>182</v>
      </c>
      <c r="I437" s="11">
        <v>4.4626208333333341</v>
      </c>
      <c r="J437" s="10">
        <f t="shared" si="6"/>
        <v>812.1969916666668</v>
      </c>
    </row>
    <row r="438" spans="1:10" x14ac:dyDescent="0.25">
      <c r="A438" s="3">
        <v>437</v>
      </c>
      <c r="B438" s="9">
        <v>44525</v>
      </c>
      <c r="C438" s="3" t="s">
        <v>44</v>
      </c>
      <c r="D438" s="3" t="s">
        <v>43</v>
      </c>
      <c r="E438" s="3" t="s">
        <v>15</v>
      </c>
      <c r="F438" s="3" t="s">
        <v>491</v>
      </c>
      <c r="G438" s="3" t="s">
        <v>47</v>
      </c>
      <c r="H438" s="3">
        <v>153</v>
      </c>
      <c r="I438" s="11">
        <v>8.9294958333333341</v>
      </c>
      <c r="J438" s="10">
        <f t="shared" si="6"/>
        <v>1366.2128625</v>
      </c>
    </row>
    <row r="439" spans="1:10" x14ac:dyDescent="0.25">
      <c r="A439" s="3">
        <v>438</v>
      </c>
      <c r="B439" s="9">
        <v>44510</v>
      </c>
      <c r="C439" s="3" t="s">
        <v>45</v>
      </c>
      <c r="D439" s="3" t="s">
        <v>43</v>
      </c>
      <c r="E439" s="3" t="s">
        <v>9</v>
      </c>
      <c r="F439" s="3" t="s">
        <v>492</v>
      </c>
      <c r="G439" s="3" t="s">
        <v>47</v>
      </c>
      <c r="H439" s="3">
        <v>147</v>
      </c>
      <c r="I439" s="11">
        <v>4.4626208333333341</v>
      </c>
      <c r="J439" s="10">
        <f t="shared" si="6"/>
        <v>656.00526250000007</v>
      </c>
    </row>
    <row r="440" spans="1:10" x14ac:dyDescent="0.25">
      <c r="A440" s="3">
        <v>439</v>
      </c>
      <c r="B440" s="9">
        <v>44342</v>
      </c>
      <c r="C440" s="3" t="s">
        <v>44</v>
      </c>
      <c r="D440" s="3" t="s">
        <v>43</v>
      </c>
      <c r="E440" s="3" t="s">
        <v>12</v>
      </c>
      <c r="F440" s="3" t="s">
        <v>493</v>
      </c>
      <c r="G440" s="3" t="s">
        <v>47</v>
      </c>
      <c r="H440" s="3">
        <v>263</v>
      </c>
      <c r="I440" s="11">
        <v>8.9294958333333341</v>
      </c>
      <c r="J440" s="10">
        <f t="shared" si="6"/>
        <v>2348.4574041666669</v>
      </c>
    </row>
    <row r="441" spans="1:10" x14ac:dyDescent="0.25">
      <c r="A441" s="3">
        <v>440</v>
      </c>
      <c r="B441" s="9">
        <v>44398</v>
      </c>
      <c r="C441" s="3" t="s">
        <v>45</v>
      </c>
      <c r="D441" s="3" t="s">
        <v>43</v>
      </c>
      <c r="E441" s="3" t="s">
        <v>10</v>
      </c>
      <c r="F441" s="3" t="s">
        <v>494</v>
      </c>
      <c r="G441" s="3" t="s">
        <v>47</v>
      </c>
      <c r="H441" s="3">
        <v>46</v>
      </c>
      <c r="I441" s="11">
        <v>4.4626208333333341</v>
      </c>
      <c r="J441" s="10">
        <f t="shared" si="6"/>
        <v>205.28055833333337</v>
      </c>
    </row>
    <row r="442" spans="1:10" x14ac:dyDescent="0.25">
      <c r="A442" s="3">
        <v>441</v>
      </c>
      <c r="B442" s="9">
        <v>44507</v>
      </c>
      <c r="C442" s="3" t="s">
        <v>44</v>
      </c>
      <c r="D442" s="3" t="s">
        <v>43</v>
      </c>
      <c r="E442" s="3" t="s">
        <v>11</v>
      </c>
      <c r="F442" s="3" t="s">
        <v>495</v>
      </c>
      <c r="G442" s="3" t="s">
        <v>47</v>
      </c>
      <c r="H442" s="3">
        <v>146</v>
      </c>
      <c r="I442" s="11">
        <v>8.9294958333333341</v>
      </c>
      <c r="J442" s="10">
        <f t="shared" si="6"/>
        <v>1303.7063916666668</v>
      </c>
    </row>
    <row r="443" spans="1:10" x14ac:dyDescent="0.25">
      <c r="A443" s="3">
        <v>442</v>
      </c>
      <c r="B443" s="9">
        <v>44511</v>
      </c>
      <c r="C443" s="3" t="s">
        <v>45</v>
      </c>
      <c r="D443" s="3" t="s">
        <v>43</v>
      </c>
      <c r="E443" s="3" t="s">
        <v>4</v>
      </c>
      <c r="F443" s="3" t="s">
        <v>496</v>
      </c>
      <c r="G443" s="3" t="s">
        <v>47</v>
      </c>
      <c r="H443" s="3">
        <v>187</v>
      </c>
      <c r="I443" s="11">
        <v>4.4626208333333341</v>
      </c>
      <c r="J443" s="10">
        <f t="shared" si="6"/>
        <v>834.51009583333348</v>
      </c>
    </row>
    <row r="444" spans="1:10" x14ac:dyDescent="0.25">
      <c r="A444" s="3">
        <v>443</v>
      </c>
      <c r="B444" s="9">
        <v>44339</v>
      </c>
      <c r="C444" s="3" t="s">
        <v>44</v>
      </c>
      <c r="D444" s="3" t="s">
        <v>43</v>
      </c>
      <c r="E444" s="3" t="s">
        <v>10</v>
      </c>
      <c r="F444" s="3" t="s">
        <v>497</v>
      </c>
      <c r="G444" s="3" t="s">
        <v>47</v>
      </c>
      <c r="H444" s="3">
        <v>170</v>
      </c>
      <c r="I444" s="11">
        <v>8.9294958333333341</v>
      </c>
      <c r="J444" s="10">
        <f t="shared" si="6"/>
        <v>1518.0142916666668</v>
      </c>
    </row>
    <row r="445" spans="1:10" x14ac:dyDescent="0.25">
      <c r="A445" s="3">
        <v>444</v>
      </c>
      <c r="B445" s="9">
        <v>44445</v>
      </c>
      <c r="C445" s="3" t="s">
        <v>44</v>
      </c>
      <c r="D445" s="3" t="s">
        <v>43</v>
      </c>
      <c r="E445" s="3" t="s">
        <v>19</v>
      </c>
      <c r="F445" s="3" t="s">
        <v>498</v>
      </c>
      <c r="G445" s="3" t="s">
        <v>47</v>
      </c>
      <c r="H445" s="3">
        <v>56</v>
      </c>
      <c r="I445" s="11">
        <v>8.9294958333333341</v>
      </c>
      <c r="J445" s="10">
        <f t="shared" si="6"/>
        <v>500.05176666666671</v>
      </c>
    </row>
    <row r="446" spans="1:10" x14ac:dyDescent="0.25">
      <c r="A446" s="3">
        <v>445</v>
      </c>
      <c r="B446" s="9">
        <v>44285</v>
      </c>
      <c r="C446" s="3" t="s">
        <v>45</v>
      </c>
      <c r="D446" s="3" t="s">
        <v>43</v>
      </c>
      <c r="E446" s="3" t="s">
        <v>18</v>
      </c>
      <c r="F446" s="3" t="s">
        <v>499</v>
      </c>
      <c r="G446" s="3" t="s">
        <v>47</v>
      </c>
      <c r="H446" s="3">
        <v>131</v>
      </c>
      <c r="I446" s="11">
        <v>4.4626208333333341</v>
      </c>
      <c r="J446" s="10">
        <f t="shared" si="6"/>
        <v>584.60332916666675</v>
      </c>
    </row>
    <row r="447" spans="1:10" x14ac:dyDescent="0.25">
      <c r="A447" s="3">
        <v>446</v>
      </c>
      <c r="B447" s="9">
        <v>44514</v>
      </c>
      <c r="C447" s="3" t="s">
        <v>44</v>
      </c>
      <c r="D447" s="3" t="s">
        <v>43</v>
      </c>
      <c r="E447" s="3" t="s">
        <v>8</v>
      </c>
      <c r="F447" s="3" t="s">
        <v>500</v>
      </c>
      <c r="G447" s="3" t="s">
        <v>47</v>
      </c>
      <c r="H447" s="3">
        <v>190</v>
      </c>
      <c r="I447" s="11">
        <v>8.9294958333333341</v>
      </c>
      <c r="J447" s="10">
        <f t="shared" si="6"/>
        <v>1696.6042083333334</v>
      </c>
    </row>
    <row r="448" spans="1:10" x14ac:dyDescent="0.25">
      <c r="A448" s="3">
        <v>447</v>
      </c>
      <c r="B448" s="9">
        <v>44542</v>
      </c>
      <c r="C448" s="3" t="s">
        <v>45</v>
      </c>
      <c r="D448" s="3" t="s">
        <v>43</v>
      </c>
      <c r="E448" s="3" t="s">
        <v>9</v>
      </c>
      <c r="F448" s="3" t="s">
        <v>501</v>
      </c>
      <c r="G448" s="3" t="s">
        <v>47</v>
      </c>
      <c r="H448" s="3">
        <v>182</v>
      </c>
      <c r="I448" s="11">
        <v>4.4626208333333341</v>
      </c>
      <c r="J448" s="10">
        <f t="shared" si="6"/>
        <v>812.1969916666668</v>
      </c>
    </row>
    <row r="449" spans="1:10" x14ac:dyDescent="0.25">
      <c r="A449" s="3">
        <v>448</v>
      </c>
      <c r="B449" s="9">
        <v>44384</v>
      </c>
      <c r="C449" s="3" t="s">
        <v>45</v>
      </c>
      <c r="D449" s="3" t="s">
        <v>43</v>
      </c>
      <c r="E449" s="3" t="s">
        <v>12</v>
      </c>
      <c r="F449" s="3" t="s">
        <v>502</v>
      </c>
      <c r="G449" s="3" t="s">
        <v>47</v>
      </c>
      <c r="H449" s="3">
        <v>98</v>
      </c>
      <c r="I449" s="11">
        <v>4.4626208333333341</v>
      </c>
      <c r="J449" s="10">
        <f t="shared" si="6"/>
        <v>437.33684166666677</v>
      </c>
    </row>
    <row r="450" spans="1:10" x14ac:dyDescent="0.25">
      <c r="A450" s="3">
        <v>449</v>
      </c>
      <c r="B450" s="9">
        <v>44533</v>
      </c>
      <c r="C450" s="3" t="s">
        <v>44</v>
      </c>
      <c r="D450" s="3" t="s">
        <v>43</v>
      </c>
      <c r="E450" s="3" t="s">
        <v>5</v>
      </c>
      <c r="F450" s="3" t="s">
        <v>503</v>
      </c>
      <c r="G450" s="3" t="s">
        <v>47</v>
      </c>
      <c r="H450" s="3">
        <v>103</v>
      </c>
      <c r="I450" s="11">
        <v>8.9294958333333341</v>
      </c>
      <c r="J450" s="10">
        <f t="shared" si="6"/>
        <v>919.73807083333338</v>
      </c>
    </row>
    <row r="451" spans="1:10" x14ac:dyDescent="0.25">
      <c r="A451" s="3">
        <v>450</v>
      </c>
      <c r="B451" s="9">
        <v>44485</v>
      </c>
      <c r="C451" s="3" t="s">
        <v>45</v>
      </c>
      <c r="D451" s="3" t="s">
        <v>43</v>
      </c>
      <c r="E451" s="3" t="s">
        <v>5</v>
      </c>
      <c r="F451" s="3" t="s">
        <v>504</v>
      </c>
      <c r="G451" s="3" t="s">
        <v>47</v>
      </c>
      <c r="H451" s="3">
        <v>231</v>
      </c>
      <c r="I451" s="11">
        <v>4.4626208333333341</v>
      </c>
      <c r="J451" s="10">
        <f t="shared" ref="J451:J514" si="7">H451*I451</f>
        <v>1030.8654125000003</v>
      </c>
    </row>
    <row r="452" spans="1:10" x14ac:dyDescent="0.25">
      <c r="A452" s="3">
        <v>451</v>
      </c>
      <c r="B452" s="9">
        <v>44380</v>
      </c>
      <c r="C452" s="3" t="s">
        <v>44</v>
      </c>
      <c r="D452" s="3" t="s">
        <v>43</v>
      </c>
      <c r="E452" s="3" t="s">
        <v>12</v>
      </c>
      <c r="F452" s="3" t="s">
        <v>505</v>
      </c>
      <c r="G452" s="3" t="s">
        <v>47</v>
      </c>
      <c r="H452" s="3">
        <v>155</v>
      </c>
      <c r="I452" s="11">
        <v>8.9294958333333341</v>
      </c>
      <c r="J452" s="10">
        <f t="shared" si="7"/>
        <v>1384.0718541666668</v>
      </c>
    </row>
    <row r="453" spans="1:10" x14ac:dyDescent="0.25">
      <c r="A453" s="3">
        <v>452</v>
      </c>
      <c r="B453" s="9">
        <v>44354</v>
      </c>
      <c r="C453" s="3" t="s">
        <v>44</v>
      </c>
      <c r="D453" s="3" t="s">
        <v>43</v>
      </c>
      <c r="E453" s="3" t="s">
        <v>18</v>
      </c>
      <c r="F453" s="3" t="s">
        <v>506</v>
      </c>
      <c r="G453" s="3" t="s">
        <v>47</v>
      </c>
      <c r="H453" s="3">
        <v>263</v>
      </c>
      <c r="I453" s="11">
        <v>8.9294958333333341</v>
      </c>
      <c r="J453" s="10">
        <f t="shared" si="7"/>
        <v>2348.4574041666669</v>
      </c>
    </row>
    <row r="454" spans="1:10" x14ac:dyDescent="0.25">
      <c r="A454" s="3">
        <v>453</v>
      </c>
      <c r="B454" s="9">
        <v>44445</v>
      </c>
      <c r="C454" s="3" t="s">
        <v>45</v>
      </c>
      <c r="D454" s="3" t="s">
        <v>43</v>
      </c>
      <c r="E454" s="3" t="s">
        <v>9</v>
      </c>
      <c r="F454" s="3" t="s">
        <v>507</v>
      </c>
      <c r="G454" s="3" t="s">
        <v>47</v>
      </c>
      <c r="H454" s="3">
        <v>206</v>
      </c>
      <c r="I454" s="11">
        <v>4.4626208333333341</v>
      </c>
      <c r="J454" s="10">
        <f t="shared" si="7"/>
        <v>919.29989166666678</v>
      </c>
    </row>
    <row r="455" spans="1:10" x14ac:dyDescent="0.25">
      <c r="A455" s="3">
        <v>454</v>
      </c>
      <c r="B455" s="9">
        <v>44454</v>
      </c>
      <c r="C455" s="3" t="s">
        <v>44</v>
      </c>
      <c r="D455" s="3" t="s">
        <v>43</v>
      </c>
      <c r="E455" s="3" t="s">
        <v>18</v>
      </c>
      <c r="F455" s="3" t="s">
        <v>508</v>
      </c>
      <c r="G455" s="3" t="s">
        <v>47</v>
      </c>
      <c r="H455" s="3">
        <v>231</v>
      </c>
      <c r="I455" s="11">
        <v>8.9294958333333341</v>
      </c>
      <c r="J455" s="10">
        <f t="shared" si="7"/>
        <v>2062.7135375000003</v>
      </c>
    </row>
    <row r="456" spans="1:10" x14ac:dyDescent="0.25">
      <c r="A456" s="3">
        <v>455</v>
      </c>
      <c r="B456" s="9">
        <v>44541</v>
      </c>
      <c r="C456" s="3" t="s">
        <v>44</v>
      </c>
      <c r="D456" s="3" t="s">
        <v>43</v>
      </c>
      <c r="E456" s="3" t="s">
        <v>5</v>
      </c>
      <c r="F456" s="3" t="s">
        <v>509</v>
      </c>
      <c r="G456" s="3" t="s">
        <v>47</v>
      </c>
      <c r="H456" s="3">
        <v>205</v>
      </c>
      <c r="I456" s="11">
        <v>8.9294958333333341</v>
      </c>
      <c r="J456" s="10">
        <f t="shared" si="7"/>
        <v>1830.5466458333335</v>
      </c>
    </row>
    <row r="457" spans="1:10" x14ac:dyDescent="0.25">
      <c r="A457" s="3">
        <v>456</v>
      </c>
      <c r="B457" s="9">
        <v>44424</v>
      </c>
      <c r="C457" s="3" t="s">
        <v>44</v>
      </c>
      <c r="D457" s="3" t="s">
        <v>43</v>
      </c>
      <c r="E457" s="3" t="s">
        <v>15</v>
      </c>
      <c r="F457" s="3" t="s">
        <v>510</v>
      </c>
      <c r="G457" s="3" t="s">
        <v>47</v>
      </c>
      <c r="H457" s="3">
        <v>247</v>
      </c>
      <c r="I457" s="11">
        <v>8.9294958333333341</v>
      </c>
      <c r="J457" s="10">
        <f t="shared" si="7"/>
        <v>2205.5854708333336</v>
      </c>
    </row>
    <row r="458" spans="1:10" x14ac:dyDescent="0.25">
      <c r="A458" s="3">
        <v>457</v>
      </c>
      <c r="B458" s="9">
        <v>44508</v>
      </c>
      <c r="C458" s="3" t="s">
        <v>44</v>
      </c>
      <c r="D458" s="3" t="s">
        <v>43</v>
      </c>
      <c r="E458" s="3" t="s">
        <v>15</v>
      </c>
      <c r="F458" s="3" t="s">
        <v>511</v>
      </c>
      <c r="G458" s="3" t="s">
        <v>47</v>
      </c>
      <c r="H458" s="3">
        <v>242</v>
      </c>
      <c r="I458" s="11">
        <v>8.9294958333333341</v>
      </c>
      <c r="J458" s="10">
        <f t="shared" si="7"/>
        <v>2160.9379916666667</v>
      </c>
    </row>
    <row r="459" spans="1:10" x14ac:dyDescent="0.25">
      <c r="A459" s="3">
        <v>458</v>
      </c>
      <c r="B459" s="9">
        <v>44353</v>
      </c>
      <c r="C459" s="3" t="s">
        <v>45</v>
      </c>
      <c r="D459" s="3" t="s">
        <v>43</v>
      </c>
      <c r="E459" s="3" t="s">
        <v>4</v>
      </c>
      <c r="F459" s="3" t="s">
        <v>512</v>
      </c>
      <c r="G459" s="3" t="s">
        <v>47</v>
      </c>
      <c r="H459" s="3">
        <v>296</v>
      </c>
      <c r="I459" s="11">
        <v>4.4626208333333341</v>
      </c>
      <c r="J459" s="10">
        <f t="shared" si="7"/>
        <v>1320.935766666667</v>
      </c>
    </row>
    <row r="460" spans="1:10" x14ac:dyDescent="0.25">
      <c r="A460" s="3">
        <v>459</v>
      </c>
      <c r="B460" s="9">
        <v>44504</v>
      </c>
      <c r="C460" s="3" t="s">
        <v>44</v>
      </c>
      <c r="D460" s="3" t="s">
        <v>43</v>
      </c>
      <c r="E460" s="3" t="s">
        <v>18</v>
      </c>
      <c r="F460" s="3" t="s">
        <v>513</v>
      </c>
      <c r="G460" s="3" t="s">
        <v>47</v>
      </c>
      <c r="H460" s="3">
        <v>81</v>
      </c>
      <c r="I460" s="11">
        <v>8.9294958333333341</v>
      </c>
      <c r="J460" s="10">
        <f t="shared" si="7"/>
        <v>723.28916250000009</v>
      </c>
    </row>
    <row r="461" spans="1:10" x14ac:dyDescent="0.25">
      <c r="A461" s="3">
        <v>460</v>
      </c>
      <c r="B461" s="9">
        <v>44418</v>
      </c>
      <c r="C461" s="3" t="s">
        <v>44</v>
      </c>
      <c r="D461" s="3" t="s">
        <v>43</v>
      </c>
      <c r="E461" s="3" t="s">
        <v>13</v>
      </c>
      <c r="F461" s="3" t="s">
        <v>514</v>
      </c>
      <c r="G461" s="3" t="s">
        <v>47</v>
      </c>
      <c r="H461" s="3">
        <v>51</v>
      </c>
      <c r="I461" s="11">
        <v>8.9294958333333341</v>
      </c>
      <c r="J461" s="10">
        <f t="shared" si="7"/>
        <v>455.40428750000001</v>
      </c>
    </row>
    <row r="462" spans="1:10" x14ac:dyDescent="0.25">
      <c r="A462" s="3">
        <v>461</v>
      </c>
      <c r="B462" s="9">
        <v>44489</v>
      </c>
      <c r="C462" s="3" t="s">
        <v>44</v>
      </c>
      <c r="D462" s="3" t="s">
        <v>43</v>
      </c>
      <c r="E462" s="3" t="s">
        <v>3</v>
      </c>
      <c r="F462" s="3" t="s">
        <v>515</v>
      </c>
      <c r="G462" s="3" t="s">
        <v>47</v>
      </c>
      <c r="H462" s="3">
        <v>155</v>
      </c>
      <c r="I462" s="11">
        <v>8.9294958333333341</v>
      </c>
      <c r="J462" s="10">
        <f t="shared" si="7"/>
        <v>1384.0718541666668</v>
      </c>
    </row>
    <row r="463" spans="1:10" x14ac:dyDescent="0.25">
      <c r="A463" s="3">
        <v>462</v>
      </c>
      <c r="B463" s="9">
        <v>44391</v>
      </c>
      <c r="C463" s="3" t="s">
        <v>45</v>
      </c>
      <c r="D463" s="3" t="s">
        <v>43</v>
      </c>
      <c r="E463" s="3" t="s">
        <v>18</v>
      </c>
      <c r="F463" s="3" t="s">
        <v>516</v>
      </c>
      <c r="G463" s="3" t="s">
        <v>47</v>
      </c>
      <c r="H463" s="3">
        <v>259</v>
      </c>
      <c r="I463" s="11">
        <v>4.4626208333333341</v>
      </c>
      <c r="J463" s="10">
        <f t="shared" si="7"/>
        <v>1155.8187958333335</v>
      </c>
    </row>
    <row r="464" spans="1:10" x14ac:dyDescent="0.25">
      <c r="A464" s="3">
        <v>463</v>
      </c>
      <c r="B464" s="9">
        <v>44508</v>
      </c>
      <c r="C464" s="3" t="s">
        <v>44</v>
      </c>
      <c r="D464" s="3" t="s">
        <v>43</v>
      </c>
      <c r="E464" s="3" t="s">
        <v>18</v>
      </c>
      <c r="F464" s="3" t="s">
        <v>517</v>
      </c>
      <c r="G464" s="3" t="s">
        <v>47</v>
      </c>
      <c r="H464" s="3">
        <v>269</v>
      </c>
      <c r="I464" s="11">
        <v>8.9294958333333341</v>
      </c>
      <c r="J464" s="10">
        <f t="shared" si="7"/>
        <v>2402.0343791666669</v>
      </c>
    </row>
    <row r="465" spans="1:10" x14ac:dyDescent="0.25">
      <c r="A465" s="3">
        <v>464</v>
      </c>
      <c r="B465" s="9">
        <v>44468</v>
      </c>
      <c r="C465" s="3" t="s">
        <v>44</v>
      </c>
      <c r="D465" s="3" t="s">
        <v>43</v>
      </c>
      <c r="E465" s="3" t="s">
        <v>7</v>
      </c>
      <c r="F465" s="3" t="s">
        <v>518</v>
      </c>
      <c r="G465" s="3" t="s">
        <v>47</v>
      </c>
      <c r="H465" s="3">
        <v>60</v>
      </c>
      <c r="I465" s="11">
        <v>8.9294958333333341</v>
      </c>
      <c r="J465" s="10">
        <f t="shared" si="7"/>
        <v>535.76975000000004</v>
      </c>
    </row>
    <row r="466" spans="1:10" x14ac:dyDescent="0.25">
      <c r="A466" s="3">
        <v>465</v>
      </c>
      <c r="B466" s="9">
        <v>44227</v>
      </c>
      <c r="C466" s="3" t="s">
        <v>44</v>
      </c>
      <c r="D466" s="3" t="s">
        <v>43</v>
      </c>
      <c r="E466" s="3" t="s">
        <v>15</v>
      </c>
      <c r="F466" s="3" t="s">
        <v>519</v>
      </c>
      <c r="G466" s="3" t="s">
        <v>47</v>
      </c>
      <c r="H466" s="3">
        <v>256</v>
      </c>
      <c r="I466" s="11">
        <v>8.9294958333333341</v>
      </c>
      <c r="J466" s="10">
        <f t="shared" si="7"/>
        <v>2285.9509333333335</v>
      </c>
    </row>
    <row r="467" spans="1:10" x14ac:dyDescent="0.25">
      <c r="A467" s="3">
        <v>466</v>
      </c>
      <c r="B467" s="9">
        <v>44427</v>
      </c>
      <c r="C467" s="3" t="s">
        <v>44</v>
      </c>
      <c r="D467" s="3" t="s">
        <v>43</v>
      </c>
      <c r="E467" s="3" t="s">
        <v>7</v>
      </c>
      <c r="F467" s="3" t="s">
        <v>520</v>
      </c>
      <c r="G467" s="3" t="s">
        <v>47</v>
      </c>
      <c r="H467" s="3">
        <v>128</v>
      </c>
      <c r="I467" s="11">
        <v>8.9294958333333341</v>
      </c>
      <c r="J467" s="10">
        <f t="shared" si="7"/>
        <v>1142.9754666666668</v>
      </c>
    </row>
    <row r="468" spans="1:10" x14ac:dyDescent="0.25">
      <c r="A468" s="3">
        <v>467</v>
      </c>
      <c r="B468" s="9">
        <v>44429</v>
      </c>
      <c r="C468" s="3" t="s">
        <v>45</v>
      </c>
      <c r="D468" s="3" t="s">
        <v>43</v>
      </c>
      <c r="E468" s="3" t="s">
        <v>12</v>
      </c>
      <c r="F468" s="3" t="s">
        <v>521</v>
      </c>
      <c r="G468" s="3" t="s">
        <v>47</v>
      </c>
      <c r="H468" s="3">
        <v>99</v>
      </c>
      <c r="I468" s="11">
        <v>4.4626208333333341</v>
      </c>
      <c r="J468" s="10">
        <f t="shared" si="7"/>
        <v>441.79946250000006</v>
      </c>
    </row>
    <row r="469" spans="1:10" x14ac:dyDescent="0.25">
      <c r="A469" s="3">
        <v>468</v>
      </c>
      <c r="B469" s="9">
        <v>44377</v>
      </c>
      <c r="C469" s="3" t="s">
        <v>44</v>
      </c>
      <c r="D469" s="3" t="s">
        <v>43</v>
      </c>
      <c r="E469" s="3" t="s">
        <v>3</v>
      </c>
      <c r="F469" s="3" t="s">
        <v>522</v>
      </c>
      <c r="G469" s="3" t="s">
        <v>47</v>
      </c>
      <c r="H469" s="3">
        <v>277</v>
      </c>
      <c r="I469" s="11">
        <v>8.9294958333333341</v>
      </c>
      <c r="J469" s="10">
        <f t="shared" si="7"/>
        <v>2473.4703458333333</v>
      </c>
    </row>
    <row r="470" spans="1:10" x14ac:dyDescent="0.25">
      <c r="A470" s="3">
        <v>469</v>
      </c>
      <c r="B470" s="9">
        <v>44456</v>
      </c>
      <c r="C470" s="3" t="s">
        <v>44</v>
      </c>
      <c r="D470" s="3" t="s">
        <v>43</v>
      </c>
      <c r="E470" s="3" t="s">
        <v>13</v>
      </c>
      <c r="F470" s="3" t="s">
        <v>523</v>
      </c>
      <c r="G470" s="3" t="s">
        <v>47</v>
      </c>
      <c r="H470" s="3">
        <v>237</v>
      </c>
      <c r="I470" s="11">
        <v>8.9294958333333341</v>
      </c>
      <c r="J470" s="10">
        <f t="shared" si="7"/>
        <v>2116.2905125000002</v>
      </c>
    </row>
    <row r="471" spans="1:10" x14ac:dyDescent="0.25">
      <c r="A471" s="3">
        <v>470</v>
      </c>
      <c r="B471" s="9">
        <v>44298</v>
      </c>
      <c r="C471" s="3" t="s">
        <v>44</v>
      </c>
      <c r="D471" s="3" t="s">
        <v>43</v>
      </c>
      <c r="E471" s="3" t="s">
        <v>6</v>
      </c>
      <c r="F471" s="3" t="s">
        <v>524</v>
      </c>
      <c r="G471" s="3" t="s">
        <v>47</v>
      </c>
      <c r="H471" s="3">
        <v>143</v>
      </c>
      <c r="I471" s="11">
        <v>8.9294958333333341</v>
      </c>
      <c r="J471" s="10">
        <f t="shared" si="7"/>
        <v>1276.9179041666669</v>
      </c>
    </row>
    <row r="472" spans="1:10" x14ac:dyDescent="0.25">
      <c r="A472" s="3">
        <v>471</v>
      </c>
      <c r="B472" s="9">
        <v>44560</v>
      </c>
      <c r="C472" s="3" t="s">
        <v>44</v>
      </c>
      <c r="D472" s="3" t="s">
        <v>43</v>
      </c>
      <c r="E472" s="3" t="s">
        <v>15</v>
      </c>
      <c r="F472" s="3" t="s">
        <v>525</v>
      </c>
      <c r="G472" s="3" t="s">
        <v>47</v>
      </c>
      <c r="H472" s="3">
        <v>88</v>
      </c>
      <c r="I472" s="11">
        <v>8.9294958333333341</v>
      </c>
      <c r="J472" s="10">
        <f t="shared" si="7"/>
        <v>785.7956333333334</v>
      </c>
    </row>
    <row r="473" spans="1:10" x14ac:dyDescent="0.25">
      <c r="A473" s="3">
        <v>472</v>
      </c>
      <c r="B473" s="9">
        <v>44357</v>
      </c>
      <c r="C473" s="3" t="s">
        <v>44</v>
      </c>
      <c r="D473" s="3" t="s">
        <v>43</v>
      </c>
      <c r="E473" s="3" t="s">
        <v>10</v>
      </c>
      <c r="F473" s="3" t="s">
        <v>526</v>
      </c>
      <c r="G473" s="3" t="s">
        <v>47</v>
      </c>
      <c r="H473" s="3">
        <v>221</v>
      </c>
      <c r="I473" s="11">
        <v>8.9294958333333341</v>
      </c>
      <c r="J473" s="10">
        <f t="shared" si="7"/>
        <v>1973.4185791666669</v>
      </c>
    </row>
    <row r="474" spans="1:10" x14ac:dyDescent="0.25">
      <c r="A474" s="3">
        <v>473</v>
      </c>
      <c r="B474" s="9">
        <v>44272</v>
      </c>
      <c r="C474" s="3" t="s">
        <v>44</v>
      </c>
      <c r="D474" s="3" t="s">
        <v>43</v>
      </c>
      <c r="E474" s="3" t="s">
        <v>13</v>
      </c>
      <c r="F474" s="3" t="s">
        <v>527</v>
      </c>
      <c r="G474" s="3" t="s">
        <v>47</v>
      </c>
      <c r="H474" s="3">
        <v>139</v>
      </c>
      <c r="I474" s="11">
        <v>8.9294958333333341</v>
      </c>
      <c r="J474" s="10">
        <f t="shared" si="7"/>
        <v>1241.1999208333334</v>
      </c>
    </row>
    <row r="475" spans="1:10" x14ac:dyDescent="0.25">
      <c r="A475" s="3">
        <v>474</v>
      </c>
      <c r="B475" s="9">
        <v>44402</v>
      </c>
      <c r="C475" s="3" t="s">
        <v>45</v>
      </c>
      <c r="D475" s="3" t="s">
        <v>43</v>
      </c>
      <c r="E475" s="3" t="s">
        <v>4</v>
      </c>
      <c r="F475" s="3" t="s">
        <v>528</v>
      </c>
      <c r="G475" s="3" t="s">
        <v>47</v>
      </c>
      <c r="H475" s="3">
        <v>171</v>
      </c>
      <c r="I475" s="11">
        <v>4.4626208333333341</v>
      </c>
      <c r="J475" s="10">
        <f t="shared" si="7"/>
        <v>763.10816250000016</v>
      </c>
    </row>
    <row r="476" spans="1:10" x14ac:dyDescent="0.25">
      <c r="A476" s="3">
        <v>475</v>
      </c>
      <c r="B476" s="9">
        <v>44509</v>
      </c>
      <c r="C476" s="3" t="s">
        <v>45</v>
      </c>
      <c r="D476" s="3" t="s">
        <v>43</v>
      </c>
      <c r="E476" s="3" t="s">
        <v>8</v>
      </c>
      <c r="F476" s="3" t="s">
        <v>529</v>
      </c>
      <c r="G476" s="3" t="s">
        <v>47</v>
      </c>
      <c r="H476" s="3">
        <v>190</v>
      </c>
      <c r="I476" s="11">
        <v>4.4626208333333341</v>
      </c>
      <c r="J476" s="10">
        <f t="shared" si="7"/>
        <v>847.89795833333346</v>
      </c>
    </row>
    <row r="477" spans="1:10" x14ac:dyDescent="0.25">
      <c r="A477" s="3">
        <v>476</v>
      </c>
      <c r="B477" s="9">
        <v>44543</v>
      </c>
      <c r="C477" s="3" t="s">
        <v>44</v>
      </c>
      <c r="D477" s="3" t="s">
        <v>43</v>
      </c>
      <c r="E477" s="3" t="s">
        <v>14</v>
      </c>
      <c r="F477" s="3" t="s">
        <v>530</v>
      </c>
      <c r="G477" s="3" t="s">
        <v>47</v>
      </c>
      <c r="H477" s="3">
        <v>287</v>
      </c>
      <c r="I477" s="11">
        <v>8.9294958333333341</v>
      </c>
      <c r="J477" s="10">
        <f t="shared" si="7"/>
        <v>2562.7653041666667</v>
      </c>
    </row>
    <row r="478" spans="1:10" x14ac:dyDescent="0.25">
      <c r="A478" s="3">
        <v>477</v>
      </c>
      <c r="B478" s="9">
        <v>44494</v>
      </c>
      <c r="C478" s="3" t="s">
        <v>44</v>
      </c>
      <c r="D478" s="3" t="s">
        <v>43</v>
      </c>
      <c r="E478" s="3" t="s">
        <v>1</v>
      </c>
      <c r="F478" s="3" t="s">
        <v>531</v>
      </c>
      <c r="G478" s="3" t="s">
        <v>47</v>
      </c>
      <c r="H478" s="3">
        <v>187</v>
      </c>
      <c r="I478" s="11">
        <v>8.9294958333333341</v>
      </c>
      <c r="J478" s="10">
        <f t="shared" si="7"/>
        <v>1669.8157208333334</v>
      </c>
    </row>
    <row r="479" spans="1:10" x14ac:dyDescent="0.25">
      <c r="A479" s="3">
        <v>478</v>
      </c>
      <c r="B479" s="9">
        <v>44347</v>
      </c>
      <c r="C479" s="3" t="s">
        <v>45</v>
      </c>
      <c r="D479" s="3" t="s">
        <v>43</v>
      </c>
      <c r="E479" s="3" t="s">
        <v>9</v>
      </c>
      <c r="F479" s="3" t="s">
        <v>532</v>
      </c>
      <c r="G479" s="3" t="s">
        <v>47</v>
      </c>
      <c r="H479" s="3">
        <v>132</v>
      </c>
      <c r="I479" s="11">
        <v>4.4626208333333341</v>
      </c>
      <c r="J479" s="10">
        <f t="shared" si="7"/>
        <v>589.06595000000016</v>
      </c>
    </row>
    <row r="480" spans="1:10" x14ac:dyDescent="0.25">
      <c r="A480" s="3">
        <v>479</v>
      </c>
      <c r="B480" s="9">
        <v>44370</v>
      </c>
      <c r="C480" s="3" t="s">
        <v>44</v>
      </c>
      <c r="D480" s="3" t="s">
        <v>43</v>
      </c>
      <c r="E480" s="3" t="s">
        <v>17</v>
      </c>
      <c r="F480" s="3" t="s">
        <v>533</v>
      </c>
      <c r="G480" s="3" t="s">
        <v>47</v>
      </c>
      <c r="H480" s="3">
        <v>171</v>
      </c>
      <c r="I480" s="11">
        <v>8.9294958333333341</v>
      </c>
      <c r="J480" s="10">
        <f t="shared" si="7"/>
        <v>1526.9437875000001</v>
      </c>
    </row>
    <row r="481" spans="1:10" x14ac:dyDescent="0.25">
      <c r="A481" s="3">
        <v>480</v>
      </c>
      <c r="B481" s="9">
        <v>44543</v>
      </c>
      <c r="C481" s="3" t="s">
        <v>44</v>
      </c>
      <c r="D481" s="3" t="s">
        <v>43</v>
      </c>
      <c r="E481" s="3" t="s">
        <v>10</v>
      </c>
      <c r="F481" s="3" t="s">
        <v>534</v>
      </c>
      <c r="G481" s="3" t="s">
        <v>47</v>
      </c>
      <c r="H481" s="3">
        <v>77</v>
      </c>
      <c r="I481" s="11">
        <v>8.9294958333333341</v>
      </c>
      <c r="J481" s="10">
        <f t="shared" si="7"/>
        <v>687.57117916666675</v>
      </c>
    </row>
    <row r="482" spans="1:10" x14ac:dyDescent="0.25">
      <c r="A482" s="3">
        <v>481</v>
      </c>
      <c r="B482" s="9">
        <v>44529</v>
      </c>
      <c r="C482" s="3" t="s">
        <v>45</v>
      </c>
      <c r="D482" s="3" t="s">
        <v>43</v>
      </c>
      <c r="E482" s="3" t="s">
        <v>14</v>
      </c>
      <c r="F482" s="3" t="s">
        <v>535</v>
      </c>
      <c r="G482" s="3" t="s">
        <v>47</v>
      </c>
      <c r="H482" s="3">
        <v>257</v>
      </c>
      <c r="I482" s="11">
        <v>4.4626208333333341</v>
      </c>
      <c r="J482" s="10">
        <f t="shared" si="7"/>
        <v>1146.8935541666669</v>
      </c>
    </row>
    <row r="483" spans="1:10" x14ac:dyDescent="0.25">
      <c r="A483" s="3">
        <v>482</v>
      </c>
      <c r="B483" s="9">
        <v>44357</v>
      </c>
      <c r="C483" s="3" t="s">
        <v>45</v>
      </c>
      <c r="D483" s="3" t="s">
        <v>43</v>
      </c>
      <c r="E483" s="3" t="s">
        <v>15</v>
      </c>
      <c r="F483" s="3" t="s">
        <v>536</v>
      </c>
      <c r="G483" s="3" t="s">
        <v>47</v>
      </c>
      <c r="H483" s="3">
        <v>164</v>
      </c>
      <c r="I483" s="11">
        <v>4.4626208333333341</v>
      </c>
      <c r="J483" s="10">
        <f t="shared" si="7"/>
        <v>731.86981666666679</v>
      </c>
    </row>
    <row r="484" spans="1:10" x14ac:dyDescent="0.25">
      <c r="A484" s="3">
        <v>483</v>
      </c>
      <c r="B484" s="9">
        <v>44418</v>
      </c>
      <c r="C484" s="3" t="s">
        <v>44</v>
      </c>
      <c r="D484" s="3" t="s">
        <v>43</v>
      </c>
      <c r="E484" s="3" t="s">
        <v>18</v>
      </c>
      <c r="F484" s="3" t="s">
        <v>537</v>
      </c>
      <c r="G484" s="3" t="s">
        <v>47</v>
      </c>
      <c r="H484" s="3">
        <v>85</v>
      </c>
      <c r="I484" s="11">
        <v>8.9294958333333341</v>
      </c>
      <c r="J484" s="10">
        <f t="shared" si="7"/>
        <v>759.00714583333342</v>
      </c>
    </row>
    <row r="485" spans="1:10" x14ac:dyDescent="0.25">
      <c r="A485" s="3">
        <v>484</v>
      </c>
      <c r="B485" s="9">
        <v>44558</v>
      </c>
      <c r="C485" s="3" t="s">
        <v>45</v>
      </c>
      <c r="D485" s="3" t="s">
        <v>43</v>
      </c>
      <c r="E485" s="3" t="s">
        <v>13</v>
      </c>
      <c r="F485" s="3" t="s">
        <v>538</v>
      </c>
      <c r="G485" s="3" t="s">
        <v>47</v>
      </c>
      <c r="H485" s="3">
        <v>121</v>
      </c>
      <c r="I485" s="11">
        <v>4.4626208333333341</v>
      </c>
      <c r="J485" s="10">
        <f t="shared" si="7"/>
        <v>539.9771208333334</v>
      </c>
    </row>
    <row r="486" spans="1:10" x14ac:dyDescent="0.25">
      <c r="A486" s="3">
        <v>485</v>
      </c>
      <c r="B486" s="9">
        <v>44512</v>
      </c>
      <c r="C486" s="3" t="s">
        <v>45</v>
      </c>
      <c r="D486" s="3" t="s">
        <v>43</v>
      </c>
      <c r="E486" s="3" t="s">
        <v>13</v>
      </c>
      <c r="F486" s="3" t="s">
        <v>539</v>
      </c>
      <c r="G486" s="3" t="s">
        <v>47</v>
      </c>
      <c r="H486" s="3">
        <v>50</v>
      </c>
      <c r="I486" s="11">
        <v>4.4626208333333341</v>
      </c>
      <c r="J486" s="10">
        <f t="shared" si="7"/>
        <v>223.1310416666667</v>
      </c>
    </row>
    <row r="487" spans="1:10" x14ac:dyDescent="0.25">
      <c r="A487" s="3">
        <v>486</v>
      </c>
      <c r="B487" s="9">
        <v>44207</v>
      </c>
      <c r="C487" s="3" t="s">
        <v>44</v>
      </c>
      <c r="D487" s="3" t="s">
        <v>43</v>
      </c>
      <c r="E487" s="3" t="s">
        <v>15</v>
      </c>
      <c r="F487" s="3" t="s">
        <v>540</v>
      </c>
      <c r="G487" s="3" t="s">
        <v>47</v>
      </c>
      <c r="H487" s="3">
        <v>106</v>
      </c>
      <c r="I487" s="11">
        <v>8.9294958333333341</v>
      </c>
      <c r="J487" s="10">
        <f t="shared" si="7"/>
        <v>946.52655833333347</v>
      </c>
    </row>
    <row r="488" spans="1:10" x14ac:dyDescent="0.25">
      <c r="A488" s="3">
        <v>487</v>
      </c>
      <c r="B488" s="9">
        <v>44441</v>
      </c>
      <c r="C488" s="3" t="s">
        <v>44</v>
      </c>
      <c r="D488" s="3" t="s">
        <v>43</v>
      </c>
      <c r="E488" s="3" t="s">
        <v>15</v>
      </c>
      <c r="F488" s="3" t="s">
        <v>541</v>
      </c>
      <c r="G488" s="3" t="s">
        <v>47</v>
      </c>
      <c r="H488" s="3">
        <v>85</v>
      </c>
      <c r="I488" s="11">
        <v>8.9294958333333341</v>
      </c>
      <c r="J488" s="10">
        <f t="shared" si="7"/>
        <v>759.00714583333342</v>
      </c>
    </row>
    <row r="489" spans="1:10" x14ac:dyDescent="0.25">
      <c r="A489" s="3">
        <v>488</v>
      </c>
      <c r="B489" s="9">
        <v>44552</v>
      </c>
      <c r="C489" s="3" t="s">
        <v>44</v>
      </c>
      <c r="D489" s="3" t="s">
        <v>43</v>
      </c>
      <c r="E489" s="3" t="s">
        <v>1</v>
      </c>
      <c r="F489" s="3" t="s">
        <v>542</v>
      </c>
      <c r="G489" s="3" t="s">
        <v>47</v>
      </c>
      <c r="H489" s="3">
        <v>135</v>
      </c>
      <c r="I489" s="11">
        <v>8.9294958333333341</v>
      </c>
      <c r="J489" s="10">
        <f t="shared" si="7"/>
        <v>1205.4819375000002</v>
      </c>
    </row>
    <row r="490" spans="1:10" x14ac:dyDescent="0.25">
      <c r="A490" s="3">
        <v>489</v>
      </c>
      <c r="B490" s="9">
        <v>44547</v>
      </c>
      <c r="C490" s="3" t="s">
        <v>44</v>
      </c>
      <c r="D490" s="3" t="s">
        <v>43</v>
      </c>
      <c r="E490" s="3" t="s">
        <v>9</v>
      </c>
      <c r="F490" s="3" t="s">
        <v>543</v>
      </c>
      <c r="G490" s="3" t="s">
        <v>47</v>
      </c>
      <c r="H490" s="3">
        <v>245</v>
      </c>
      <c r="I490" s="11">
        <v>8.9294958333333341</v>
      </c>
      <c r="J490" s="10">
        <f t="shared" si="7"/>
        <v>2187.7264791666666</v>
      </c>
    </row>
    <row r="491" spans="1:10" x14ac:dyDescent="0.25">
      <c r="A491" s="3">
        <v>490</v>
      </c>
      <c r="B491" s="9">
        <v>44421</v>
      </c>
      <c r="C491" s="3" t="s">
        <v>44</v>
      </c>
      <c r="D491" s="3" t="s">
        <v>43</v>
      </c>
      <c r="E491" s="3" t="s">
        <v>15</v>
      </c>
      <c r="F491" s="3" t="s">
        <v>544</v>
      </c>
      <c r="G491" s="3" t="s">
        <v>47</v>
      </c>
      <c r="H491" s="3">
        <v>99</v>
      </c>
      <c r="I491" s="11">
        <v>8.9294958333333341</v>
      </c>
      <c r="J491" s="10">
        <f t="shared" si="7"/>
        <v>884.02008750000005</v>
      </c>
    </row>
    <row r="492" spans="1:10" x14ac:dyDescent="0.25">
      <c r="A492" s="3">
        <v>491</v>
      </c>
      <c r="B492" s="9">
        <v>44386</v>
      </c>
      <c r="C492" s="3" t="s">
        <v>44</v>
      </c>
      <c r="D492" s="3" t="s">
        <v>43</v>
      </c>
      <c r="E492" s="3" t="s">
        <v>19</v>
      </c>
      <c r="F492" s="3" t="s">
        <v>545</v>
      </c>
      <c r="G492" s="3" t="s">
        <v>47</v>
      </c>
      <c r="H492" s="3">
        <v>66</v>
      </c>
      <c r="I492" s="11">
        <v>8.9294958333333341</v>
      </c>
      <c r="J492" s="10">
        <f t="shared" si="7"/>
        <v>589.34672500000011</v>
      </c>
    </row>
    <row r="493" spans="1:10" x14ac:dyDescent="0.25">
      <c r="A493" s="3">
        <v>492</v>
      </c>
      <c r="B493" s="9">
        <v>44537</v>
      </c>
      <c r="C493" s="3" t="s">
        <v>44</v>
      </c>
      <c r="D493" s="3" t="s">
        <v>43</v>
      </c>
      <c r="E493" s="3" t="s">
        <v>3</v>
      </c>
      <c r="F493" s="3" t="s">
        <v>546</v>
      </c>
      <c r="G493" s="3" t="s">
        <v>47</v>
      </c>
      <c r="H493" s="3">
        <v>180</v>
      </c>
      <c r="I493" s="11">
        <v>8.9294958333333341</v>
      </c>
      <c r="J493" s="10">
        <f t="shared" si="7"/>
        <v>1607.3092500000002</v>
      </c>
    </row>
    <row r="494" spans="1:10" x14ac:dyDescent="0.25">
      <c r="A494" s="3">
        <v>493</v>
      </c>
      <c r="B494" s="9">
        <v>44558</v>
      </c>
      <c r="C494" s="3" t="s">
        <v>44</v>
      </c>
      <c r="D494" s="3" t="s">
        <v>43</v>
      </c>
      <c r="E494" s="3" t="s">
        <v>14</v>
      </c>
      <c r="F494" s="3" t="s">
        <v>547</v>
      </c>
      <c r="G494" s="3" t="s">
        <v>47</v>
      </c>
      <c r="H494" s="3">
        <v>47</v>
      </c>
      <c r="I494" s="11">
        <v>8.9294958333333341</v>
      </c>
      <c r="J494" s="10">
        <f t="shared" si="7"/>
        <v>419.68630416666667</v>
      </c>
    </row>
    <row r="495" spans="1:10" x14ac:dyDescent="0.25">
      <c r="A495" s="3">
        <v>494</v>
      </c>
      <c r="B495" s="9">
        <v>44268</v>
      </c>
      <c r="C495" s="3" t="s">
        <v>45</v>
      </c>
      <c r="D495" s="3" t="s">
        <v>43</v>
      </c>
      <c r="E495" s="3" t="s">
        <v>15</v>
      </c>
      <c r="F495" s="3" t="s">
        <v>548</v>
      </c>
      <c r="G495" s="3" t="s">
        <v>47</v>
      </c>
      <c r="H495" s="3">
        <v>294</v>
      </c>
      <c r="I495" s="11">
        <v>4.4626208333333341</v>
      </c>
      <c r="J495" s="10">
        <f t="shared" si="7"/>
        <v>1312.0105250000001</v>
      </c>
    </row>
    <row r="496" spans="1:10" x14ac:dyDescent="0.25">
      <c r="A496" s="3">
        <v>495</v>
      </c>
      <c r="B496" s="9">
        <v>44410</v>
      </c>
      <c r="C496" s="3" t="s">
        <v>45</v>
      </c>
      <c r="D496" s="3" t="s">
        <v>43</v>
      </c>
      <c r="E496" s="3" t="s">
        <v>18</v>
      </c>
      <c r="F496" s="3" t="s">
        <v>549</v>
      </c>
      <c r="G496" s="3" t="s">
        <v>47</v>
      </c>
      <c r="H496" s="3">
        <v>82</v>
      </c>
      <c r="I496" s="11">
        <v>4.4626208333333341</v>
      </c>
      <c r="J496" s="10">
        <f t="shared" si="7"/>
        <v>365.9349083333334</v>
      </c>
    </row>
    <row r="497" spans="1:10" x14ac:dyDescent="0.25">
      <c r="A497" s="3">
        <v>496</v>
      </c>
      <c r="B497" s="9">
        <v>44290</v>
      </c>
      <c r="C497" s="3" t="s">
        <v>44</v>
      </c>
      <c r="D497" s="3" t="s">
        <v>43</v>
      </c>
      <c r="E497" s="3" t="s">
        <v>18</v>
      </c>
      <c r="F497" s="3" t="s">
        <v>550</v>
      </c>
      <c r="G497" s="3" t="s">
        <v>47</v>
      </c>
      <c r="H497" s="3">
        <v>220</v>
      </c>
      <c r="I497" s="11">
        <v>8.9294958333333341</v>
      </c>
      <c r="J497" s="10">
        <f t="shared" si="7"/>
        <v>1964.4890833333334</v>
      </c>
    </row>
    <row r="498" spans="1:10" x14ac:dyDescent="0.25">
      <c r="A498" s="3">
        <v>497</v>
      </c>
      <c r="B498" s="9">
        <v>44540</v>
      </c>
      <c r="C498" s="3" t="s">
        <v>44</v>
      </c>
      <c r="D498" s="3" t="s">
        <v>43</v>
      </c>
      <c r="E498" s="3" t="s">
        <v>18</v>
      </c>
      <c r="F498" s="3" t="s">
        <v>551</v>
      </c>
      <c r="G498" s="3" t="s">
        <v>47</v>
      </c>
      <c r="H498" s="3">
        <v>196</v>
      </c>
      <c r="I498" s="11">
        <v>8.9294958333333341</v>
      </c>
      <c r="J498" s="10">
        <f t="shared" si="7"/>
        <v>1750.1811833333336</v>
      </c>
    </row>
    <row r="499" spans="1:10" x14ac:dyDescent="0.25">
      <c r="A499" s="3">
        <v>498</v>
      </c>
      <c r="B499" s="9">
        <v>44431</v>
      </c>
      <c r="C499" s="3" t="s">
        <v>44</v>
      </c>
      <c r="D499" s="3" t="s">
        <v>43</v>
      </c>
      <c r="E499" s="3" t="s">
        <v>9</v>
      </c>
      <c r="F499" s="3" t="s">
        <v>552</v>
      </c>
      <c r="G499" s="3" t="s">
        <v>47</v>
      </c>
      <c r="H499" s="3">
        <v>200</v>
      </c>
      <c r="I499" s="11">
        <v>8.9294958333333341</v>
      </c>
      <c r="J499" s="10">
        <f t="shared" si="7"/>
        <v>1785.8991666666668</v>
      </c>
    </row>
    <row r="500" spans="1:10" x14ac:dyDescent="0.25">
      <c r="A500" s="3">
        <v>499</v>
      </c>
      <c r="B500" s="9">
        <v>44289</v>
      </c>
      <c r="C500" s="3" t="s">
        <v>45</v>
      </c>
      <c r="D500" s="3" t="s">
        <v>43</v>
      </c>
      <c r="E500" s="3" t="s">
        <v>12</v>
      </c>
      <c r="F500" s="3" t="s">
        <v>553</v>
      </c>
      <c r="G500" s="3" t="s">
        <v>47</v>
      </c>
      <c r="H500" s="3">
        <v>286</v>
      </c>
      <c r="I500" s="11">
        <v>4.4626208333333341</v>
      </c>
      <c r="J500" s="10">
        <f t="shared" si="7"/>
        <v>1276.3095583333336</v>
      </c>
    </row>
    <row r="501" spans="1:10" x14ac:dyDescent="0.25">
      <c r="A501" s="3">
        <v>500</v>
      </c>
      <c r="B501" s="9">
        <v>44533</v>
      </c>
      <c r="C501" s="3" t="s">
        <v>45</v>
      </c>
      <c r="D501" s="3" t="s">
        <v>43</v>
      </c>
      <c r="E501" s="3" t="s">
        <v>13</v>
      </c>
      <c r="F501" s="3" t="s">
        <v>554</v>
      </c>
      <c r="G501" s="3" t="s">
        <v>47</v>
      </c>
      <c r="H501" s="3">
        <v>150</v>
      </c>
      <c r="I501" s="11">
        <v>4.4626208333333341</v>
      </c>
      <c r="J501" s="10">
        <f t="shared" si="7"/>
        <v>669.39312500000017</v>
      </c>
    </row>
    <row r="502" spans="1:10" x14ac:dyDescent="0.25">
      <c r="A502" s="3">
        <v>501</v>
      </c>
      <c r="B502" s="9">
        <v>44492</v>
      </c>
      <c r="C502" s="3" t="s">
        <v>44</v>
      </c>
      <c r="D502" s="3" t="s">
        <v>43</v>
      </c>
      <c r="E502" s="3" t="s">
        <v>18</v>
      </c>
      <c r="F502" s="3" t="s">
        <v>555</v>
      </c>
      <c r="G502" s="3" t="s">
        <v>47</v>
      </c>
      <c r="H502" s="3">
        <v>224</v>
      </c>
      <c r="I502" s="11">
        <v>8.9294958333333341</v>
      </c>
      <c r="J502" s="10">
        <f t="shared" si="7"/>
        <v>2000.2070666666668</v>
      </c>
    </row>
    <row r="503" spans="1:10" x14ac:dyDescent="0.25">
      <c r="A503" s="3">
        <v>502</v>
      </c>
      <c r="B503" s="9">
        <v>44508</v>
      </c>
      <c r="C503" s="3" t="s">
        <v>44</v>
      </c>
      <c r="D503" s="3" t="s">
        <v>43</v>
      </c>
      <c r="E503" s="3" t="s">
        <v>0</v>
      </c>
      <c r="F503" s="3" t="s">
        <v>556</v>
      </c>
      <c r="G503" s="3" t="s">
        <v>47</v>
      </c>
      <c r="H503" s="3">
        <v>152</v>
      </c>
      <c r="I503" s="11">
        <v>8.9294958333333341</v>
      </c>
      <c r="J503" s="10">
        <f t="shared" si="7"/>
        <v>1357.2833666666668</v>
      </c>
    </row>
    <row r="504" spans="1:10" x14ac:dyDescent="0.25">
      <c r="A504" s="3">
        <v>503</v>
      </c>
      <c r="B504" s="9">
        <v>44265</v>
      </c>
      <c r="C504" s="3" t="s">
        <v>44</v>
      </c>
      <c r="D504" s="3" t="s">
        <v>43</v>
      </c>
      <c r="E504" s="3" t="s">
        <v>13</v>
      </c>
      <c r="F504" s="3" t="s">
        <v>557</v>
      </c>
      <c r="G504" s="3" t="s">
        <v>47</v>
      </c>
      <c r="H504" s="3">
        <v>222</v>
      </c>
      <c r="I504" s="11">
        <v>8.9294958333333341</v>
      </c>
      <c r="J504" s="10">
        <f t="shared" si="7"/>
        <v>1982.3480750000001</v>
      </c>
    </row>
    <row r="505" spans="1:10" x14ac:dyDescent="0.25">
      <c r="A505" s="3">
        <v>504</v>
      </c>
      <c r="B505" s="9">
        <v>44519</v>
      </c>
      <c r="C505" s="3" t="s">
        <v>44</v>
      </c>
      <c r="D505" s="3" t="s">
        <v>43</v>
      </c>
      <c r="E505" s="3" t="s">
        <v>18</v>
      </c>
      <c r="F505" s="3" t="s">
        <v>558</v>
      </c>
      <c r="G505" s="3" t="s">
        <v>47</v>
      </c>
      <c r="H505" s="3">
        <v>54</v>
      </c>
      <c r="I505" s="11">
        <v>8.9294958333333341</v>
      </c>
      <c r="J505" s="10">
        <f t="shared" si="7"/>
        <v>482.19277500000004</v>
      </c>
    </row>
    <row r="506" spans="1:10" x14ac:dyDescent="0.25">
      <c r="A506" s="3">
        <v>505</v>
      </c>
      <c r="B506" s="9">
        <v>44220</v>
      </c>
      <c r="C506" s="3" t="s">
        <v>44</v>
      </c>
      <c r="D506" s="3" t="s">
        <v>43</v>
      </c>
      <c r="E506" s="3" t="s">
        <v>10</v>
      </c>
      <c r="F506" s="3" t="s">
        <v>559</v>
      </c>
      <c r="G506" s="3" t="s">
        <v>47</v>
      </c>
      <c r="H506" s="3">
        <v>221</v>
      </c>
      <c r="I506" s="11">
        <v>8.9294958333333341</v>
      </c>
      <c r="J506" s="10">
        <f t="shared" si="7"/>
        <v>1973.4185791666669</v>
      </c>
    </row>
    <row r="507" spans="1:10" x14ac:dyDescent="0.25">
      <c r="A507" s="3">
        <v>506</v>
      </c>
      <c r="B507" s="9">
        <v>44532</v>
      </c>
      <c r="C507" s="3" t="s">
        <v>44</v>
      </c>
      <c r="D507" s="3" t="s">
        <v>43</v>
      </c>
      <c r="E507" s="3" t="s">
        <v>9</v>
      </c>
      <c r="F507" s="3" t="s">
        <v>560</v>
      </c>
      <c r="G507" s="3" t="s">
        <v>47</v>
      </c>
      <c r="H507" s="3">
        <v>173</v>
      </c>
      <c r="I507" s="11">
        <v>8.9294958333333341</v>
      </c>
      <c r="J507" s="10">
        <f t="shared" si="7"/>
        <v>1544.8027791666668</v>
      </c>
    </row>
    <row r="508" spans="1:10" x14ac:dyDescent="0.25">
      <c r="A508" s="3">
        <v>507</v>
      </c>
      <c r="B508" s="9">
        <v>44365</v>
      </c>
      <c r="C508" s="3" t="s">
        <v>44</v>
      </c>
      <c r="D508" s="3" t="s">
        <v>43</v>
      </c>
      <c r="E508" s="3" t="s">
        <v>13</v>
      </c>
      <c r="F508" s="3" t="s">
        <v>561</v>
      </c>
      <c r="G508" s="3" t="s">
        <v>47</v>
      </c>
      <c r="H508" s="3">
        <v>80</v>
      </c>
      <c r="I508" s="11">
        <v>8.9294958333333341</v>
      </c>
      <c r="J508" s="10">
        <f t="shared" si="7"/>
        <v>714.35966666666673</v>
      </c>
    </row>
    <row r="509" spans="1:10" x14ac:dyDescent="0.25">
      <c r="A509" s="3">
        <v>508</v>
      </c>
      <c r="B509" s="9">
        <v>44556</v>
      </c>
      <c r="C509" s="3" t="s">
        <v>45</v>
      </c>
      <c r="D509" s="3" t="s">
        <v>43</v>
      </c>
      <c r="E509" s="3" t="s">
        <v>10</v>
      </c>
      <c r="F509" s="3" t="s">
        <v>562</v>
      </c>
      <c r="G509" s="3" t="s">
        <v>47</v>
      </c>
      <c r="H509" s="3">
        <v>298</v>
      </c>
      <c r="I509" s="11">
        <v>4.4626208333333341</v>
      </c>
      <c r="J509" s="10">
        <f t="shared" si="7"/>
        <v>1329.8610083333335</v>
      </c>
    </row>
    <row r="510" spans="1:10" x14ac:dyDescent="0.25">
      <c r="A510" s="3">
        <v>509</v>
      </c>
      <c r="B510" s="9">
        <v>44239</v>
      </c>
      <c r="C510" s="3" t="s">
        <v>45</v>
      </c>
      <c r="D510" s="3" t="s">
        <v>43</v>
      </c>
      <c r="E510" s="3" t="s">
        <v>4</v>
      </c>
      <c r="F510" s="3" t="s">
        <v>563</v>
      </c>
      <c r="G510" s="3" t="s">
        <v>47</v>
      </c>
      <c r="H510" s="3">
        <v>224</v>
      </c>
      <c r="I510" s="11">
        <v>4.4626208333333341</v>
      </c>
      <c r="J510" s="10">
        <f t="shared" si="7"/>
        <v>999.62706666666691</v>
      </c>
    </row>
    <row r="511" spans="1:10" x14ac:dyDescent="0.25">
      <c r="A511" s="3">
        <v>510</v>
      </c>
      <c r="B511" s="9">
        <v>44444</v>
      </c>
      <c r="C511" s="3" t="s">
        <v>44</v>
      </c>
      <c r="D511" s="3" t="s">
        <v>43</v>
      </c>
      <c r="E511" s="3" t="s">
        <v>16</v>
      </c>
      <c r="F511" s="3" t="s">
        <v>564</v>
      </c>
      <c r="G511" s="3" t="s">
        <v>47</v>
      </c>
      <c r="H511" s="3">
        <v>174</v>
      </c>
      <c r="I511" s="11">
        <v>8.9294958333333341</v>
      </c>
      <c r="J511" s="10">
        <f t="shared" si="7"/>
        <v>1553.7322750000001</v>
      </c>
    </row>
    <row r="512" spans="1:10" x14ac:dyDescent="0.25">
      <c r="A512" s="3">
        <v>511</v>
      </c>
      <c r="B512" s="9">
        <v>44540</v>
      </c>
      <c r="C512" s="3" t="s">
        <v>44</v>
      </c>
      <c r="D512" s="3" t="s">
        <v>43</v>
      </c>
      <c r="E512" s="3" t="s">
        <v>11</v>
      </c>
      <c r="F512" s="3" t="s">
        <v>565</v>
      </c>
      <c r="G512" s="3" t="s">
        <v>47</v>
      </c>
      <c r="H512" s="3">
        <v>183</v>
      </c>
      <c r="I512" s="11">
        <v>8.9294958333333341</v>
      </c>
      <c r="J512" s="10">
        <f t="shared" si="7"/>
        <v>1634.0977375000002</v>
      </c>
    </row>
    <row r="513" spans="1:10" x14ac:dyDescent="0.25">
      <c r="A513" s="3">
        <v>512</v>
      </c>
      <c r="B513" s="9">
        <v>44465</v>
      </c>
      <c r="C513" s="3" t="s">
        <v>44</v>
      </c>
      <c r="D513" s="3" t="s">
        <v>43</v>
      </c>
      <c r="E513" s="3" t="s">
        <v>15</v>
      </c>
      <c r="F513" s="3" t="s">
        <v>566</v>
      </c>
      <c r="G513" s="3" t="s">
        <v>47</v>
      </c>
      <c r="H513" s="3">
        <v>220</v>
      </c>
      <c r="I513" s="11">
        <v>8.9294958333333341</v>
      </c>
      <c r="J513" s="10">
        <f t="shared" si="7"/>
        <v>1964.4890833333334</v>
      </c>
    </row>
    <row r="514" spans="1:10" x14ac:dyDescent="0.25">
      <c r="A514" s="3">
        <v>513</v>
      </c>
      <c r="B514" s="9">
        <v>44462</v>
      </c>
      <c r="C514" s="3" t="s">
        <v>45</v>
      </c>
      <c r="D514" s="3" t="s">
        <v>43</v>
      </c>
      <c r="E514" s="3" t="s">
        <v>0</v>
      </c>
      <c r="F514" s="3" t="s">
        <v>567</v>
      </c>
      <c r="G514" s="3" t="s">
        <v>47</v>
      </c>
      <c r="H514" s="3">
        <v>104</v>
      </c>
      <c r="I514" s="11">
        <v>4.4626208333333341</v>
      </c>
      <c r="J514" s="10">
        <f t="shared" si="7"/>
        <v>464.11256666666674</v>
      </c>
    </row>
    <row r="515" spans="1:10" x14ac:dyDescent="0.25">
      <c r="A515" s="3">
        <v>514</v>
      </c>
      <c r="B515" s="9">
        <v>44297</v>
      </c>
      <c r="C515" s="3" t="s">
        <v>44</v>
      </c>
      <c r="D515" s="3" t="s">
        <v>43</v>
      </c>
      <c r="E515" s="3" t="s">
        <v>10</v>
      </c>
      <c r="F515" s="3" t="s">
        <v>568</v>
      </c>
      <c r="G515" s="3" t="s">
        <v>47</v>
      </c>
      <c r="H515" s="3">
        <v>211</v>
      </c>
      <c r="I515" s="11">
        <v>8.9294958333333341</v>
      </c>
      <c r="J515" s="10">
        <f t="shared" ref="J515:J578" si="8">H515*I515</f>
        <v>1884.1236208333335</v>
      </c>
    </row>
    <row r="516" spans="1:10" x14ac:dyDescent="0.25">
      <c r="A516" s="3">
        <v>515</v>
      </c>
      <c r="B516" s="9">
        <v>44514</v>
      </c>
      <c r="C516" s="3" t="s">
        <v>44</v>
      </c>
      <c r="D516" s="3" t="s">
        <v>43</v>
      </c>
      <c r="E516" s="3" t="s">
        <v>18</v>
      </c>
      <c r="F516" s="3" t="s">
        <v>569</v>
      </c>
      <c r="G516" s="3" t="s">
        <v>47</v>
      </c>
      <c r="H516" s="3">
        <v>189</v>
      </c>
      <c r="I516" s="11">
        <v>8.9294958333333341</v>
      </c>
      <c r="J516" s="10">
        <f t="shared" si="8"/>
        <v>1687.6747125000002</v>
      </c>
    </row>
    <row r="517" spans="1:10" x14ac:dyDescent="0.25">
      <c r="A517" s="3">
        <v>516</v>
      </c>
      <c r="B517" s="9">
        <v>44252</v>
      </c>
      <c r="C517" s="3" t="s">
        <v>45</v>
      </c>
      <c r="D517" s="3" t="s">
        <v>43</v>
      </c>
      <c r="E517" s="3" t="s">
        <v>10</v>
      </c>
      <c r="F517" s="3" t="s">
        <v>570</v>
      </c>
      <c r="G517" s="3" t="s">
        <v>47</v>
      </c>
      <c r="H517" s="3">
        <v>157</v>
      </c>
      <c r="I517" s="11">
        <v>4.4626208333333341</v>
      </c>
      <c r="J517" s="10">
        <f t="shared" si="8"/>
        <v>700.63147083333342</v>
      </c>
    </row>
    <row r="518" spans="1:10" x14ac:dyDescent="0.25">
      <c r="A518" s="3">
        <v>517</v>
      </c>
      <c r="B518" s="9">
        <v>44411</v>
      </c>
      <c r="C518" s="3" t="s">
        <v>44</v>
      </c>
      <c r="D518" s="3" t="s">
        <v>43</v>
      </c>
      <c r="E518" s="3" t="s">
        <v>19</v>
      </c>
      <c r="F518" s="3" t="s">
        <v>571</v>
      </c>
      <c r="G518" s="3" t="s">
        <v>47</v>
      </c>
      <c r="H518" s="3">
        <v>115</v>
      </c>
      <c r="I518" s="11">
        <v>8.9294958333333341</v>
      </c>
      <c r="J518" s="10">
        <f t="shared" si="8"/>
        <v>1026.8920208333334</v>
      </c>
    </row>
    <row r="519" spans="1:10" x14ac:dyDescent="0.25">
      <c r="A519" s="3">
        <v>518</v>
      </c>
      <c r="B519" s="9">
        <v>44507</v>
      </c>
      <c r="C519" s="3" t="s">
        <v>44</v>
      </c>
      <c r="D519" s="3" t="s">
        <v>43</v>
      </c>
      <c r="E519" s="3" t="s">
        <v>15</v>
      </c>
      <c r="F519" s="3" t="s">
        <v>572</v>
      </c>
      <c r="G519" s="3" t="s">
        <v>47</v>
      </c>
      <c r="H519" s="3">
        <v>78</v>
      </c>
      <c r="I519" s="11">
        <v>8.9294958333333341</v>
      </c>
      <c r="J519" s="10">
        <f t="shared" si="8"/>
        <v>696.500675</v>
      </c>
    </row>
    <row r="520" spans="1:10" x14ac:dyDescent="0.25">
      <c r="A520" s="3">
        <v>519</v>
      </c>
      <c r="B520" s="9">
        <v>44329</v>
      </c>
      <c r="C520" s="3" t="s">
        <v>45</v>
      </c>
      <c r="D520" s="3" t="s">
        <v>43</v>
      </c>
      <c r="E520" s="3" t="s">
        <v>18</v>
      </c>
      <c r="F520" s="3" t="s">
        <v>573</v>
      </c>
      <c r="G520" s="3" t="s">
        <v>47</v>
      </c>
      <c r="H520" s="3">
        <v>131</v>
      </c>
      <c r="I520" s="11">
        <v>4.4626208333333341</v>
      </c>
      <c r="J520" s="10">
        <f t="shared" si="8"/>
        <v>584.60332916666675</v>
      </c>
    </row>
    <row r="521" spans="1:10" x14ac:dyDescent="0.25">
      <c r="A521" s="3">
        <v>520</v>
      </c>
      <c r="B521" s="9">
        <v>44461</v>
      </c>
      <c r="C521" s="3" t="s">
        <v>44</v>
      </c>
      <c r="D521" s="3" t="s">
        <v>43</v>
      </c>
      <c r="E521" s="3" t="s">
        <v>4</v>
      </c>
      <c r="F521" s="3" t="s">
        <v>574</v>
      </c>
      <c r="G521" s="3" t="s">
        <v>47</v>
      </c>
      <c r="H521" s="3">
        <v>270</v>
      </c>
      <c r="I521" s="11">
        <v>8.9294958333333341</v>
      </c>
      <c r="J521" s="10">
        <f t="shared" si="8"/>
        <v>2410.9638750000004</v>
      </c>
    </row>
    <row r="522" spans="1:10" x14ac:dyDescent="0.25">
      <c r="A522" s="3">
        <v>521</v>
      </c>
      <c r="B522" s="9">
        <v>44560</v>
      </c>
      <c r="C522" s="3" t="s">
        <v>45</v>
      </c>
      <c r="D522" s="3" t="s">
        <v>43</v>
      </c>
      <c r="E522" s="3" t="s">
        <v>15</v>
      </c>
      <c r="F522" s="3" t="s">
        <v>575</v>
      </c>
      <c r="G522" s="3" t="s">
        <v>47</v>
      </c>
      <c r="H522" s="3">
        <v>69</v>
      </c>
      <c r="I522" s="11">
        <v>4.4626208333333341</v>
      </c>
      <c r="J522" s="10">
        <f t="shared" si="8"/>
        <v>307.92083750000006</v>
      </c>
    </row>
    <row r="523" spans="1:10" x14ac:dyDescent="0.25">
      <c r="A523" s="3">
        <v>522</v>
      </c>
      <c r="B523" s="9">
        <v>44518</v>
      </c>
      <c r="C523" s="3" t="s">
        <v>44</v>
      </c>
      <c r="D523" s="3" t="s">
        <v>43</v>
      </c>
      <c r="E523" s="3" t="s">
        <v>13</v>
      </c>
      <c r="F523" s="3" t="s">
        <v>576</v>
      </c>
      <c r="G523" s="3" t="s">
        <v>47</v>
      </c>
      <c r="H523" s="3">
        <v>146</v>
      </c>
      <c r="I523" s="11">
        <v>8.9294958333333341</v>
      </c>
      <c r="J523" s="10">
        <f t="shared" si="8"/>
        <v>1303.7063916666668</v>
      </c>
    </row>
    <row r="524" spans="1:10" x14ac:dyDescent="0.25">
      <c r="A524" s="3">
        <v>523</v>
      </c>
      <c r="B524" s="9">
        <v>44518</v>
      </c>
      <c r="C524" s="3" t="s">
        <v>44</v>
      </c>
      <c r="D524" s="3" t="s">
        <v>43</v>
      </c>
      <c r="E524" s="3" t="s">
        <v>4</v>
      </c>
      <c r="F524" s="3" t="s">
        <v>577</v>
      </c>
      <c r="G524" s="3" t="s">
        <v>47</v>
      </c>
      <c r="H524" s="3">
        <v>75</v>
      </c>
      <c r="I524" s="11">
        <v>8.9294958333333341</v>
      </c>
      <c r="J524" s="10">
        <f t="shared" si="8"/>
        <v>669.71218750000003</v>
      </c>
    </row>
    <row r="525" spans="1:10" x14ac:dyDescent="0.25">
      <c r="A525" s="3">
        <v>524</v>
      </c>
      <c r="B525" s="9">
        <v>44300</v>
      </c>
      <c r="C525" s="3" t="s">
        <v>44</v>
      </c>
      <c r="D525" s="3" t="s">
        <v>43</v>
      </c>
      <c r="E525" s="3" t="s">
        <v>13</v>
      </c>
      <c r="F525" s="3" t="s">
        <v>578</v>
      </c>
      <c r="G525" s="3" t="s">
        <v>47</v>
      </c>
      <c r="H525" s="3">
        <v>116</v>
      </c>
      <c r="I525" s="11">
        <v>8.9294958333333341</v>
      </c>
      <c r="J525" s="10">
        <f t="shared" si="8"/>
        <v>1035.8215166666669</v>
      </c>
    </row>
    <row r="526" spans="1:10" x14ac:dyDescent="0.25">
      <c r="A526" s="3">
        <v>525</v>
      </c>
      <c r="B526" s="9">
        <v>44522</v>
      </c>
      <c r="C526" s="3" t="s">
        <v>44</v>
      </c>
      <c r="D526" s="3" t="s">
        <v>43</v>
      </c>
      <c r="E526" s="3" t="s">
        <v>15</v>
      </c>
      <c r="F526" s="3" t="s">
        <v>579</v>
      </c>
      <c r="G526" s="3" t="s">
        <v>47</v>
      </c>
      <c r="H526" s="3">
        <v>208</v>
      </c>
      <c r="I526" s="11">
        <v>8.9294958333333341</v>
      </c>
      <c r="J526" s="10">
        <f t="shared" si="8"/>
        <v>1857.3351333333335</v>
      </c>
    </row>
    <row r="527" spans="1:10" x14ac:dyDescent="0.25">
      <c r="A527" s="3">
        <v>526</v>
      </c>
      <c r="B527" s="9">
        <v>44390</v>
      </c>
      <c r="C527" s="3" t="s">
        <v>44</v>
      </c>
      <c r="D527" s="3" t="s">
        <v>43</v>
      </c>
      <c r="E527" s="3" t="s">
        <v>18</v>
      </c>
      <c r="F527" s="3" t="s">
        <v>580</v>
      </c>
      <c r="G527" s="3" t="s">
        <v>47</v>
      </c>
      <c r="H527" s="3">
        <v>225</v>
      </c>
      <c r="I527" s="11">
        <v>8.9294958333333341</v>
      </c>
      <c r="J527" s="10">
        <f t="shared" si="8"/>
        <v>2009.1365625000001</v>
      </c>
    </row>
    <row r="528" spans="1:10" x14ac:dyDescent="0.25">
      <c r="A528" s="3">
        <v>527</v>
      </c>
      <c r="B528" s="9">
        <v>44317</v>
      </c>
      <c r="C528" s="3" t="s">
        <v>44</v>
      </c>
      <c r="D528" s="3" t="s">
        <v>43</v>
      </c>
      <c r="E528" s="3" t="s">
        <v>10</v>
      </c>
      <c r="F528" s="3" t="s">
        <v>581</v>
      </c>
      <c r="G528" s="3" t="s">
        <v>47</v>
      </c>
      <c r="H528" s="3">
        <v>67</v>
      </c>
      <c r="I528" s="11">
        <v>8.9294958333333341</v>
      </c>
      <c r="J528" s="10">
        <f t="shared" si="8"/>
        <v>598.27622083333335</v>
      </c>
    </row>
    <row r="529" spans="1:10" x14ac:dyDescent="0.25">
      <c r="A529" s="3">
        <v>528</v>
      </c>
      <c r="B529" s="9">
        <v>44324</v>
      </c>
      <c r="C529" s="3" t="s">
        <v>45</v>
      </c>
      <c r="D529" s="3" t="s">
        <v>43</v>
      </c>
      <c r="E529" s="3" t="s">
        <v>18</v>
      </c>
      <c r="F529" s="3" t="s">
        <v>582</v>
      </c>
      <c r="G529" s="3" t="s">
        <v>47</v>
      </c>
      <c r="H529" s="3">
        <v>86</v>
      </c>
      <c r="I529" s="11">
        <v>4.4626208333333341</v>
      </c>
      <c r="J529" s="10">
        <f t="shared" si="8"/>
        <v>383.78539166666673</v>
      </c>
    </row>
    <row r="530" spans="1:10" x14ac:dyDescent="0.25">
      <c r="A530" s="3">
        <v>529</v>
      </c>
      <c r="B530" s="9">
        <v>44392</v>
      </c>
      <c r="C530" s="3" t="s">
        <v>44</v>
      </c>
      <c r="D530" s="3" t="s">
        <v>43</v>
      </c>
      <c r="E530" s="3" t="s">
        <v>6</v>
      </c>
      <c r="F530" s="3" t="s">
        <v>583</v>
      </c>
      <c r="G530" s="3" t="s">
        <v>47</v>
      </c>
      <c r="H530" s="3">
        <v>238</v>
      </c>
      <c r="I530" s="11">
        <v>8.9294958333333341</v>
      </c>
      <c r="J530" s="10">
        <f t="shared" si="8"/>
        <v>2125.2200083333337</v>
      </c>
    </row>
    <row r="531" spans="1:10" x14ac:dyDescent="0.25">
      <c r="A531" s="3">
        <v>530</v>
      </c>
      <c r="B531" s="9">
        <v>44526</v>
      </c>
      <c r="C531" s="3" t="s">
        <v>44</v>
      </c>
      <c r="D531" s="3" t="s">
        <v>43</v>
      </c>
      <c r="E531" s="3" t="s">
        <v>10</v>
      </c>
      <c r="F531" s="3" t="s">
        <v>584</v>
      </c>
      <c r="G531" s="3" t="s">
        <v>47</v>
      </c>
      <c r="H531" s="3">
        <v>209</v>
      </c>
      <c r="I531" s="11">
        <v>8.9294958333333341</v>
      </c>
      <c r="J531" s="10">
        <f t="shared" si="8"/>
        <v>1866.2646291666667</v>
      </c>
    </row>
    <row r="532" spans="1:10" x14ac:dyDescent="0.25">
      <c r="A532" s="3">
        <v>531</v>
      </c>
      <c r="B532" s="9">
        <v>44470</v>
      </c>
      <c r="C532" s="3" t="s">
        <v>44</v>
      </c>
      <c r="D532" s="3" t="s">
        <v>43</v>
      </c>
      <c r="E532" s="3" t="s">
        <v>18</v>
      </c>
      <c r="F532" s="3" t="s">
        <v>585</v>
      </c>
      <c r="G532" s="3" t="s">
        <v>47</v>
      </c>
      <c r="H532" s="3">
        <v>226</v>
      </c>
      <c r="I532" s="11">
        <v>8.9294958333333341</v>
      </c>
      <c r="J532" s="10">
        <f t="shared" si="8"/>
        <v>2018.0660583333336</v>
      </c>
    </row>
    <row r="533" spans="1:10" x14ac:dyDescent="0.25">
      <c r="A533" s="3">
        <v>532</v>
      </c>
      <c r="B533" s="9">
        <v>44554</v>
      </c>
      <c r="C533" s="3" t="s">
        <v>45</v>
      </c>
      <c r="D533" s="3" t="s">
        <v>43</v>
      </c>
      <c r="E533" s="3" t="s">
        <v>18</v>
      </c>
      <c r="F533" s="3" t="s">
        <v>586</v>
      </c>
      <c r="G533" s="3" t="s">
        <v>47</v>
      </c>
      <c r="H533" s="3">
        <v>151</v>
      </c>
      <c r="I533" s="11">
        <v>4.4626208333333341</v>
      </c>
      <c r="J533" s="10">
        <f t="shared" si="8"/>
        <v>673.85574583333346</v>
      </c>
    </row>
    <row r="534" spans="1:10" x14ac:dyDescent="0.25">
      <c r="A534" s="3">
        <v>533</v>
      </c>
      <c r="B534" s="9">
        <v>44443</v>
      </c>
      <c r="C534" s="3" t="s">
        <v>44</v>
      </c>
      <c r="D534" s="3" t="s">
        <v>43</v>
      </c>
      <c r="E534" s="3" t="s">
        <v>0</v>
      </c>
      <c r="F534" s="3" t="s">
        <v>587</v>
      </c>
      <c r="G534" s="3" t="s">
        <v>47</v>
      </c>
      <c r="H534" s="3">
        <v>99</v>
      </c>
      <c r="I534" s="11">
        <v>8.9294958333333341</v>
      </c>
      <c r="J534" s="10">
        <f t="shared" si="8"/>
        <v>884.02008750000005</v>
      </c>
    </row>
    <row r="535" spans="1:10" x14ac:dyDescent="0.25">
      <c r="A535" s="3">
        <v>534</v>
      </c>
      <c r="B535" s="9">
        <v>44453</v>
      </c>
      <c r="C535" s="3" t="s">
        <v>44</v>
      </c>
      <c r="D535" s="3" t="s">
        <v>43</v>
      </c>
      <c r="E535" s="3" t="s">
        <v>18</v>
      </c>
      <c r="F535" s="3" t="s">
        <v>588</v>
      </c>
      <c r="G535" s="3" t="s">
        <v>47</v>
      </c>
      <c r="H535" s="3">
        <v>113</v>
      </c>
      <c r="I535" s="11">
        <v>8.9294958333333341</v>
      </c>
      <c r="J535" s="10">
        <f t="shared" si="8"/>
        <v>1009.0330291666668</v>
      </c>
    </row>
    <row r="536" spans="1:10" x14ac:dyDescent="0.25">
      <c r="A536" s="3">
        <v>535</v>
      </c>
      <c r="B536" s="9">
        <v>44442</v>
      </c>
      <c r="C536" s="3" t="s">
        <v>45</v>
      </c>
      <c r="D536" s="3" t="s">
        <v>43</v>
      </c>
      <c r="E536" s="3" t="s">
        <v>9</v>
      </c>
      <c r="F536" s="3" t="s">
        <v>589</v>
      </c>
      <c r="G536" s="3" t="s">
        <v>47</v>
      </c>
      <c r="H536" s="3">
        <v>141</v>
      </c>
      <c r="I536" s="11">
        <v>4.4626208333333341</v>
      </c>
      <c r="J536" s="10">
        <f t="shared" si="8"/>
        <v>629.22953750000011</v>
      </c>
    </row>
    <row r="537" spans="1:10" x14ac:dyDescent="0.25">
      <c r="A537" s="3">
        <v>536</v>
      </c>
      <c r="B537" s="9">
        <v>44544</v>
      </c>
      <c r="C537" s="3" t="s">
        <v>44</v>
      </c>
      <c r="D537" s="3" t="s">
        <v>43</v>
      </c>
      <c r="E537" s="3" t="s">
        <v>6</v>
      </c>
      <c r="F537" s="3" t="s">
        <v>590</v>
      </c>
      <c r="G537" s="3" t="s">
        <v>47</v>
      </c>
      <c r="H537" s="3">
        <v>265</v>
      </c>
      <c r="I537" s="11">
        <v>8.9294958333333341</v>
      </c>
      <c r="J537" s="10">
        <f t="shared" si="8"/>
        <v>2366.3163958333334</v>
      </c>
    </row>
    <row r="538" spans="1:10" x14ac:dyDescent="0.25">
      <c r="A538" s="3">
        <v>537</v>
      </c>
      <c r="B538" s="9">
        <v>44351</v>
      </c>
      <c r="C538" s="3" t="s">
        <v>44</v>
      </c>
      <c r="D538" s="3" t="s">
        <v>43</v>
      </c>
      <c r="E538" s="3" t="s">
        <v>4</v>
      </c>
      <c r="F538" s="3" t="s">
        <v>591</v>
      </c>
      <c r="G538" s="3" t="s">
        <v>47</v>
      </c>
      <c r="H538" s="3">
        <v>129</v>
      </c>
      <c r="I538" s="11">
        <v>8.9294958333333341</v>
      </c>
      <c r="J538" s="10">
        <f t="shared" si="8"/>
        <v>1151.9049625</v>
      </c>
    </row>
    <row r="539" spans="1:10" x14ac:dyDescent="0.25">
      <c r="A539" s="3">
        <v>538</v>
      </c>
      <c r="B539" s="9">
        <v>44541</v>
      </c>
      <c r="C539" s="3" t="s">
        <v>44</v>
      </c>
      <c r="D539" s="3" t="s">
        <v>43</v>
      </c>
      <c r="E539" s="3" t="s">
        <v>11</v>
      </c>
      <c r="F539" s="3" t="s">
        <v>592</v>
      </c>
      <c r="G539" s="3" t="s">
        <v>47</v>
      </c>
      <c r="H539" s="3">
        <v>287</v>
      </c>
      <c r="I539" s="11">
        <v>8.9294958333333341</v>
      </c>
      <c r="J539" s="10">
        <f t="shared" si="8"/>
        <v>2562.7653041666667</v>
      </c>
    </row>
    <row r="540" spans="1:10" x14ac:dyDescent="0.25">
      <c r="A540" s="3">
        <v>539</v>
      </c>
      <c r="B540" s="9">
        <v>44444</v>
      </c>
      <c r="C540" s="3" t="s">
        <v>45</v>
      </c>
      <c r="D540" s="3" t="s">
        <v>43</v>
      </c>
      <c r="E540" s="3" t="s">
        <v>13</v>
      </c>
      <c r="F540" s="3" t="s">
        <v>593</v>
      </c>
      <c r="G540" s="3" t="s">
        <v>47</v>
      </c>
      <c r="H540" s="3">
        <v>58</v>
      </c>
      <c r="I540" s="11">
        <v>4.4626208333333341</v>
      </c>
      <c r="J540" s="10">
        <f t="shared" si="8"/>
        <v>258.83200833333336</v>
      </c>
    </row>
    <row r="541" spans="1:10" x14ac:dyDescent="0.25">
      <c r="A541" s="3">
        <v>540</v>
      </c>
      <c r="B541" s="9">
        <v>44309</v>
      </c>
      <c r="C541" s="3" t="s">
        <v>45</v>
      </c>
      <c r="D541" s="3" t="s">
        <v>43</v>
      </c>
      <c r="E541" s="3" t="s">
        <v>18</v>
      </c>
      <c r="F541" s="3" t="s">
        <v>594</v>
      </c>
      <c r="G541" s="3" t="s">
        <v>47</v>
      </c>
      <c r="H541" s="3">
        <v>67</v>
      </c>
      <c r="I541" s="11">
        <v>4.4626208333333341</v>
      </c>
      <c r="J541" s="10">
        <f t="shared" si="8"/>
        <v>298.99559583333337</v>
      </c>
    </row>
    <row r="542" spans="1:10" x14ac:dyDescent="0.25">
      <c r="A542" s="3">
        <v>541</v>
      </c>
      <c r="B542" s="9">
        <v>44524</v>
      </c>
      <c r="C542" s="3" t="s">
        <v>45</v>
      </c>
      <c r="D542" s="3" t="s">
        <v>43</v>
      </c>
      <c r="E542" s="3" t="s">
        <v>9</v>
      </c>
      <c r="F542" s="3" t="s">
        <v>595</v>
      </c>
      <c r="G542" s="3" t="s">
        <v>47</v>
      </c>
      <c r="H542" s="3">
        <v>189</v>
      </c>
      <c r="I542" s="11">
        <v>4.4626208333333341</v>
      </c>
      <c r="J542" s="10">
        <f t="shared" si="8"/>
        <v>843.43533750000017</v>
      </c>
    </row>
    <row r="543" spans="1:10" x14ac:dyDescent="0.25">
      <c r="A543" s="3">
        <v>542</v>
      </c>
      <c r="B543" s="9">
        <v>44469</v>
      </c>
      <c r="C543" s="3" t="s">
        <v>44</v>
      </c>
      <c r="D543" s="3" t="s">
        <v>43</v>
      </c>
      <c r="E543" s="3" t="s">
        <v>18</v>
      </c>
      <c r="F543" s="3" t="s">
        <v>596</v>
      </c>
      <c r="G543" s="3" t="s">
        <v>47</v>
      </c>
      <c r="H543" s="3">
        <v>178</v>
      </c>
      <c r="I543" s="11">
        <v>8.9294958333333341</v>
      </c>
      <c r="J543" s="10">
        <f t="shared" si="8"/>
        <v>1589.4502583333335</v>
      </c>
    </row>
    <row r="544" spans="1:10" x14ac:dyDescent="0.25">
      <c r="A544" s="3">
        <v>543</v>
      </c>
      <c r="B544" s="9">
        <v>44442</v>
      </c>
      <c r="C544" s="3" t="s">
        <v>45</v>
      </c>
      <c r="D544" s="3" t="s">
        <v>43</v>
      </c>
      <c r="E544" s="3" t="s">
        <v>11</v>
      </c>
      <c r="F544" s="3" t="s">
        <v>597</v>
      </c>
      <c r="G544" s="3" t="s">
        <v>47</v>
      </c>
      <c r="H544" s="3">
        <v>42</v>
      </c>
      <c r="I544" s="11">
        <v>4.4626208333333341</v>
      </c>
      <c r="J544" s="10">
        <f t="shared" si="8"/>
        <v>187.43007500000004</v>
      </c>
    </row>
    <row r="545" spans="1:10" x14ac:dyDescent="0.25">
      <c r="A545" s="3">
        <v>544</v>
      </c>
      <c r="B545" s="9">
        <v>44532</v>
      </c>
      <c r="C545" s="3" t="s">
        <v>45</v>
      </c>
      <c r="D545" s="3" t="s">
        <v>43</v>
      </c>
      <c r="E545" s="3" t="s">
        <v>13</v>
      </c>
      <c r="F545" s="3" t="s">
        <v>598</v>
      </c>
      <c r="G545" s="3" t="s">
        <v>47</v>
      </c>
      <c r="H545" s="3">
        <v>162</v>
      </c>
      <c r="I545" s="11">
        <v>4.4626208333333341</v>
      </c>
      <c r="J545" s="10">
        <f t="shared" si="8"/>
        <v>722.9445750000001</v>
      </c>
    </row>
    <row r="546" spans="1:10" x14ac:dyDescent="0.25">
      <c r="A546" s="3">
        <v>545</v>
      </c>
      <c r="B546" s="9">
        <v>44502</v>
      </c>
      <c r="C546" s="3" t="s">
        <v>44</v>
      </c>
      <c r="D546" s="3" t="s">
        <v>43</v>
      </c>
      <c r="E546" s="3" t="s">
        <v>4</v>
      </c>
      <c r="F546" s="3" t="s">
        <v>599</v>
      </c>
      <c r="G546" s="3" t="s">
        <v>47</v>
      </c>
      <c r="H546" s="3">
        <v>285</v>
      </c>
      <c r="I546" s="11">
        <v>8.9294958333333341</v>
      </c>
      <c r="J546" s="10">
        <f t="shared" si="8"/>
        <v>2544.9063125000002</v>
      </c>
    </row>
    <row r="547" spans="1:10" x14ac:dyDescent="0.25">
      <c r="A547" s="3">
        <v>546</v>
      </c>
      <c r="B547" s="9">
        <v>44547</v>
      </c>
      <c r="C547" s="3" t="s">
        <v>44</v>
      </c>
      <c r="D547" s="3" t="s">
        <v>43</v>
      </c>
      <c r="E547" s="3" t="s">
        <v>15</v>
      </c>
      <c r="F547" s="3" t="s">
        <v>600</v>
      </c>
      <c r="G547" s="3" t="s">
        <v>47</v>
      </c>
      <c r="H547" s="3">
        <v>155</v>
      </c>
      <c r="I547" s="11">
        <v>8.9294958333333341</v>
      </c>
      <c r="J547" s="10">
        <f t="shared" si="8"/>
        <v>1384.0718541666668</v>
      </c>
    </row>
    <row r="548" spans="1:10" x14ac:dyDescent="0.25">
      <c r="A548" s="3">
        <v>547</v>
      </c>
      <c r="B548" s="9">
        <v>44466</v>
      </c>
      <c r="C548" s="3" t="s">
        <v>44</v>
      </c>
      <c r="D548" s="3" t="s">
        <v>43</v>
      </c>
      <c r="E548" s="3" t="s">
        <v>13</v>
      </c>
      <c r="F548" s="3" t="s">
        <v>601</v>
      </c>
      <c r="G548" s="3" t="s">
        <v>47</v>
      </c>
      <c r="H548" s="3">
        <v>101</v>
      </c>
      <c r="I548" s="11">
        <v>8.9294958333333341</v>
      </c>
      <c r="J548" s="10">
        <f t="shared" si="8"/>
        <v>901.87907916666677</v>
      </c>
    </row>
    <row r="549" spans="1:10" x14ac:dyDescent="0.25">
      <c r="A549" s="3">
        <v>548</v>
      </c>
      <c r="B549" s="9">
        <v>44426</v>
      </c>
      <c r="C549" s="3" t="s">
        <v>44</v>
      </c>
      <c r="D549" s="3" t="s">
        <v>43</v>
      </c>
      <c r="E549" s="3" t="s">
        <v>0</v>
      </c>
      <c r="F549" s="3" t="s">
        <v>602</v>
      </c>
      <c r="G549" s="3" t="s">
        <v>47</v>
      </c>
      <c r="H549" s="3">
        <v>165</v>
      </c>
      <c r="I549" s="11">
        <v>8.9294958333333341</v>
      </c>
      <c r="J549" s="10">
        <f t="shared" si="8"/>
        <v>1473.3668125000002</v>
      </c>
    </row>
    <row r="550" spans="1:10" x14ac:dyDescent="0.25">
      <c r="A550" s="3">
        <v>549</v>
      </c>
      <c r="B550" s="9">
        <v>44384</v>
      </c>
      <c r="C550" s="3" t="s">
        <v>44</v>
      </c>
      <c r="D550" s="3" t="s">
        <v>43</v>
      </c>
      <c r="E550" s="3" t="s">
        <v>14</v>
      </c>
      <c r="F550" s="3" t="s">
        <v>603</v>
      </c>
      <c r="G550" s="3" t="s">
        <v>47</v>
      </c>
      <c r="H550" s="3">
        <v>289</v>
      </c>
      <c r="I550" s="11">
        <v>8.9294958333333341</v>
      </c>
      <c r="J550" s="10">
        <f t="shared" si="8"/>
        <v>2580.6242958333337</v>
      </c>
    </row>
    <row r="551" spans="1:10" x14ac:dyDescent="0.25">
      <c r="A551" s="3">
        <v>550</v>
      </c>
      <c r="B551" s="9">
        <v>44465</v>
      </c>
      <c r="C551" s="3" t="s">
        <v>44</v>
      </c>
      <c r="D551" s="3" t="s">
        <v>43</v>
      </c>
      <c r="E551" s="3" t="s">
        <v>10</v>
      </c>
      <c r="F551" s="3" t="s">
        <v>604</v>
      </c>
      <c r="G551" s="3" t="s">
        <v>47</v>
      </c>
      <c r="H551" s="3">
        <v>120</v>
      </c>
      <c r="I551" s="11">
        <v>8.9294958333333341</v>
      </c>
      <c r="J551" s="10">
        <f t="shared" si="8"/>
        <v>1071.5395000000001</v>
      </c>
    </row>
    <row r="552" spans="1:10" x14ac:dyDescent="0.25">
      <c r="A552" s="3">
        <v>551</v>
      </c>
      <c r="B552" s="9">
        <v>44295</v>
      </c>
      <c r="C552" s="3" t="s">
        <v>44</v>
      </c>
      <c r="D552" s="3" t="s">
        <v>43</v>
      </c>
      <c r="E552" s="3" t="s">
        <v>10</v>
      </c>
      <c r="F552" s="3" t="s">
        <v>605</v>
      </c>
      <c r="G552" s="3" t="s">
        <v>47</v>
      </c>
      <c r="H552" s="3">
        <v>71</v>
      </c>
      <c r="I552" s="11">
        <v>8.9294958333333341</v>
      </c>
      <c r="J552" s="10">
        <f t="shared" si="8"/>
        <v>633.99420416666669</v>
      </c>
    </row>
    <row r="553" spans="1:10" x14ac:dyDescent="0.25">
      <c r="A553" s="3">
        <v>552</v>
      </c>
      <c r="B553" s="9">
        <v>44315</v>
      </c>
      <c r="C553" s="3" t="s">
        <v>45</v>
      </c>
      <c r="D553" s="3" t="s">
        <v>43</v>
      </c>
      <c r="E553" s="3" t="s">
        <v>18</v>
      </c>
      <c r="F553" s="3" t="s">
        <v>606</v>
      </c>
      <c r="G553" s="3" t="s">
        <v>47</v>
      </c>
      <c r="H553" s="3">
        <v>88</v>
      </c>
      <c r="I553" s="11">
        <v>4.4626208333333341</v>
      </c>
      <c r="J553" s="10">
        <f t="shared" si="8"/>
        <v>392.71063333333342</v>
      </c>
    </row>
    <row r="554" spans="1:10" x14ac:dyDescent="0.25">
      <c r="A554" s="3">
        <v>553</v>
      </c>
      <c r="B554" s="9">
        <v>44530</v>
      </c>
      <c r="C554" s="3" t="s">
        <v>44</v>
      </c>
      <c r="D554" s="3" t="s">
        <v>43</v>
      </c>
      <c r="E554" s="3" t="s">
        <v>15</v>
      </c>
      <c r="F554" s="3" t="s">
        <v>607</v>
      </c>
      <c r="G554" s="3" t="s">
        <v>47</v>
      </c>
      <c r="H554" s="3">
        <v>137</v>
      </c>
      <c r="I554" s="11">
        <v>8.9294958333333341</v>
      </c>
      <c r="J554" s="10">
        <f t="shared" si="8"/>
        <v>1223.3409291666667</v>
      </c>
    </row>
    <row r="555" spans="1:10" x14ac:dyDescent="0.25">
      <c r="A555" s="3">
        <v>554</v>
      </c>
      <c r="B555" s="9">
        <v>44363</v>
      </c>
      <c r="C555" s="3" t="s">
        <v>44</v>
      </c>
      <c r="D555" s="3" t="s">
        <v>43</v>
      </c>
      <c r="E555" s="3" t="s">
        <v>7</v>
      </c>
      <c r="F555" s="3" t="s">
        <v>608</v>
      </c>
      <c r="G555" s="3" t="s">
        <v>47</v>
      </c>
      <c r="H555" s="3">
        <v>268</v>
      </c>
      <c r="I555" s="11">
        <v>8.9294958333333341</v>
      </c>
      <c r="J555" s="10">
        <f t="shared" si="8"/>
        <v>2393.1048833333334</v>
      </c>
    </row>
    <row r="556" spans="1:10" x14ac:dyDescent="0.25">
      <c r="A556" s="3">
        <v>555</v>
      </c>
      <c r="B556" s="9">
        <v>44429</v>
      </c>
      <c r="C556" s="3" t="s">
        <v>44</v>
      </c>
      <c r="D556" s="3" t="s">
        <v>43</v>
      </c>
      <c r="E556" s="3" t="s">
        <v>13</v>
      </c>
      <c r="F556" s="3" t="s">
        <v>609</v>
      </c>
      <c r="G556" s="3" t="s">
        <v>47</v>
      </c>
      <c r="H556" s="3">
        <v>268</v>
      </c>
      <c r="I556" s="11">
        <v>8.9294958333333341</v>
      </c>
      <c r="J556" s="10">
        <f t="shared" si="8"/>
        <v>2393.1048833333334</v>
      </c>
    </row>
    <row r="557" spans="1:10" x14ac:dyDescent="0.25">
      <c r="A557" s="3">
        <v>556</v>
      </c>
      <c r="B557" s="9">
        <v>44360</v>
      </c>
      <c r="C557" s="3" t="s">
        <v>44</v>
      </c>
      <c r="D557" s="3" t="s">
        <v>43</v>
      </c>
      <c r="E557" s="3" t="s">
        <v>11</v>
      </c>
      <c r="F557" s="3" t="s">
        <v>610</v>
      </c>
      <c r="G557" s="3" t="s">
        <v>47</v>
      </c>
      <c r="H557" s="3">
        <v>169</v>
      </c>
      <c r="I557" s="11">
        <v>8.9294958333333341</v>
      </c>
      <c r="J557" s="10">
        <f t="shared" si="8"/>
        <v>1509.0847958333334</v>
      </c>
    </row>
    <row r="558" spans="1:10" x14ac:dyDescent="0.25">
      <c r="A558" s="3">
        <v>557</v>
      </c>
      <c r="B558" s="9">
        <v>44305</v>
      </c>
      <c r="C558" s="3" t="s">
        <v>44</v>
      </c>
      <c r="D558" s="3" t="s">
        <v>43</v>
      </c>
      <c r="E558" s="3" t="s">
        <v>18</v>
      </c>
      <c r="F558" s="3" t="s">
        <v>611</v>
      </c>
      <c r="G558" s="3" t="s">
        <v>47</v>
      </c>
      <c r="H558" s="3">
        <v>261</v>
      </c>
      <c r="I558" s="11">
        <v>8.9294958333333341</v>
      </c>
      <c r="J558" s="10">
        <f t="shared" si="8"/>
        <v>2330.5984125</v>
      </c>
    </row>
    <row r="559" spans="1:10" x14ac:dyDescent="0.25">
      <c r="A559" s="3">
        <v>558</v>
      </c>
      <c r="B559" s="9">
        <v>44212</v>
      </c>
      <c r="C559" s="3" t="s">
        <v>44</v>
      </c>
      <c r="D559" s="3" t="s">
        <v>43</v>
      </c>
      <c r="E559" s="3" t="s">
        <v>3</v>
      </c>
      <c r="F559" s="3" t="s">
        <v>612</v>
      </c>
      <c r="G559" s="3" t="s">
        <v>47</v>
      </c>
      <c r="H559" s="3">
        <v>154</v>
      </c>
      <c r="I559" s="11">
        <v>8.9294958333333341</v>
      </c>
      <c r="J559" s="10">
        <f t="shared" si="8"/>
        <v>1375.1423583333335</v>
      </c>
    </row>
    <row r="560" spans="1:10" x14ac:dyDescent="0.25">
      <c r="A560" s="3">
        <v>559</v>
      </c>
      <c r="B560" s="9">
        <v>44323</v>
      </c>
      <c r="C560" s="3" t="s">
        <v>44</v>
      </c>
      <c r="D560" s="3" t="s">
        <v>43</v>
      </c>
      <c r="E560" s="3" t="s">
        <v>18</v>
      </c>
      <c r="F560" s="3" t="s">
        <v>613</v>
      </c>
      <c r="G560" s="3" t="s">
        <v>47</v>
      </c>
      <c r="H560" s="3">
        <v>132</v>
      </c>
      <c r="I560" s="11">
        <v>8.9294958333333341</v>
      </c>
      <c r="J560" s="10">
        <f t="shared" si="8"/>
        <v>1178.6934500000002</v>
      </c>
    </row>
    <row r="561" spans="1:10" x14ac:dyDescent="0.25">
      <c r="A561" s="3">
        <v>560</v>
      </c>
      <c r="B561" s="9">
        <v>44487</v>
      </c>
      <c r="C561" s="3" t="s">
        <v>44</v>
      </c>
      <c r="D561" s="3" t="s">
        <v>43</v>
      </c>
      <c r="E561" s="3" t="s">
        <v>7</v>
      </c>
      <c r="F561" s="3" t="s">
        <v>614</v>
      </c>
      <c r="G561" s="3" t="s">
        <v>47</v>
      </c>
      <c r="H561" s="3">
        <v>46</v>
      </c>
      <c r="I561" s="11">
        <v>8.9294958333333341</v>
      </c>
      <c r="J561" s="10">
        <f t="shared" si="8"/>
        <v>410.75680833333337</v>
      </c>
    </row>
    <row r="562" spans="1:10" x14ac:dyDescent="0.25">
      <c r="A562" s="3">
        <v>561</v>
      </c>
      <c r="B562" s="9">
        <v>44350</v>
      </c>
      <c r="C562" s="3" t="s">
        <v>44</v>
      </c>
      <c r="D562" s="3" t="s">
        <v>43</v>
      </c>
      <c r="E562" s="3" t="s">
        <v>5</v>
      </c>
      <c r="F562" s="3" t="s">
        <v>615</v>
      </c>
      <c r="G562" s="3" t="s">
        <v>47</v>
      </c>
      <c r="H562" s="3">
        <v>148</v>
      </c>
      <c r="I562" s="11">
        <v>8.9294958333333341</v>
      </c>
      <c r="J562" s="10">
        <f t="shared" si="8"/>
        <v>1321.5653833333336</v>
      </c>
    </row>
    <row r="563" spans="1:10" x14ac:dyDescent="0.25">
      <c r="A563" s="3">
        <v>562</v>
      </c>
      <c r="B563" s="9">
        <v>44504</v>
      </c>
      <c r="C563" s="3" t="s">
        <v>45</v>
      </c>
      <c r="D563" s="3" t="s">
        <v>43</v>
      </c>
      <c r="E563" s="3" t="s">
        <v>10</v>
      </c>
      <c r="F563" s="3" t="s">
        <v>616</v>
      </c>
      <c r="G563" s="3" t="s">
        <v>47</v>
      </c>
      <c r="H563" s="3">
        <v>190</v>
      </c>
      <c r="I563" s="11">
        <v>4.4626208333333341</v>
      </c>
      <c r="J563" s="10">
        <f t="shared" si="8"/>
        <v>847.89795833333346</v>
      </c>
    </row>
    <row r="564" spans="1:10" x14ac:dyDescent="0.25">
      <c r="A564" s="3">
        <v>563</v>
      </c>
      <c r="B564" s="9">
        <v>44491</v>
      </c>
      <c r="C564" s="3" t="s">
        <v>44</v>
      </c>
      <c r="D564" s="3" t="s">
        <v>43</v>
      </c>
      <c r="E564" s="3" t="s">
        <v>15</v>
      </c>
      <c r="F564" s="3" t="s">
        <v>617</v>
      </c>
      <c r="G564" s="3" t="s">
        <v>47</v>
      </c>
      <c r="H564" s="3">
        <v>75</v>
      </c>
      <c r="I564" s="11">
        <v>8.9294958333333341</v>
      </c>
      <c r="J564" s="10">
        <f t="shared" si="8"/>
        <v>669.71218750000003</v>
      </c>
    </row>
    <row r="565" spans="1:10" x14ac:dyDescent="0.25">
      <c r="A565" s="3">
        <v>564</v>
      </c>
      <c r="B565" s="9">
        <v>44467</v>
      </c>
      <c r="C565" s="3" t="s">
        <v>45</v>
      </c>
      <c r="D565" s="3" t="s">
        <v>43</v>
      </c>
      <c r="E565" s="3" t="s">
        <v>16</v>
      </c>
      <c r="F565" s="3" t="s">
        <v>618</v>
      </c>
      <c r="G565" s="3" t="s">
        <v>47</v>
      </c>
      <c r="H565" s="3">
        <v>65</v>
      </c>
      <c r="I565" s="11">
        <v>4.4626208333333341</v>
      </c>
      <c r="J565" s="10">
        <f t="shared" si="8"/>
        <v>290.07035416666673</v>
      </c>
    </row>
    <row r="566" spans="1:10" x14ac:dyDescent="0.25">
      <c r="A566" s="3">
        <v>565</v>
      </c>
      <c r="B566" s="9">
        <v>44537</v>
      </c>
      <c r="C566" s="3" t="s">
        <v>44</v>
      </c>
      <c r="D566" s="3" t="s">
        <v>43</v>
      </c>
      <c r="E566" s="3" t="s">
        <v>13</v>
      </c>
      <c r="F566" s="3" t="s">
        <v>619</v>
      </c>
      <c r="G566" s="3" t="s">
        <v>47</v>
      </c>
      <c r="H566" s="3">
        <v>297</v>
      </c>
      <c r="I566" s="11">
        <v>8.9294958333333341</v>
      </c>
      <c r="J566" s="10">
        <f t="shared" si="8"/>
        <v>2652.0602625000001</v>
      </c>
    </row>
    <row r="567" spans="1:10" x14ac:dyDescent="0.25">
      <c r="A567" s="3">
        <v>566</v>
      </c>
      <c r="B567" s="9">
        <v>44549</v>
      </c>
      <c r="C567" s="3" t="s">
        <v>45</v>
      </c>
      <c r="D567" s="3" t="s">
        <v>43</v>
      </c>
      <c r="E567" s="3" t="s">
        <v>18</v>
      </c>
      <c r="F567" s="3" t="s">
        <v>620</v>
      </c>
      <c r="G567" s="3" t="s">
        <v>47</v>
      </c>
      <c r="H567" s="3">
        <v>251</v>
      </c>
      <c r="I567" s="11">
        <v>4.4626208333333341</v>
      </c>
      <c r="J567" s="10">
        <f t="shared" si="8"/>
        <v>1120.117829166667</v>
      </c>
    </row>
    <row r="568" spans="1:10" x14ac:dyDescent="0.25">
      <c r="A568" s="3">
        <v>567</v>
      </c>
      <c r="B568" s="9">
        <v>44419</v>
      </c>
      <c r="C568" s="3" t="s">
        <v>45</v>
      </c>
      <c r="D568" s="3" t="s">
        <v>43</v>
      </c>
      <c r="E568" s="3" t="s">
        <v>10</v>
      </c>
      <c r="F568" s="3" t="s">
        <v>621</v>
      </c>
      <c r="G568" s="3" t="s">
        <v>47</v>
      </c>
      <c r="H568" s="3">
        <v>150</v>
      </c>
      <c r="I568" s="11">
        <v>4.4626208333333341</v>
      </c>
      <c r="J568" s="10">
        <f t="shared" si="8"/>
        <v>669.39312500000017</v>
      </c>
    </row>
    <row r="569" spans="1:10" x14ac:dyDescent="0.25">
      <c r="A569" s="3">
        <v>568</v>
      </c>
      <c r="B569" s="9">
        <v>44534</v>
      </c>
      <c r="C569" s="3" t="s">
        <v>44</v>
      </c>
      <c r="D569" s="3" t="s">
        <v>43</v>
      </c>
      <c r="E569" s="3" t="s">
        <v>6</v>
      </c>
      <c r="F569" s="3" t="s">
        <v>622</v>
      </c>
      <c r="G569" s="3" t="s">
        <v>47</v>
      </c>
      <c r="H569" s="3">
        <v>271</v>
      </c>
      <c r="I569" s="11">
        <v>8.9294958333333341</v>
      </c>
      <c r="J569" s="10">
        <f t="shared" si="8"/>
        <v>2419.8933708333334</v>
      </c>
    </row>
    <row r="570" spans="1:10" x14ac:dyDescent="0.25">
      <c r="A570" s="3">
        <v>569</v>
      </c>
      <c r="B570" s="9">
        <v>44545</v>
      </c>
      <c r="C570" s="3" t="s">
        <v>45</v>
      </c>
      <c r="D570" s="3" t="s">
        <v>43</v>
      </c>
      <c r="E570" s="3" t="s">
        <v>13</v>
      </c>
      <c r="F570" s="3" t="s">
        <v>623</v>
      </c>
      <c r="G570" s="3" t="s">
        <v>47</v>
      </c>
      <c r="H570" s="3">
        <v>133</v>
      </c>
      <c r="I570" s="11">
        <v>4.4626208333333341</v>
      </c>
      <c r="J570" s="10">
        <f t="shared" si="8"/>
        <v>593.52857083333345</v>
      </c>
    </row>
    <row r="571" spans="1:10" x14ac:dyDescent="0.25">
      <c r="A571" s="3">
        <v>570</v>
      </c>
      <c r="B571" s="9">
        <v>44344</v>
      </c>
      <c r="C571" s="3" t="s">
        <v>44</v>
      </c>
      <c r="D571" s="3" t="s">
        <v>43</v>
      </c>
      <c r="E571" s="3" t="s">
        <v>10</v>
      </c>
      <c r="F571" s="3" t="s">
        <v>624</v>
      </c>
      <c r="G571" s="3" t="s">
        <v>47</v>
      </c>
      <c r="H571" s="3">
        <v>59</v>
      </c>
      <c r="I571" s="11">
        <v>8.9294958333333341</v>
      </c>
      <c r="J571" s="10">
        <f t="shared" si="8"/>
        <v>526.84025416666668</v>
      </c>
    </row>
    <row r="572" spans="1:10" x14ac:dyDescent="0.25">
      <c r="A572" s="3">
        <v>571</v>
      </c>
      <c r="B572" s="9">
        <v>44438</v>
      </c>
      <c r="C572" s="3" t="s">
        <v>45</v>
      </c>
      <c r="D572" s="3" t="s">
        <v>43</v>
      </c>
      <c r="E572" s="3" t="s">
        <v>18</v>
      </c>
      <c r="F572" s="3" t="s">
        <v>625</v>
      </c>
      <c r="G572" s="3" t="s">
        <v>47</v>
      </c>
      <c r="H572" s="3">
        <v>134</v>
      </c>
      <c r="I572" s="11">
        <v>4.4626208333333341</v>
      </c>
      <c r="J572" s="10">
        <f t="shared" si="8"/>
        <v>597.99119166666674</v>
      </c>
    </row>
    <row r="573" spans="1:10" x14ac:dyDescent="0.25">
      <c r="A573" s="3">
        <v>572</v>
      </c>
      <c r="B573" s="9">
        <v>44298</v>
      </c>
      <c r="C573" s="3" t="s">
        <v>45</v>
      </c>
      <c r="D573" s="3" t="s">
        <v>43</v>
      </c>
      <c r="E573" s="3" t="s">
        <v>13</v>
      </c>
      <c r="F573" s="3" t="s">
        <v>626</v>
      </c>
      <c r="G573" s="3" t="s">
        <v>47</v>
      </c>
      <c r="H573" s="3">
        <v>82</v>
      </c>
      <c r="I573" s="11">
        <v>4.4626208333333341</v>
      </c>
      <c r="J573" s="10">
        <f t="shared" si="8"/>
        <v>365.9349083333334</v>
      </c>
    </row>
    <row r="574" spans="1:10" x14ac:dyDescent="0.25">
      <c r="A574" s="3">
        <v>573</v>
      </c>
      <c r="B574" s="9">
        <v>44465</v>
      </c>
      <c r="C574" s="3" t="s">
        <v>44</v>
      </c>
      <c r="D574" s="3" t="s">
        <v>43</v>
      </c>
      <c r="E574" s="3" t="s">
        <v>5</v>
      </c>
      <c r="F574" s="3" t="s">
        <v>627</v>
      </c>
      <c r="G574" s="3" t="s">
        <v>47</v>
      </c>
      <c r="H574" s="3">
        <v>245</v>
      </c>
      <c r="I574" s="11">
        <v>8.9294958333333341</v>
      </c>
      <c r="J574" s="10">
        <f t="shared" si="8"/>
        <v>2187.7264791666666</v>
      </c>
    </row>
    <row r="575" spans="1:10" x14ac:dyDescent="0.25">
      <c r="A575" s="3">
        <v>574</v>
      </c>
      <c r="B575" s="9">
        <v>44294</v>
      </c>
      <c r="C575" s="3" t="s">
        <v>44</v>
      </c>
      <c r="D575" s="3" t="s">
        <v>43</v>
      </c>
      <c r="E575" s="3" t="s">
        <v>17</v>
      </c>
      <c r="F575" s="3" t="s">
        <v>628</v>
      </c>
      <c r="G575" s="3" t="s">
        <v>47</v>
      </c>
      <c r="H575" s="3">
        <v>168</v>
      </c>
      <c r="I575" s="11">
        <v>8.9294958333333341</v>
      </c>
      <c r="J575" s="10">
        <f t="shared" si="8"/>
        <v>1500.1553000000001</v>
      </c>
    </row>
    <row r="576" spans="1:10" x14ac:dyDescent="0.25">
      <c r="A576" s="3">
        <v>575</v>
      </c>
      <c r="B576" s="9">
        <v>44514</v>
      </c>
      <c r="C576" s="3" t="s">
        <v>44</v>
      </c>
      <c r="D576" s="3" t="s">
        <v>43</v>
      </c>
      <c r="E576" s="3" t="s">
        <v>9</v>
      </c>
      <c r="F576" s="3" t="s">
        <v>629</v>
      </c>
      <c r="G576" s="3" t="s">
        <v>47</v>
      </c>
      <c r="H576" s="3">
        <v>80</v>
      </c>
      <c r="I576" s="11">
        <v>8.9294958333333341</v>
      </c>
      <c r="J576" s="10">
        <f t="shared" si="8"/>
        <v>714.35966666666673</v>
      </c>
    </row>
    <row r="577" spans="1:10" x14ac:dyDescent="0.25">
      <c r="A577" s="3">
        <v>576</v>
      </c>
      <c r="B577" s="9">
        <v>44489</v>
      </c>
      <c r="C577" s="3" t="s">
        <v>45</v>
      </c>
      <c r="D577" s="3" t="s">
        <v>43</v>
      </c>
      <c r="E577" s="3" t="s">
        <v>0</v>
      </c>
      <c r="F577" s="3" t="s">
        <v>630</v>
      </c>
      <c r="G577" s="3" t="s">
        <v>47</v>
      </c>
      <c r="H577" s="3">
        <v>246</v>
      </c>
      <c r="I577" s="11">
        <v>4.4626208333333341</v>
      </c>
      <c r="J577" s="10">
        <f t="shared" si="8"/>
        <v>1097.8047250000002</v>
      </c>
    </row>
    <row r="578" spans="1:10" x14ac:dyDescent="0.25">
      <c r="A578" s="3">
        <v>577</v>
      </c>
      <c r="B578" s="9">
        <v>44435</v>
      </c>
      <c r="C578" s="3" t="s">
        <v>44</v>
      </c>
      <c r="D578" s="3" t="s">
        <v>43</v>
      </c>
      <c r="E578" s="3" t="s">
        <v>18</v>
      </c>
      <c r="F578" s="3" t="s">
        <v>631</v>
      </c>
      <c r="G578" s="3" t="s">
        <v>47</v>
      </c>
      <c r="H578" s="3">
        <v>239</v>
      </c>
      <c r="I578" s="11">
        <v>8.9294958333333341</v>
      </c>
      <c r="J578" s="10">
        <f t="shared" si="8"/>
        <v>2134.1495041666667</v>
      </c>
    </row>
    <row r="579" spans="1:10" x14ac:dyDescent="0.25">
      <c r="A579" s="3">
        <v>578</v>
      </c>
      <c r="B579" s="9">
        <v>44241</v>
      </c>
      <c r="C579" s="3" t="s">
        <v>45</v>
      </c>
      <c r="D579" s="3" t="s">
        <v>43</v>
      </c>
      <c r="E579" s="3" t="s">
        <v>18</v>
      </c>
      <c r="F579" s="3" t="s">
        <v>632</v>
      </c>
      <c r="G579" s="3" t="s">
        <v>47</v>
      </c>
      <c r="H579" s="3">
        <v>99</v>
      </c>
      <c r="I579" s="11">
        <v>4.4626208333333341</v>
      </c>
      <c r="J579" s="10">
        <f t="shared" ref="J579:J642" si="9">H579*I579</f>
        <v>441.79946250000006</v>
      </c>
    </row>
    <row r="580" spans="1:10" x14ac:dyDescent="0.25">
      <c r="A580" s="3">
        <v>579</v>
      </c>
      <c r="B580" s="9">
        <v>44517</v>
      </c>
      <c r="C580" s="3" t="s">
        <v>44</v>
      </c>
      <c r="D580" s="3" t="s">
        <v>43</v>
      </c>
      <c r="E580" s="3" t="s">
        <v>4</v>
      </c>
      <c r="F580" s="3" t="s">
        <v>633</v>
      </c>
      <c r="G580" s="3" t="s">
        <v>47</v>
      </c>
      <c r="H580" s="3">
        <v>177</v>
      </c>
      <c r="I580" s="11">
        <v>8.9294958333333341</v>
      </c>
      <c r="J580" s="10">
        <f t="shared" si="9"/>
        <v>1580.5207625</v>
      </c>
    </row>
    <row r="581" spans="1:10" x14ac:dyDescent="0.25">
      <c r="A581" s="3">
        <v>580</v>
      </c>
      <c r="B581" s="9">
        <v>44448</v>
      </c>
      <c r="C581" s="3" t="s">
        <v>44</v>
      </c>
      <c r="D581" s="3" t="s">
        <v>43</v>
      </c>
      <c r="E581" s="3" t="s">
        <v>19</v>
      </c>
      <c r="F581" s="3" t="s">
        <v>634</v>
      </c>
      <c r="G581" s="3" t="s">
        <v>47</v>
      </c>
      <c r="H581" s="3">
        <v>53</v>
      </c>
      <c r="I581" s="11">
        <v>8.9294958333333341</v>
      </c>
      <c r="J581" s="10">
        <f t="shared" si="9"/>
        <v>473.26327916666673</v>
      </c>
    </row>
    <row r="582" spans="1:10" x14ac:dyDescent="0.25">
      <c r="A582" s="3">
        <v>581</v>
      </c>
      <c r="B582" s="9">
        <v>44364</v>
      </c>
      <c r="C582" s="3" t="s">
        <v>44</v>
      </c>
      <c r="D582" s="3" t="s">
        <v>43</v>
      </c>
      <c r="E582" s="3" t="s">
        <v>9</v>
      </c>
      <c r="F582" s="3" t="s">
        <v>635</v>
      </c>
      <c r="G582" s="3" t="s">
        <v>47</v>
      </c>
      <c r="H582" s="3">
        <v>273</v>
      </c>
      <c r="I582" s="11">
        <v>8.9294958333333341</v>
      </c>
      <c r="J582" s="10">
        <f t="shared" si="9"/>
        <v>2437.7523625000003</v>
      </c>
    </row>
    <row r="583" spans="1:10" x14ac:dyDescent="0.25">
      <c r="A583" s="3">
        <v>582</v>
      </c>
      <c r="B583" s="9">
        <v>44512</v>
      </c>
      <c r="C583" s="3" t="s">
        <v>44</v>
      </c>
      <c r="D583" s="3" t="s">
        <v>43</v>
      </c>
      <c r="E583" s="3" t="s">
        <v>5</v>
      </c>
      <c r="F583" s="3" t="s">
        <v>636</v>
      </c>
      <c r="G583" s="3" t="s">
        <v>47</v>
      </c>
      <c r="H583" s="3">
        <v>281</v>
      </c>
      <c r="I583" s="11">
        <v>8.9294958333333341</v>
      </c>
      <c r="J583" s="10">
        <f t="shared" si="9"/>
        <v>2509.1883291666668</v>
      </c>
    </row>
    <row r="584" spans="1:10" x14ac:dyDescent="0.25">
      <c r="A584" s="3">
        <v>583</v>
      </c>
      <c r="B584" s="9">
        <v>44347</v>
      </c>
      <c r="C584" s="3" t="s">
        <v>45</v>
      </c>
      <c r="D584" s="3" t="s">
        <v>43</v>
      </c>
      <c r="E584" s="3" t="s">
        <v>0</v>
      </c>
      <c r="F584" s="3" t="s">
        <v>637</v>
      </c>
      <c r="G584" s="3" t="s">
        <v>47</v>
      </c>
      <c r="H584" s="3">
        <v>196</v>
      </c>
      <c r="I584" s="11">
        <v>4.4626208333333341</v>
      </c>
      <c r="J584" s="10">
        <f t="shared" si="9"/>
        <v>874.67368333333354</v>
      </c>
    </row>
    <row r="585" spans="1:10" x14ac:dyDescent="0.25">
      <c r="A585" s="3">
        <v>584</v>
      </c>
      <c r="B585" s="9">
        <v>44555</v>
      </c>
      <c r="C585" s="3" t="s">
        <v>45</v>
      </c>
      <c r="D585" s="3" t="s">
        <v>43</v>
      </c>
      <c r="E585" s="3" t="s">
        <v>0</v>
      </c>
      <c r="F585" s="3" t="s">
        <v>638</v>
      </c>
      <c r="G585" s="3" t="s">
        <v>47</v>
      </c>
      <c r="H585" s="3">
        <v>110</v>
      </c>
      <c r="I585" s="11">
        <v>4.4626208333333341</v>
      </c>
      <c r="J585" s="10">
        <f t="shared" si="9"/>
        <v>490.88829166666676</v>
      </c>
    </row>
    <row r="586" spans="1:10" x14ac:dyDescent="0.25">
      <c r="A586" s="3">
        <v>585</v>
      </c>
      <c r="B586" s="9">
        <v>44525</v>
      </c>
      <c r="C586" s="3" t="s">
        <v>44</v>
      </c>
      <c r="D586" s="3" t="s">
        <v>43</v>
      </c>
      <c r="E586" s="3" t="s">
        <v>5</v>
      </c>
      <c r="F586" s="3" t="s">
        <v>639</v>
      </c>
      <c r="G586" s="3" t="s">
        <v>47</v>
      </c>
      <c r="H586" s="3">
        <v>295</v>
      </c>
      <c r="I586" s="11">
        <v>8.9294958333333341</v>
      </c>
      <c r="J586" s="10">
        <f t="shared" si="9"/>
        <v>2634.2012708333336</v>
      </c>
    </row>
    <row r="587" spans="1:10" x14ac:dyDescent="0.25">
      <c r="A587" s="3">
        <v>586</v>
      </c>
      <c r="B587" s="9">
        <v>44210</v>
      </c>
      <c r="C587" s="3" t="s">
        <v>44</v>
      </c>
      <c r="D587" s="3" t="s">
        <v>43</v>
      </c>
      <c r="E587" s="3" t="s">
        <v>13</v>
      </c>
      <c r="F587" s="3" t="s">
        <v>640</v>
      </c>
      <c r="G587" s="3" t="s">
        <v>47</v>
      </c>
      <c r="H587" s="3">
        <v>85</v>
      </c>
      <c r="I587" s="11">
        <v>8.9294958333333341</v>
      </c>
      <c r="J587" s="10">
        <f t="shared" si="9"/>
        <v>759.00714583333342</v>
      </c>
    </row>
    <row r="588" spans="1:10" x14ac:dyDescent="0.25">
      <c r="A588" s="3">
        <v>587</v>
      </c>
      <c r="B588" s="9">
        <v>44411</v>
      </c>
      <c r="C588" s="3" t="s">
        <v>44</v>
      </c>
      <c r="D588" s="3" t="s">
        <v>43</v>
      </c>
      <c r="E588" s="3" t="s">
        <v>13</v>
      </c>
      <c r="F588" s="3" t="s">
        <v>641</v>
      </c>
      <c r="G588" s="3" t="s">
        <v>47</v>
      </c>
      <c r="H588" s="3">
        <v>196</v>
      </c>
      <c r="I588" s="11">
        <v>8.9294958333333341</v>
      </c>
      <c r="J588" s="10">
        <f t="shared" si="9"/>
        <v>1750.1811833333336</v>
      </c>
    </row>
    <row r="589" spans="1:10" x14ac:dyDescent="0.25">
      <c r="A589" s="3">
        <v>588</v>
      </c>
      <c r="B589" s="9">
        <v>44447</v>
      </c>
      <c r="C589" s="3" t="s">
        <v>45</v>
      </c>
      <c r="D589" s="3" t="s">
        <v>43</v>
      </c>
      <c r="E589" s="3" t="s">
        <v>5</v>
      </c>
      <c r="F589" s="3" t="s">
        <v>642</v>
      </c>
      <c r="G589" s="3" t="s">
        <v>47</v>
      </c>
      <c r="H589" s="3">
        <v>71</v>
      </c>
      <c r="I589" s="11">
        <v>4.4626208333333341</v>
      </c>
      <c r="J589" s="10">
        <f t="shared" si="9"/>
        <v>316.8460791666667</v>
      </c>
    </row>
    <row r="590" spans="1:10" x14ac:dyDescent="0.25">
      <c r="A590" s="3">
        <v>589</v>
      </c>
      <c r="B590" s="9">
        <v>44410</v>
      </c>
      <c r="C590" s="3" t="s">
        <v>45</v>
      </c>
      <c r="D590" s="3" t="s">
        <v>43</v>
      </c>
      <c r="E590" s="3" t="s">
        <v>0</v>
      </c>
      <c r="F590" s="3" t="s">
        <v>643</v>
      </c>
      <c r="G590" s="3" t="s">
        <v>47</v>
      </c>
      <c r="H590" s="3">
        <v>215</v>
      </c>
      <c r="I590" s="11">
        <v>4.4626208333333341</v>
      </c>
      <c r="J590" s="10">
        <f t="shared" si="9"/>
        <v>959.46347916666684</v>
      </c>
    </row>
    <row r="591" spans="1:10" x14ac:dyDescent="0.25">
      <c r="A591" s="3">
        <v>590</v>
      </c>
      <c r="B591" s="9">
        <v>44237</v>
      </c>
      <c r="C591" s="3" t="s">
        <v>44</v>
      </c>
      <c r="D591" s="3" t="s">
        <v>43</v>
      </c>
      <c r="E591" s="3" t="s">
        <v>15</v>
      </c>
      <c r="F591" s="3" t="s">
        <v>644</v>
      </c>
      <c r="G591" s="3" t="s">
        <v>47</v>
      </c>
      <c r="H591" s="3">
        <v>265</v>
      </c>
      <c r="I591" s="11">
        <v>8.9294958333333341</v>
      </c>
      <c r="J591" s="10">
        <f t="shared" si="9"/>
        <v>2366.3163958333334</v>
      </c>
    </row>
    <row r="592" spans="1:10" x14ac:dyDescent="0.25">
      <c r="A592" s="3">
        <v>591</v>
      </c>
      <c r="B592" s="9">
        <v>44507</v>
      </c>
      <c r="C592" s="3" t="s">
        <v>44</v>
      </c>
      <c r="D592" s="3" t="s">
        <v>43</v>
      </c>
      <c r="E592" s="3" t="s">
        <v>18</v>
      </c>
      <c r="F592" s="3" t="s">
        <v>645</v>
      </c>
      <c r="G592" s="3" t="s">
        <v>47</v>
      </c>
      <c r="H592" s="3">
        <v>184</v>
      </c>
      <c r="I592" s="11">
        <v>8.9294958333333341</v>
      </c>
      <c r="J592" s="10">
        <f t="shared" si="9"/>
        <v>1643.0272333333335</v>
      </c>
    </row>
    <row r="593" spans="1:10" x14ac:dyDescent="0.25">
      <c r="A593" s="3">
        <v>592</v>
      </c>
      <c r="B593" s="9">
        <v>44378</v>
      </c>
      <c r="C593" s="3" t="s">
        <v>44</v>
      </c>
      <c r="D593" s="3" t="s">
        <v>43</v>
      </c>
      <c r="E593" s="3" t="s">
        <v>13</v>
      </c>
      <c r="F593" s="3" t="s">
        <v>646</v>
      </c>
      <c r="G593" s="3" t="s">
        <v>47</v>
      </c>
      <c r="H593" s="3">
        <v>78</v>
      </c>
      <c r="I593" s="11">
        <v>8.9294958333333341</v>
      </c>
      <c r="J593" s="10">
        <f t="shared" si="9"/>
        <v>696.500675</v>
      </c>
    </row>
    <row r="594" spans="1:10" x14ac:dyDescent="0.25">
      <c r="A594" s="3">
        <v>593</v>
      </c>
      <c r="B594" s="9">
        <v>44417</v>
      </c>
      <c r="C594" s="3" t="s">
        <v>44</v>
      </c>
      <c r="D594" s="3" t="s">
        <v>43</v>
      </c>
      <c r="E594" s="3" t="s">
        <v>15</v>
      </c>
      <c r="F594" s="3" t="s">
        <v>647</v>
      </c>
      <c r="G594" s="3" t="s">
        <v>47</v>
      </c>
      <c r="H594" s="3">
        <v>144</v>
      </c>
      <c r="I594" s="11">
        <v>8.9294958333333341</v>
      </c>
      <c r="J594" s="10">
        <f t="shared" si="9"/>
        <v>1285.8474000000001</v>
      </c>
    </row>
    <row r="595" spans="1:10" x14ac:dyDescent="0.25">
      <c r="A595" s="3">
        <v>594</v>
      </c>
      <c r="B595" s="9">
        <v>44324</v>
      </c>
      <c r="C595" s="3" t="s">
        <v>44</v>
      </c>
      <c r="D595" s="3" t="s">
        <v>43</v>
      </c>
      <c r="E595" s="3" t="s">
        <v>7</v>
      </c>
      <c r="F595" s="3" t="s">
        <v>648</v>
      </c>
      <c r="G595" s="3" t="s">
        <v>47</v>
      </c>
      <c r="H595" s="3">
        <v>294</v>
      </c>
      <c r="I595" s="11">
        <v>8.9294958333333341</v>
      </c>
      <c r="J595" s="10">
        <f t="shared" si="9"/>
        <v>2625.2717750000002</v>
      </c>
    </row>
    <row r="596" spans="1:10" x14ac:dyDescent="0.25">
      <c r="A596" s="3">
        <v>595</v>
      </c>
      <c r="B596" s="9">
        <v>44531</v>
      </c>
      <c r="C596" s="3" t="s">
        <v>44</v>
      </c>
      <c r="D596" s="3" t="s">
        <v>43</v>
      </c>
      <c r="E596" s="3" t="s">
        <v>18</v>
      </c>
      <c r="F596" s="3" t="s">
        <v>649</v>
      </c>
      <c r="G596" s="3" t="s">
        <v>47</v>
      </c>
      <c r="H596" s="3">
        <v>73</v>
      </c>
      <c r="I596" s="11">
        <v>8.9294958333333341</v>
      </c>
      <c r="J596" s="10">
        <f t="shared" si="9"/>
        <v>651.85319583333342</v>
      </c>
    </row>
    <row r="597" spans="1:10" x14ac:dyDescent="0.25">
      <c r="A597" s="3">
        <v>596</v>
      </c>
      <c r="B597" s="9">
        <v>44523</v>
      </c>
      <c r="C597" s="3" t="s">
        <v>45</v>
      </c>
      <c r="D597" s="3" t="s">
        <v>43</v>
      </c>
      <c r="E597" s="3" t="s">
        <v>10</v>
      </c>
      <c r="F597" s="3" t="s">
        <v>650</v>
      </c>
      <c r="G597" s="3" t="s">
        <v>47</v>
      </c>
      <c r="H597" s="3">
        <v>236</v>
      </c>
      <c r="I597" s="11">
        <v>4.4626208333333341</v>
      </c>
      <c r="J597" s="10">
        <f t="shared" si="9"/>
        <v>1053.1785166666668</v>
      </c>
    </row>
    <row r="598" spans="1:10" x14ac:dyDescent="0.25">
      <c r="A598" s="3">
        <v>597</v>
      </c>
      <c r="B598" s="9">
        <v>44537</v>
      </c>
      <c r="C598" s="3" t="s">
        <v>44</v>
      </c>
      <c r="D598" s="3" t="s">
        <v>43</v>
      </c>
      <c r="E598" s="3" t="s">
        <v>0</v>
      </c>
      <c r="F598" s="3" t="s">
        <v>651</v>
      </c>
      <c r="G598" s="3" t="s">
        <v>47</v>
      </c>
      <c r="H598" s="3">
        <v>206</v>
      </c>
      <c r="I598" s="11">
        <v>8.9294958333333341</v>
      </c>
      <c r="J598" s="10">
        <f t="shared" si="9"/>
        <v>1839.4761416666668</v>
      </c>
    </row>
    <row r="599" spans="1:10" x14ac:dyDescent="0.25">
      <c r="A599" s="3">
        <v>598</v>
      </c>
      <c r="B599" s="9">
        <v>44542</v>
      </c>
      <c r="C599" s="3" t="s">
        <v>44</v>
      </c>
      <c r="D599" s="3" t="s">
        <v>43</v>
      </c>
      <c r="E599" s="3" t="s">
        <v>18</v>
      </c>
      <c r="F599" s="3" t="s">
        <v>652</v>
      </c>
      <c r="G599" s="3" t="s">
        <v>47</v>
      </c>
      <c r="H599" s="3">
        <v>105</v>
      </c>
      <c r="I599" s="11">
        <v>8.9294958333333341</v>
      </c>
      <c r="J599" s="10">
        <f t="shared" si="9"/>
        <v>937.59706250000011</v>
      </c>
    </row>
    <row r="600" spans="1:10" x14ac:dyDescent="0.25">
      <c r="A600" s="3">
        <v>599</v>
      </c>
      <c r="B600" s="9">
        <v>44221</v>
      </c>
      <c r="C600" s="3" t="s">
        <v>44</v>
      </c>
      <c r="D600" s="3" t="s">
        <v>43</v>
      </c>
      <c r="E600" s="3" t="s">
        <v>10</v>
      </c>
      <c r="F600" s="3" t="s">
        <v>653</v>
      </c>
      <c r="G600" s="3" t="s">
        <v>47</v>
      </c>
      <c r="H600" s="3">
        <v>102</v>
      </c>
      <c r="I600" s="11">
        <v>8.9294958333333341</v>
      </c>
      <c r="J600" s="10">
        <f t="shared" si="9"/>
        <v>910.80857500000002</v>
      </c>
    </row>
    <row r="601" spans="1:10" x14ac:dyDescent="0.25">
      <c r="A601" s="3">
        <v>600</v>
      </c>
      <c r="B601" s="9">
        <v>44445</v>
      </c>
      <c r="C601" s="3" t="s">
        <v>44</v>
      </c>
      <c r="D601" s="3" t="s">
        <v>43</v>
      </c>
      <c r="E601" s="3" t="s">
        <v>5</v>
      </c>
      <c r="F601" s="3" t="s">
        <v>654</v>
      </c>
      <c r="G601" s="3" t="s">
        <v>47</v>
      </c>
      <c r="H601" s="3">
        <v>250</v>
      </c>
      <c r="I601" s="11">
        <v>8.9294958333333341</v>
      </c>
      <c r="J601" s="10">
        <f t="shared" si="9"/>
        <v>2232.3739583333336</v>
      </c>
    </row>
    <row r="602" spans="1:10" x14ac:dyDescent="0.25">
      <c r="A602" s="3">
        <v>601</v>
      </c>
      <c r="B602" s="9">
        <v>44559</v>
      </c>
      <c r="C602" s="3" t="s">
        <v>45</v>
      </c>
      <c r="D602" s="3" t="s">
        <v>43</v>
      </c>
      <c r="E602" s="3" t="s">
        <v>16</v>
      </c>
      <c r="F602" s="3" t="s">
        <v>655</v>
      </c>
      <c r="G602" s="3" t="s">
        <v>47</v>
      </c>
      <c r="H602" s="3">
        <v>253</v>
      </c>
      <c r="I602" s="11">
        <v>4.4626208333333341</v>
      </c>
      <c r="J602" s="10">
        <f t="shared" si="9"/>
        <v>1129.0430708333336</v>
      </c>
    </row>
    <row r="603" spans="1:10" x14ac:dyDescent="0.25">
      <c r="A603" s="3">
        <v>602</v>
      </c>
      <c r="B603" s="9">
        <v>44470</v>
      </c>
      <c r="C603" s="3" t="s">
        <v>45</v>
      </c>
      <c r="D603" s="3" t="s">
        <v>43</v>
      </c>
      <c r="E603" s="3" t="s">
        <v>16</v>
      </c>
      <c r="F603" s="3" t="s">
        <v>656</v>
      </c>
      <c r="G603" s="3" t="s">
        <v>47</v>
      </c>
      <c r="H603" s="3">
        <v>89</v>
      </c>
      <c r="I603" s="11">
        <v>4.4626208333333341</v>
      </c>
      <c r="J603" s="10">
        <f t="shared" si="9"/>
        <v>397.17325416666677</v>
      </c>
    </row>
    <row r="604" spans="1:10" x14ac:dyDescent="0.25">
      <c r="A604" s="3">
        <v>603</v>
      </c>
      <c r="B604" s="9">
        <v>44556</v>
      </c>
      <c r="C604" s="3" t="s">
        <v>44</v>
      </c>
      <c r="D604" s="3" t="s">
        <v>43</v>
      </c>
      <c r="E604" s="3" t="s">
        <v>4</v>
      </c>
      <c r="F604" s="3" t="s">
        <v>657</v>
      </c>
      <c r="G604" s="3" t="s">
        <v>47</v>
      </c>
      <c r="H604" s="3">
        <v>56</v>
      </c>
      <c r="I604" s="11">
        <v>8.9294958333333341</v>
      </c>
      <c r="J604" s="10">
        <f t="shared" si="9"/>
        <v>500.05176666666671</v>
      </c>
    </row>
    <row r="605" spans="1:10" x14ac:dyDescent="0.25">
      <c r="A605" s="3">
        <v>604</v>
      </c>
      <c r="B605" s="9">
        <v>44357</v>
      </c>
      <c r="C605" s="3" t="s">
        <v>44</v>
      </c>
      <c r="D605" s="3" t="s">
        <v>43</v>
      </c>
      <c r="E605" s="3" t="s">
        <v>6</v>
      </c>
      <c r="F605" s="3" t="s">
        <v>658</v>
      </c>
      <c r="G605" s="3" t="s">
        <v>47</v>
      </c>
      <c r="H605" s="3">
        <v>50</v>
      </c>
      <c r="I605" s="11">
        <v>8.9294958333333341</v>
      </c>
      <c r="J605" s="10">
        <f t="shared" si="9"/>
        <v>446.4747916666667</v>
      </c>
    </row>
    <row r="606" spans="1:10" x14ac:dyDescent="0.25">
      <c r="A606" s="3">
        <v>605</v>
      </c>
      <c r="B606" s="9">
        <v>44539</v>
      </c>
      <c r="C606" s="3" t="s">
        <v>44</v>
      </c>
      <c r="D606" s="3" t="s">
        <v>43</v>
      </c>
      <c r="E606" s="3" t="s">
        <v>1</v>
      </c>
      <c r="F606" s="3" t="s">
        <v>659</v>
      </c>
      <c r="G606" s="3" t="s">
        <v>47</v>
      </c>
      <c r="H606" s="3">
        <v>60</v>
      </c>
      <c r="I606" s="11">
        <v>8.9294958333333341</v>
      </c>
      <c r="J606" s="10">
        <f t="shared" si="9"/>
        <v>535.76975000000004</v>
      </c>
    </row>
    <row r="607" spans="1:10" x14ac:dyDescent="0.25">
      <c r="A607" s="3">
        <v>606</v>
      </c>
      <c r="B607" s="9">
        <v>44412</v>
      </c>
      <c r="C607" s="3" t="s">
        <v>44</v>
      </c>
      <c r="D607" s="3" t="s">
        <v>43</v>
      </c>
      <c r="E607" s="3" t="s">
        <v>13</v>
      </c>
      <c r="F607" s="3" t="s">
        <v>660</v>
      </c>
      <c r="G607" s="3" t="s">
        <v>47</v>
      </c>
      <c r="H607" s="3">
        <v>286</v>
      </c>
      <c r="I607" s="11">
        <v>8.9294958333333341</v>
      </c>
      <c r="J607" s="10">
        <f t="shared" si="9"/>
        <v>2553.8358083333337</v>
      </c>
    </row>
    <row r="608" spans="1:10" x14ac:dyDescent="0.25">
      <c r="A608" s="3">
        <v>607</v>
      </c>
      <c r="B608" s="9">
        <v>44425</v>
      </c>
      <c r="C608" s="3" t="s">
        <v>45</v>
      </c>
      <c r="D608" s="3" t="s">
        <v>43</v>
      </c>
      <c r="E608" s="3" t="s">
        <v>13</v>
      </c>
      <c r="F608" s="3" t="s">
        <v>661</v>
      </c>
      <c r="G608" s="3" t="s">
        <v>47</v>
      </c>
      <c r="H608" s="3">
        <v>267</v>
      </c>
      <c r="I608" s="11">
        <v>4.4626208333333341</v>
      </c>
      <c r="J608" s="10">
        <f t="shared" si="9"/>
        <v>1191.5197625000003</v>
      </c>
    </row>
    <row r="609" spans="1:10" x14ac:dyDescent="0.25">
      <c r="A609" s="3">
        <v>608</v>
      </c>
      <c r="B609" s="9">
        <v>44444</v>
      </c>
      <c r="C609" s="3" t="s">
        <v>44</v>
      </c>
      <c r="D609" s="3" t="s">
        <v>43</v>
      </c>
      <c r="E609" s="3" t="s">
        <v>14</v>
      </c>
      <c r="F609" s="3" t="s">
        <v>662</v>
      </c>
      <c r="G609" s="3" t="s">
        <v>47</v>
      </c>
      <c r="H609" s="3">
        <v>286</v>
      </c>
      <c r="I609" s="11">
        <v>8.9294958333333341</v>
      </c>
      <c r="J609" s="10">
        <f t="shared" si="9"/>
        <v>2553.8358083333337</v>
      </c>
    </row>
    <row r="610" spans="1:10" x14ac:dyDescent="0.25">
      <c r="A610" s="3">
        <v>609</v>
      </c>
      <c r="B610" s="9">
        <v>44537</v>
      </c>
      <c r="C610" s="3" t="s">
        <v>44</v>
      </c>
      <c r="D610" s="3" t="s">
        <v>43</v>
      </c>
      <c r="E610" s="3" t="s">
        <v>6</v>
      </c>
      <c r="F610" s="3" t="s">
        <v>663</v>
      </c>
      <c r="G610" s="3" t="s">
        <v>47</v>
      </c>
      <c r="H610" s="3">
        <v>189</v>
      </c>
      <c r="I610" s="11">
        <v>8.9294958333333341</v>
      </c>
      <c r="J610" s="10">
        <f t="shared" si="9"/>
        <v>1687.6747125000002</v>
      </c>
    </row>
    <row r="611" spans="1:10" x14ac:dyDescent="0.25">
      <c r="A611" s="3">
        <v>610</v>
      </c>
      <c r="B611" s="9">
        <v>44203</v>
      </c>
      <c r="C611" s="3" t="s">
        <v>44</v>
      </c>
      <c r="D611" s="3" t="s">
        <v>43</v>
      </c>
      <c r="E611" s="3" t="s">
        <v>4</v>
      </c>
      <c r="F611" s="3" t="s">
        <v>664</v>
      </c>
      <c r="G611" s="3" t="s">
        <v>47</v>
      </c>
      <c r="H611" s="3">
        <v>185</v>
      </c>
      <c r="I611" s="11">
        <v>8.9294958333333341</v>
      </c>
      <c r="J611" s="10">
        <f t="shared" si="9"/>
        <v>1651.9567291666667</v>
      </c>
    </row>
    <row r="612" spans="1:10" x14ac:dyDescent="0.25">
      <c r="A612" s="3">
        <v>611</v>
      </c>
      <c r="B612" s="9">
        <v>44482</v>
      </c>
      <c r="C612" s="3" t="s">
        <v>44</v>
      </c>
      <c r="D612" s="3" t="s">
        <v>43</v>
      </c>
      <c r="E612" s="3" t="s">
        <v>5</v>
      </c>
      <c r="F612" s="3" t="s">
        <v>665</v>
      </c>
      <c r="G612" s="3" t="s">
        <v>47</v>
      </c>
      <c r="H612" s="3">
        <v>129</v>
      </c>
      <c r="I612" s="11">
        <v>8.9294958333333341</v>
      </c>
      <c r="J612" s="10">
        <f t="shared" si="9"/>
        <v>1151.9049625</v>
      </c>
    </row>
    <row r="613" spans="1:10" x14ac:dyDescent="0.25">
      <c r="A613" s="3">
        <v>612</v>
      </c>
      <c r="B613" s="9">
        <v>44450</v>
      </c>
      <c r="C613" s="3" t="s">
        <v>44</v>
      </c>
      <c r="D613" s="3" t="s">
        <v>43</v>
      </c>
      <c r="E613" s="3" t="s">
        <v>18</v>
      </c>
      <c r="F613" s="3" t="s">
        <v>666</v>
      </c>
      <c r="G613" s="3" t="s">
        <v>47</v>
      </c>
      <c r="H613" s="3">
        <v>98</v>
      </c>
      <c r="I613" s="11">
        <v>8.9294958333333341</v>
      </c>
      <c r="J613" s="10">
        <f t="shared" si="9"/>
        <v>875.0905916666668</v>
      </c>
    </row>
    <row r="614" spans="1:10" x14ac:dyDescent="0.25">
      <c r="A614" s="3">
        <v>613</v>
      </c>
      <c r="B614" s="9">
        <v>44540</v>
      </c>
      <c r="C614" s="3" t="s">
        <v>44</v>
      </c>
      <c r="D614" s="3" t="s">
        <v>43</v>
      </c>
      <c r="E614" s="3" t="s">
        <v>17</v>
      </c>
      <c r="F614" s="3" t="s">
        <v>667</v>
      </c>
      <c r="G614" s="3" t="s">
        <v>47</v>
      </c>
      <c r="H614" s="3">
        <v>112</v>
      </c>
      <c r="I614" s="11">
        <v>8.9294958333333341</v>
      </c>
      <c r="J614" s="10">
        <f t="shared" si="9"/>
        <v>1000.1035333333334</v>
      </c>
    </row>
    <row r="615" spans="1:10" x14ac:dyDescent="0.25">
      <c r="A615" s="3">
        <v>614</v>
      </c>
      <c r="B615" s="9">
        <v>44356</v>
      </c>
      <c r="C615" s="3" t="s">
        <v>44</v>
      </c>
      <c r="D615" s="3" t="s">
        <v>43</v>
      </c>
      <c r="E615" s="3" t="s">
        <v>13</v>
      </c>
      <c r="F615" s="3" t="s">
        <v>668</v>
      </c>
      <c r="G615" s="3" t="s">
        <v>47</v>
      </c>
      <c r="H615" s="3">
        <v>292</v>
      </c>
      <c r="I615" s="11">
        <v>8.9294958333333341</v>
      </c>
      <c r="J615" s="10">
        <f t="shared" si="9"/>
        <v>2607.4127833333337</v>
      </c>
    </row>
    <row r="616" spans="1:10" x14ac:dyDescent="0.25">
      <c r="A616" s="3">
        <v>615</v>
      </c>
      <c r="B616" s="9">
        <v>44330</v>
      </c>
      <c r="C616" s="3" t="s">
        <v>44</v>
      </c>
      <c r="D616" s="3" t="s">
        <v>43</v>
      </c>
      <c r="E616" s="3" t="s">
        <v>14</v>
      </c>
      <c r="F616" s="3" t="s">
        <v>669</v>
      </c>
      <c r="G616" s="3" t="s">
        <v>47</v>
      </c>
      <c r="H616" s="3">
        <v>125</v>
      </c>
      <c r="I616" s="11">
        <v>8.9294958333333341</v>
      </c>
      <c r="J616" s="10">
        <f t="shared" si="9"/>
        <v>1116.1869791666668</v>
      </c>
    </row>
    <row r="617" spans="1:10" x14ac:dyDescent="0.25">
      <c r="A617" s="3">
        <v>616</v>
      </c>
      <c r="B617" s="9">
        <v>44439</v>
      </c>
      <c r="C617" s="3" t="s">
        <v>44</v>
      </c>
      <c r="D617" s="3" t="s">
        <v>43</v>
      </c>
      <c r="E617" s="3" t="s">
        <v>17</v>
      </c>
      <c r="F617" s="3" t="s">
        <v>670</v>
      </c>
      <c r="G617" s="3" t="s">
        <v>47</v>
      </c>
      <c r="H617" s="3">
        <v>86</v>
      </c>
      <c r="I617" s="11">
        <v>8.9294958333333341</v>
      </c>
      <c r="J617" s="10">
        <f t="shared" si="9"/>
        <v>767.93664166666667</v>
      </c>
    </row>
    <row r="618" spans="1:10" x14ac:dyDescent="0.25">
      <c r="A618" s="3">
        <v>617</v>
      </c>
      <c r="B618" s="9">
        <v>44539</v>
      </c>
      <c r="C618" s="3" t="s">
        <v>45</v>
      </c>
      <c r="D618" s="3" t="s">
        <v>43</v>
      </c>
      <c r="E618" s="3" t="s">
        <v>10</v>
      </c>
      <c r="F618" s="3" t="s">
        <v>671</v>
      </c>
      <c r="G618" s="3" t="s">
        <v>47</v>
      </c>
      <c r="H618" s="3">
        <v>286</v>
      </c>
      <c r="I618" s="11">
        <v>4.4626208333333341</v>
      </c>
      <c r="J618" s="10">
        <f t="shared" si="9"/>
        <v>1276.3095583333336</v>
      </c>
    </row>
    <row r="619" spans="1:10" x14ac:dyDescent="0.25">
      <c r="A619" s="3">
        <v>618</v>
      </c>
      <c r="B619" s="9">
        <v>44558</v>
      </c>
      <c r="C619" s="3" t="s">
        <v>44</v>
      </c>
      <c r="D619" s="3" t="s">
        <v>43</v>
      </c>
      <c r="E619" s="3" t="s">
        <v>5</v>
      </c>
      <c r="F619" s="3" t="s">
        <v>672</v>
      </c>
      <c r="G619" s="3" t="s">
        <v>47</v>
      </c>
      <c r="H619" s="3">
        <v>204</v>
      </c>
      <c r="I619" s="11">
        <v>8.9294958333333341</v>
      </c>
      <c r="J619" s="10">
        <f t="shared" si="9"/>
        <v>1821.61715</v>
      </c>
    </row>
    <row r="620" spans="1:10" x14ac:dyDescent="0.25">
      <c r="A620" s="3">
        <v>619</v>
      </c>
      <c r="B620" s="9">
        <v>44470</v>
      </c>
      <c r="C620" s="3" t="s">
        <v>45</v>
      </c>
      <c r="D620" s="3" t="s">
        <v>43</v>
      </c>
      <c r="E620" s="3" t="s">
        <v>18</v>
      </c>
      <c r="F620" s="3" t="s">
        <v>673</v>
      </c>
      <c r="G620" s="3" t="s">
        <v>47</v>
      </c>
      <c r="H620" s="3">
        <v>189</v>
      </c>
      <c r="I620" s="11">
        <v>4.4626208333333341</v>
      </c>
      <c r="J620" s="10">
        <f t="shared" si="9"/>
        <v>843.43533750000017</v>
      </c>
    </row>
    <row r="621" spans="1:10" x14ac:dyDescent="0.25">
      <c r="A621" s="3">
        <v>620</v>
      </c>
      <c r="B621" s="9">
        <v>44464</v>
      </c>
      <c r="C621" s="3" t="s">
        <v>44</v>
      </c>
      <c r="D621" s="3" t="s">
        <v>43</v>
      </c>
      <c r="E621" s="3" t="s">
        <v>15</v>
      </c>
      <c r="F621" s="3" t="s">
        <v>674</v>
      </c>
      <c r="G621" s="3" t="s">
        <v>47</v>
      </c>
      <c r="H621" s="3">
        <v>243</v>
      </c>
      <c r="I621" s="11">
        <v>8.9294958333333341</v>
      </c>
      <c r="J621" s="10">
        <f t="shared" si="9"/>
        <v>2169.8674875000002</v>
      </c>
    </row>
    <row r="622" spans="1:10" x14ac:dyDescent="0.25">
      <c r="A622" s="3">
        <v>621</v>
      </c>
      <c r="B622" s="9">
        <v>44516</v>
      </c>
      <c r="C622" s="3" t="s">
        <v>45</v>
      </c>
      <c r="D622" s="3" t="s">
        <v>43</v>
      </c>
      <c r="E622" s="3" t="s">
        <v>18</v>
      </c>
      <c r="F622" s="3" t="s">
        <v>675</v>
      </c>
      <c r="G622" s="3" t="s">
        <v>47</v>
      </c>
      <c r="H622" s="3">
        <v>169</v>
      </c>
      <c r="I622" s="11">
        <v>4.4626208333333341</v>
      </c>
      <c r="J622" s="10">
        <f t="shared" si="9"/>
        <v>754.18292083333347</v>
      </c>
    </row>
    <row r="623" spans="1:10" x14ac:dyDescent="0.25">
      <c r="A623" s="3">
        <v>622</v>
      </c>
      <c r="B623" s="9">
        <v>44531</v>
      </c>
      <c r="C623" s="3" t="s">
        <v>45</v>
      </c>
      <c r="D623" s="3" t="s">
        <v>43</v>
      </c>
      <c r="E623" s="3" t="s">
        <v>7</v>
      </c>
      <c r="F623" s="3" t="s">
        <v>676</v>
      </c>
      <c r="G623" s="3" t="s">
        <v>47</v>
      </c>
      <c r="H623" s="3">
        <v>45</v>
      </c>
      <c r="I623" s="11">
        <v>4.4626208333333341</v>
      </c>
      <c r="J623" s="10">
        <f t="shared" si="9"/>
        <v>200.81793750000003</v>
      </c>
    </row>
    <row r="624" spans="1:10" x14ac:dyDescent="0.25">
      <c r="A624" s="3">
        <v>623</v>
      </c>
      <c r="B624" s="9">
        <v>44258</v>
      </c>
      <c r="C624" s="3" t="s">
        <v>44</v>
      </c>
      <c r="D624" s="3" t="s">
        <v>43</v>
      </c>
      <c r="E624" s="3" t="s">
        <v>19</v>
      </c>
      <c r="F624" s="3" t="s">
        <v>677</v>
      </c>
      <c r="G624" s="3" t="s">
        <v>47</v>
      </c>
      <c r="H624" s="3">
        <v>230</v>
      </c>
      <c r="I624" s="11">
        <v>8.9294958333333341</v>
      </c>
      <c r="J624" s="10">
        <f t="shared" si="9"/>
        <v>2053.7840416666668</v>
      </c>
    </row>
    <row r="625" spans="1:10" x14ac:dyDescent="0.25">
      <c r="A625" s="3">
        <v>624</v>
      </c>
      <c r="B625" s="9">
        <v>44431</v>
      </c>
      <c r="C625" s="3" t="s">
        <v>45</v>
      </c>
      <c r="D625" s="3" t="s">
        <v>43</v>
      </c>
      <c r="E625" s="3" t="s">
        <v>15</v>
      </c>
      <c r="F625" s="3" t="s">
        <v>678</v>
      </c>
      <c r="G625" s="3" t="s">
        <v>47</v>
      </c>
      <c r="H625" s="3">
        <v>261</v>
      </c>
      <c r="I625" s="11">
        <v>4.4626208333333341</v>
      </c>
      <c r="J625" s="10">
        <f t="shared" si="9"/>
        <v>1164.7440375000001</v>
      </c>
    </row>
    <row r="626" spans="1:10" x14ac:dyDescent="0.25">
      <c r="A626" s="3">
        <v>625</v>
      </c>
      <c r="B626" s="9">
        <v>44510</v>
      </c>
      <c r="C626" s="3" t="s">
        <v>44</v>
      </c>
      <c r="D626" s="3" t="s">
        <v>43</v>
      </c>
      <c r="E626" s="3" t="s">
        <v>14</v>
      </c>
      <c r="F626" s="3" t="s">
        <v>679</v>
      </c>
      <c r="G626" s="3" t="s">
        <v>47</v>
      </c>
      <c r="H626" s="3">
        <v>177</v>
      </c>
      <c r="I626" s="11">
        <v>8.9294958333333341</v>
      </c>
      <c r="J626" s="10">
        <f t="shared" si="9"/>
        <v>1580.5207625</v>
      </c>
    </row>
    <row r="627" spans="1:10" x14ac:dyDescent="0.25">
      <c r="A627" s="3">
        <v>626</v>
      </c>
      <c r="B627" s="9">
        <v>44435</v>
      </c>
      <c r="C627" s="3" t="s">
        <v>44</v>
      </c>
      <c r="D627" s="3" t="s">
        <v>43</v>
      </c>
      <c r="E627" s="3" t="s">
        <v>15</v>
      </c>
      <c r="F627" s="3" t="s">
        <v>680</v>
      </c>
      <c r="G627" s="3" t="s">
        <v>47</v>
      </c>
      <c r="H627" s="3">
        <v>294</v>
      </c>
      <c r="I627" s="11">
        <v>8.9294958333333341</v>
      </c>
      <c r="J627" s="10">
        <f t="shared" si="9"/>
        <v>2625.2717750000002</v>
      </c>
    </row>
    <row r="628" spans="1:10" x14ac:dyDescent="0.25">
      <c r="A628" s="3">
        <v>627</v>
      </c>
      <c r="B628" s="9">
        <v>44493</v>
      </c>
      <c r="C628" s="3" t="s">
        <v>44</v>
      </c>
      <c r="D628" s="3" t="s">
        <v>43</v>
      </c>
      <c r="E628" s="3" t="s">
        <v>7</v>
      </c>
      <c r="F628" s="3" t="s">
        <v>681</v>
      </c>
      <c r="G628" s="3" t="s">
        <v>47</v>
      </c>
      <c r="H628" s="3">
        <v>160</v>
      </c>
      <c r="I628" s="11">
        <v>8.9294958333333341</v>
      </c>
      <c r="J628" s="10">
        <f t="shared" si="9"/>
        <v>1428.7193333333335</v>
      </c>
    </row>
    <row r="629" spans="1:10" x14ac:dyDescent="0.25">
      <c r="A629" s="3">
        <v>628</v>
      </c>
      <c r="B629" s="9">
        <v>44360</v>
      </c>
      <c r="C629" s="3" t="s">
        <v>44</v>
      </c>
      <c r="D629" s="3" t="s">
        <v>43</v>
      </c>
      <c r="E629" s="3" t="s">
        <v>12</v>
      </c>
      <c r="F629" s="3" t="s">
        <v>682</v>
      </c>
      <c r="G629" s="3" t="s">
        <v>47</v>
      </c>
      <c r="H629" s="3">
        <v>255</v>
      </c>
      <c r="I629" s="11">
        <v>8.9294958333333341</v>
      </c>
      <c r="J629" s="10">
        <f t="shared" si="9"/>
        <v>2277.0214375</v>
      </c>
    </row>
    <row r="630" spans="1:10" x14ac:dyDescent="0.25">
      <c r="A630" s="3">
        <v>629</v>
      </c>
      <c r="B630" s="9">
        <v>44415</v>
      </c>
      <c r="C630" s="3" t="s">
        <v>44</v>
      </c>
      <c r="D630" s="3" t="s">
        <v>43</v>
      </c>
      <c r="E630" s="3" t="s">
        <v>18</v>
      </c>
      <c r="F630" s="3" t="s">
        <v>683</v>
      </c>
      <c r="G630" s="3" t="s">
        <v>47</v>
      </c>
      <c r="H630" s="3">
        <v>267</v>
      </c>
      <c r="I630" s="11">
        <v>8.9294958333333341</v>
      </c>
      <c r="J630" s="10">
        <f t="shared" si="9"/>
        <v>2384.1753875000004</v>
      </c>
    </row>
    <row r="631" spans="1:10" x14ac:dyDescent="0.25">
      <c r="A631" s="3">
        <v>630</v>
      </c>
      <c r="B631" s="9">
        <v>44299</v>
      </c>
      <c r="C631" s="3" t="s">
        <v>44</v>
      </c>
      <c r="D631" s="3" t="s">
        <v>43</v>
      </c>
      <c r="E631" s="3" t="s">
        <v>9</v>
      </c>
      <c r="F631" s="3" t="s">
        <v>684</v>
      </c>
      <c r="G631" s="3" t="s">
        <v>47</v>
      </c>
      <c r="H631" s="3">
        <v>241</v>
      </c>
      <c r="I631" s="11">
        <v>8.9294958333333341</v>
      </c>
      <c r="J631" s="10">
        <f t="shared" si="9"/>
        <v>2152.0084958333337</v>
      </c>
    </row>
    <row r="632" spans="1:10" x14ac:dyDescent="0.25">
      <c r="A632" s="3">
        <v>631</v>
      </c>
      <c r="B632" s="9">
        <v>44501</v>
      </c>
      <c r="C632" s="3" t="s">
        <v>45</v>
      </c>
      <c r="D632" s="3" t="s">
        <v>43</v>
      </c>
      <c r="E632" s="3" t="s">
        <v>18</v>
      </c>
      <c r="F632" s="3" t="s">
        <v>685</v>
      </c>
      <c r="G632" s="3" t="s">
        <v>47</v>
      </c>
      <c r="H632" s="3">
        <v>173</v>
      </c>
      <c r="I632" s="11">
        <v>4.4626208333333341</v>
      </c>
      <c r="J632" s="10">
        <f t="shared" si="9"/>
        <v>772.03340416666686</v>
      </c>
    </row>
    <row r="633" spans="1:10" x14ac:dyDescent="0.25">
      <c r="A633" s="3">
        <v>632</v>
      </c>
      <c r="B633" s="9">
        <v>44552</v>
      </c>
      <c r="C633" s="3" t="s">
        <v>45</v>
      </c>
      <c r="D633" s="3" t="s">
        <v>43</v>
      </c>
      <c r="E633" s="3" t="s">
        <v>3</v>
      </c>
      <c r="F633" s="3" t="s">
        <v>686</v>
      </c>
      <c r="G633" s="3" t="s">
        <v>47</v>
      </c>
      <c r="H633" s="3">
        <v>122</v>
      </c>
      <c r="I633" s="11">
        <v>4.4626208333333341</v>
      </c>
      <c r="J633" s="10">
        <f t="shared" si="9"/>
        <v>544.43974166666681</v>
      </c>
    </row>
    <row r="634" spans="1:10" x14ac:dyDescent="0.25">
      <c r="A634" s="3">
        <v>633</v>
      </c>
      <c r="B634" s="9">
        <v>44513</v>
      </c>
      <c r="C634" s="3" t="s">
        <v>44</v>
      </c>
      <c r="D634" s="3" t="s">
        <v>43</v>
      </c>
      <c r="E634" s="3" t="s">
        <v>15</v>
      </c>
      <c r="F634" s="3" t="s">
        <v>687</v>
      </c>
      <c r="G634" s="3" t="s">
        <v>47</v>
      </c>
      <c r="H634" s="3">
        <v>61</v>
      </c>
      <c r="I634" s="11">
        <v>8.9294958333333341</v>
      </c>
      <c r="J634" s="10">
        <f t="shared" si="9"/>
        <v>544.69924583333341</v>
      </c>
    </row>
    <row r="635" spans="1:10" x14ac:dyDescent="0.25">
      <c r="A635" s="3">
        <v>634</v>
      </c>
      <c r="B635" s="9">
        <v>44440</v>
      </c>
      <c r="C635" s="3" t="s">
        <v>44</v>
      </c>
      <c r="D635" s="3" t="s">
        <v>43</v>
      </c>
      <c r="E635" s="3" t="s">
        <v>4</v>
      </c>
      <c r="F635" s="3" t="s">
        <v>688</v>
      </c>
      <c r="G635" s="3" t="s">
        <v>47</v>
      </c>
      <c r="H635" s="3">
        <v>95</v>
      </c>
      <c r="I635" s="11">
        <v>8.9294958333333341</v>
      </c>
      <c r="J635" s="10">
        <f t="shared" si="9"/>
        <v>848.30210416666671</v>
      </c>
    </row>
    <row r="636" spans="1:10" x14ac:dyDescent="0.25">
      <c r="A636" s="3">
        <v>635</v>
      </c>
      <c r="B636" s="9">
        <v>44437</v>
      </c>
      <c r="C636" s="3" t="s">
        <v>45</v>
      </c>
      <c r="D636" s="3" t="s">
        <v>43</v>
      </c>
      <c r="E636" s="3" t="s">
        <v>15</v>
      </c>
      <c r="F636" s="3" t="s">
        <v>689</v>
      </c>
      <c r="G636" s="3" t="s">
        <v>47</v>
      </c>
      <c r="H636" s="3">
        <v>83</v>
      </c>
      <c r="I636" s="11">
        <v>4.4626208333333341</v>
      </c>
      <c r="J636" s="10">
        <f t="shared" si="9"/>
        <v>370.39752916666674</v>
      </c>
    </row>
    <row r="637" spans="1:10" x14ac:dyDescent="0.25">
      <c r="A637" s="3">
        <v>636</v>
      </c>
      <c r="B637" s="9">
        <v>44429</v>
      </c>
      <c r="C637" s="3" t="s">
        <v>44</v>
      </c>
      <c r="D637" s="3" t="s">
        <v>43</v>
      </c>
      <c r="E637" s="3" t="s">
        <v>9</v>
      </c>
      <c r="F637" s="3" t="s">
        <v>690</v>
      </c>
      <c r="G637" s="3" t="s">
        <v>47</v>
      </c>
      <c r="H637" s="3">
        <v>58</v>
      </c>
      <c r="I637" s="11">
        <v>8.9294958333333341</v>
      </c>
      <c r="J637" s="10">
        <f t="shared" si="9"/>
        <v>517.91075833333343</v>
      </c>
    </row>
    <row r="638" spans="1:10" x14ac:dyDescent="0.25">
      <c r="A638" s="3">
        <v>637</v>
      </c>
      <c r="B638" s="9">
        <v>44561</v>
      </c>
      <c r="C638" s="3" t="s">
        <v>45</v>
      </c>
      <c r="D638" s="3" t="s">
        <v>43</v>
      </c>
      <c r="E638" s="3" t="s">
        <v>9</v>
      </c>
      <c r="F638" s="3" t="s">
        <v>691</v>
      </c>
      <c r="G638" s="3" t="s">
        <v>47</v>
      </c>
      <c r="H638" s="3">
        <v>179</v>
      </c>
      <c r="I638" s="11">
        <v>4.4626208333333341</v>
      </c>
      <c r="J638" s="10">
        <f t="shared" si="9"/>
        <v>798.80912916666682</v>
      </c>
    </row>
    <row r="639" spans="1:10" x14ac:dyDescent="0.25">
      <c r="A639" s="3">
        <v>638</v>
      </c>
      <c r="B639" s="9">
        <v>44411</v>
      </c>
      <c r="C639" s="3" t="s">
        <v>44</v>
      </c>
      <c r="D639" s="3" t="s">
        <v>43</v>
      </c>
      <c r="E639" s="3" t="s">
        <v>18</v>
      </c>
      <c r="F639" s="3" t="s">
        <v>692</v>
      </c>
      <c r="G639" s="3" t="s">
        <v>47</v>
      </c>
      <c r="H639" s="3">
        <v>275</v>
      </c>
      <c r="I639" s="11">
        <v>8.9294958333333341</v>
      </c>
      <c r="J639" s="10">
        <f t="shared" si="9"/>
        <v>2455.6113541666668</v>
      </c>
    </row>
    <row r="640" spans="1:10" x14ac:dyDescent="0.25">
      <c r="A640" s="3">
        <v>639</v>
      </c>
      <c r="B640" s="9">
        <v>44423</v>
      </c>
      <c r="C640" s="3" t="s">
        <v>44</v>
      </c>
      <c r="D640" s="3" t="s">
        <v>43</v>
      </c>
      <c r="E640" s="3" t="s">
        <v>4</v>
      </c>
      <c r="F640" s="3" t="s">
        <v>693</v>
      </c>
      <c r="G640" s="3" t="s">
        <v>47</v>
      </c>
      <c r="H640" s="3">
        <v>272</v>
      </c>
      <c r="I640" s="11">
        <v>8.9294958333333341</v>
      </c>
      <c r="J640" s="10">
        <f t="shared" si="9"/>
        <v>2428.8228666666669</v>
      </c>
    </row>
    <row r="641" spans="1:10" x14ac:dyDescent="0.25">
      <c r="A641" s="3">
        <v>640</v>
      </c>
      <c r="B641" s="9">
        <v>44557</v>
      </c>
      <c r="C641" s="3" t="s">
        <v>44</v>
      </c>
      <c r="D641" s="3" t="s">
        <v>43</v>
      </c>
      <c r="E641" s="3" t="s">
        <v>14</v>
      </c>
      <c r="F641" s="3" t="s">
        <v>694</v>
      </c>
      <c r="G641" s="3" t="s">
        <v>47</v>
      </c>
      <c r="H641" s="3">
        <v>232</v>
      </c>
      <c r="I641" s="11">
        <v>8.9294958333333341</v>
      </c>
      <c r="J641" s="10">
        <f t="shared" si="9"/>
        <v>2071.6430333333337</v>
      </c>
    </row>
    <row r="642" spans="1:10" x14ac:dyDescent="0.25">
      <c r="A642" s="3">
        <v>641</v>
      </c>
      <c r="B642" s="9">
        <v>44548</v>
      </c>
      <c r="C642" s="3" t="s">
        <v>44</v>
      </c>
      <c r="D642" s="3" t="s">
        <v>43</v>
      </c>
      <c r="E642" s="3" t="s">
        <v>14</v>
      </c>
      <c r="F642" s="3" t="s">
        <v>695</v>
      </c>
      <c r="G642" s="3" t="s">
        <v>47</v>
      </c>
      <c r="H642" s="3">
        <v>114</v>
      </c>
      <c r="I642" s="11">
        <v>8.9294958333333341</v>
      </c>
      <c r="J642" s="10">
        <f t="shared" si="9"/>
        <v>1017.9625250000001</v>
      </c>
    </row>
    <row r="643" spans="1:10" x14ac:dyDescent="0.25">
      <c r="A643" s="3">
        <v>642</v>
      </c>
      <c r="B643" s="9">
        <v>44560</v>
      </c>
      <c r="C643" s="3" t="s">
        <v>45</v>
      </c>
      <c r="D643" s="3" t="s">
        <v>43</v>
      </c>
      <c r="E643" s="3" t="s">
        <v>10</v>
      </c>
      <c r="F643" s="3" t="s">
        <v>696</v>
      </c>
      <c r="G643" s="3" t="s">
        <v>47</v>
      </c>
      <c r="H643" s="3">
        <v>73</v>
      </c>
      <c r="I643" s="11">
        <v>4.4626208333333341</v>
      </c>
      <c r="J643" s="10">
        <f t="shared" ref="J643:J706" si="10">H643*I643</f>
        <v>325.77132083333339</v>
      </c>
    </row>
    <row r="644" spans="1:10" x14ac:dyDescent="0.25">
      <c r="A644" s="3">
        <v>643</v>
      </c>
      <c r="B644" s="9">
        <v>44443</v>
      </c>
      <c r="C644" s="3" t="s">
        <v>45</v>
      </c>
      <c r="D644" s="3" t="s">
        <v>43</v>
      </c>
      <c r="E644" s="3" t="s">
        <v>9</v>
      </c>
      <c r="F644" s="3" t="s">
        <v>697</v>
      </c>
      <c r="G644" s="3" t="s">
        <v>47</v>
      </c>
      <c r="H644" s="3">
        <v>74</v>
      </c>
      <c r="I644" s="11">
        <v>4.4626208333333341</v>
      </c>
      <c r="J644" s="10">
        <f t="shared" si="10"/>
        <v>330.23394166666674</v>
      </c>
    </row>
    <row r="645" spans="1:10" x14ac:dyDescent="0.25">
      <c r="A645" s="3">
        <v>644</v>
      </c>
      <c r="B645" s="9">
        <v>44493</v>
      </c>
      <c r="C645" s="3" t="s">
        <v>44</v>
      </c>
      <c r="D645" s="3" t="s">
        <v>43</v>
      </c>
      <c r="E645" s="3" t="s">
        <v>18</v>
      </c>
      <c r="F645" s="3" t="s">
        <v>698</v>
      </c>
      <c r="G645" s="3" t="s">
        <v>47</v>
      </c>
      <c r="H645" s="3">
        <v>163</v>
      </c>
      <c r="I645" s="11">
        <v>8.9294958333333341</v>
      </c>
      <c r="J645" s="10">
        <f t="shared" si="10"/>
        <v>1455.5078208333334</v>
      </c>
    </row>
    <row r="646" spans="1:10" x14ac:dyDescent="0.25">
      <c r="A646" s="3">
        <v>645</v>
      </c>
      <c r="B646" s="9">
        <v>44544</v>
      </c>
      <c r="C646" s="3" t="s">
        <v>45</v>
      </c>
      <c r="D646" s="3" t="s">
        <v>43</v>
      </c>
      <c r="E646" s="3" t="s">
        <v>14</v>
      </c>
      <c r="F646" s="3" t="s">
        <v>699</v>
      </c>
      <c r="G646" s="3" t="s">
        <v>47</v>
      </c>
      <c r="H646" s="3">
        <v>200</v>
      </c>
      <c r="I646" s="11">
        <v>4.4626208333333341</v>
      </c>
      <c r="J646" s="10">
        <f t="shared" si="10"/>
        <v>892.52416666666682</v>
      </c>
    </row>
    <row r="647" spans="1:10" x14ac:dyDescent="0.25">
      <c r="A647" s="3">
        <v>646</v>
      </c>
      <c r="B647" s="9">
        <v>44403</v>
      </c>
      <c r="C647" s="3" t="s">
        <v>45</v>
      </c>
      <c r="D647" s="3" t="s">
        <v>43</v>
      </c>
      <c r="E647" s="3" t="s">
        <v>0</v>
      </c>
      <c r="F647" s="3" t="s">
        <v>700</v>
      </c>
      <c r="G647" s="3" t="s">
        <v>47</v>
      </c>
      <c r="H647" s="3">
        <v>255</v>
      </c>
      <c r="I647" s="11">
        <v>4.4626208333333341</v>
      </c>
      <c r="J647" s="10">
        <f t="shared" si="10"/>
        <v>1137.9683125000001</v>
      </c>
    </row>
    <row r="648" spans="1:10" x14ac:dyDescent="0.25">
      <c r="A648" s="3">
        <v>647</v>
      </c>
      <c r="B648" s="9">
        <v>44228</v>
      </c>
      <c r="C648" s="3" t="s">
        <v>44</v>
      </c>
      <c r="D648" s="3" t="s">
        <v>43</v>
      </c>
      <c r="E648" s="3" t="s">
        <v>13</v>
      </c>
      <c r="F648" s="3" t="s">
        <v>701</v>
      </c>
      <c r="G648" s="3" t="s">
        <v>47</v>
      </c>
      <c r="H648" s="3">
        <v>256</v>
      </c>
      <c r="I648" s="11">
        <v>8.9294958333333341</v>
      </c>
      <c r="J648" s="10">
        <f t="shared" si="10"/>
        <v>2285.9509333333335</v>
      </c>
    </row>
    <row r="649" spans="1:10" x14ac:dyDescent="0.25">
      <c r="A649" s="3">
        <v>648</v>
      </c>
      <c r="B649" s="9">
        <v>44379</v>
      </c>
      <c r="C649" s="3" t="s">
        <v>44</v>
      </c>
      <c r="D649" s="3" t="s">
        <v>43</v>
      </c>
      <c r="E649" s="3" t="s">
        <v>18</v>
      </c>
      <c r="F649" s="3" t="s">
        <v>702</v>
      </c>
      <c r="G649" s="3" t="s">
        <v>47</v>
      </c>
      <c r="H649" s="3">
        <v>171</v>
      </c>
      <c r="I649" s="11">
        <v>8.9294958333333341</v>
      </c>
      <c r="J649" s="10">
        <f t="shared" si="10"/>
        <v>1526.9437875000001</v>
      </c>
    </row>
    <row r="650" spans="1:10" x14ac:dyDescent="0.25">
      <c r="A650" s="3">
        <v>649</v>
      </c>
      <c r="B650" s="9">
        <v>44385</v>
      </c>
      <c r="C650" s="3" t="s">
        <v>44</v>
      </c>
      <c r="D650" s="3" t="s">
        <v>43</v>
      </c>
      <c r="E650" s="3" t="s">
        <v>14</v>
      </c>
      <c r="F650" s="3" t="s">
        <v>703</v>
      </c>
      <c r="G650" s="3" t="s">
        <v>47</v>
      </c>
      <c r="H650" s="3">
        <v>48</v>
      </c>
      <c r="I650" s="11">
        <v>8.9294958333333341</v>
      </c>
      <c r="J650" s="10">
        <f t="shared" si="10"/>
        <v>428.61580000000004</v>
      </c>
    </row>
    <row r="651" spans="1:10" x14ac:dyDescent="0.25">
      <c r="A651" s="3">
        <v>650</v>
      </c>
      <c r="B651" s="9">
        <v>44522</v>
      </c>
      <c r="C651" s="3" t="s">
        <v>45</v>
      </c>
      <c r="D651" s="3" t="s">
        <v>43</v>
      </c>
      <c r="E651" s="3" t="s">
        <v>13</v>
      </c>
      <c r="F651" s="3" t="s">
        <v>704</v>
      </c>
      <c r="G651" s="3" t="s">
        <v>47</v>
      </c>
      <c r="H651" s="3">
        <v>100</v>
      </c>
      <c r="I651" s="11">
        <v>4.4626208333333341</v>
      </c>
      <c r="J651" s="10">
        <f t="shared" si="10"/>
        <v>446.26208333333341</v>
      </c>
    </row>
    <row r="652" spans="1:10" x14ac:dyDescent="0.25">
      <c r="A652" s="3">
        <v>651</v>
      </c>
      <c r="B652" s="9">
        <v>44435</v>
      </c>
      <c r="C652" s="3" t="s">
        <v>44</v>
      </c>
      <c r="D652" s="3" t="s">
        <v>43</v>
      </c>
      <c r="E652" s="3" t="s">
        <v>10</v>
      </c>
      <c r="F652" s="3" t="s">
        <v>705</v>
      </c>
      <c r="G652" s="3" t="s">
        <v>47</v>
      </c>
      <c r="H652" s="3">
        <v>194</v>
      </c>
      <c r="I652" s="11">
        <v>8.9294958333333341</v>
      </c>
      <c r="J652" s="10">
        <f t="shared" si="10"/>
        <v>1732.3221916666669</v>
      </c>
    </row>
    <row r="653" spans="1:10" x14ac:dyDescent="0.25">
      <c r="A653" s="3">
        <v>652</v>
      </c>
      <c r="B653" s="9">
        <v>44257</v>
      </c>
      <c r="C653" s="3" t="s">
        <v>44</v>
      </c>
      <c r="D653" s="3" t="s">
        <v>43</v>
      </c>
      <c r="E653" s="3" t="s">
        <v>10</v>
      </c>
      <c r="F653" s="3" t="s">
        <v>706</v>
      </c>
      <c r="G653" s="3" t="s">
        <v>47</v>
      </c>
      <c r="H653" s="3">
        <v>193</v>
      </c>
      <c r="I653" s="11">
        <v>8.9294958333333341</v>
      </c>
      <c r="J653" s="10">
        <f t="shared" si="10"/>
        <v>1723.3926958333334</v>
      </c>
    </row>
    <row r="654" spans="1:10" x14ac:dyDescent="0.25">
      <c r="A654" s="3">
        <v>653</v>
      </c>
      <c r="B654" s="9">
        <v>44454</v>
      </c>
      <c r="C654" s="3" t="s">
        <v>44</v>
      </c>
      <c r="D654" s="3" t="s">
        <v>43</v>
      </c>
      <c r="E654" s="3" t="s">
        <v>16</v>
      </c>
      <c r="F654" s="3" t="s">
        <v>707</v>
      </c>
      <c r="G654" s="3" t="s">
        <v>47</v>
      </c>
      <c r="H654" s="3">
        <v>127</v>
      </c>
      <c r="I654" s="11">
        <v>8.9294958333333341</v>
      </c>
      <c r="J654" s="10">
        <f t="shared" si="10"/>
        <v>1134.0459708333335</v>
      </c>
    </row>
    <row r="655" spans="1:10" x14ac:dyDescent="0.25">
      <c r="A655" s="3">
        <v>654</v>
      </c>
      <c r="B655" s="9">
        <v>44439</v>
      </c>
      <c r="C655" s="3" t="s">
        <v>45</v>
      </c>
      <c r="D655" s="3" t="s">
        <v>43</v>
      </c>
      <c r="E655" s="3" t="s">
        <v>13</v>
      </c>
      <c r="F655" s="3" t="s">
        <v>708</v>
      </c>
      <c r="G655" s="3" t="s">
        <v>47</v>
      </c>
      <c r="H655" s="3">
        <v>104</v>
      </c>
      <c r="I655" s="11">
        <v>4.4626208333333341</v>
      </c>
      <c r="J655" s="10">
        <f t="shared" si="10"/>
        <v>464.11256666666674</v>
      </c>
    </row>
    <row r="656" spans="1:10" x14ac:dyDescent="0.25">
      <c r="A656" s="3">
        <v>655</v>
      </c>
      <c r="B656" s="9">
        <v>44556</v>
      </c>
      <c r="C656" s="3" t="s">
        <v>45</v>
      </c>
      <c r="D656" s="3" t="s">
        <v>43</v>
      </c>
      <c r="E656" s="3" t="s">
        <v>9</v>
      </c>
      <c r="F656" s="3" t="s">
        <v>709</v>
      </c>
      <c r="G656" s="3" t="s">
        <v>47</v>
      </c>
      <c r="H656" s="3">
        <v>247</v>
      </c>
      <c r="I656" s="11">
        <v>4.4626208333333341</v>
      </c>
      <c r="J656" s="10">
        <f t="shared" si="10"/>
        <v>1102.2673458333336</v>
      </c>
    </row>
    <row r="657" spans="1:10" x14ac:dyDescent="0.25">
      <c r="A657" s="3">
        <v>656</v>
      </c>
      <c r="B657" s="9">
        <v>44368</v>
      </c>
      <c r="C657" s="3" t="s">
        <v>45</v>
      </c>
      <c r="D657" s="3" t="s">
        <v>43</v>
      </c>
      <c r="E657" s="3" t="s">
        <v>2</v>
      </c>
      <c r="F657" s="3" t="s">
        <v>710</v>
      </c>
      <c r="G657" s="3" t="s">
        <v>47</v>
      </c>
      <c r="H657" s="3">
        <v>180</v>
      </c>
      <c r="I657" s="11">
        <v>4.4626208333333341</v>
      </c>
      <c r="J657" s="10">
        <f t="shared" si="10"/>
        <v>803.27175000000011</v>
      </c>
    </row>
    <row r="658" spans="1:10" x14ac:dyDescent="0.25">
      <c r="A658" s="3">
        <v>657</v>
      </c>
      <c r="B658" s="9">
        <v>44419</v>
      </c>
      <c r="C658" s="3" t="s">
        <v>45</v>
      </c>
      <c r="D658" s="3" t="s">
        <v>43</v>
      </c>
      <c r="E658" s="3" t="s">
        <v>14</v>
      </c>
      <c r="F658" s="3" t="s">
        <v>711</v>
      </c>
      <c r="G658" s="3" t="s">
        <v>47</v>
      </c>
      <c r="H658" s="3">
        <v>269</v>
      </c>
      <c r="I658" s="11">
        <v>4.4626208333333341</v>
      </c>
      <c r="J658" s="10">
        <f t="shared" si="10"/>
        <v>1200.4450041666669</v>
      </c>
    </row>
    <row r="659" spans="1:10" x14ac:dyDescent="0.25">
      <c r="A659" s="3">
        <v>658</v>
      </c>
      <c r="B659" s="9">
        <v>44463</v>
      </c>
      <c r="C659" s="3" t="s">
        <v>45</v>
      </c>
      <c r="D659" s="3" t="s">
        <v>43</v>
      </c>
      <c r="E659" s="3" t="s">
        <v>18</v>
      </c>
      <c r="F659" s="3" t="s">
        <v>712</v>
      </c>
      <c r="G659" s="3" t="s">
        <v>47</v>
      </c>
      <c r="H659" s="3">
        <v>252</v>
      </c>
      <c r="I659" s="11">
        <v>4.4626208333333341</v>
      </c>
      <c r="J659" s="10">
        <f t="shared" si="10"/>
        <v>1124.5804500000002</v>
      </c>
    </row>
    <row r="660" spans="1:10" x14ac:dyDescent="0.25">
      <c r="A660" s="3">
        <v>659</v>
      </c>
      <c r="B660" s="9">
        <v>44268</v>
      </c>
      <c r="C660" s="3" t="s">
        <v>44</v>
      </c>
      <c r="D660" s="3" t="s">
        <v>43</v>
      </c>
      <c r="E660" s="3" t="s">
        <v>18</v>
      </c>
      <c r="F660" s="3" t="s">
        <v>713</v>
      </c>
      <c r="G660" s="3" t="s">
        <v>47</v>
      </c>
      <c r="H660" s="3">
        <v>175</v>
      </c>
      <c r="I660" s="11">
        <v>8.9294958333333341</v>
      </c>
      <c r="J660" s="10">
        <f t="shared" si="10"/>
        <v>1562.6617708333335</v>
      </c>
    </row>
    <row r="661" spans="1:10" x14ac:dyDescent="0.25">
      <c r="A661" s="3">
        <v>660</v>
      </c>
      <c r="B661" s="9">
        <v>44401</v>
      </c>
      <c r="C661" s="3" t="s">
        <v>44</v>
      </c>
      <c r="D661" s="3" t="s">
        <v>43</v>
      </c>
      <c r="E661" s="3" t="s">
        <v>18</v>
      </c>
      <c r="F661" s="3" t="s">
        <v>714</v>
      </c>
      <c r="G661" s="3" t="s">
        <v>47</v>
      </c>
      <c r="H661" s="3">
        <v>177</v>
      </c>
      <c r="I661" s="11">
        <v>8.9294958333333341</v>
      </c>
      <c r="J661" s="10">
        <f t="shared" si="10"/>
        <v>1580.5207625</v>
      </c>
    </row>
    <row r="662" spans="1:10" x14ac:dyDescent="0.25">
      <c r="A662" s="3">
        <v>661</v>
      </c>
      <c r="B662" s="9">
        <v>44373</v>
      </c>
      <c r="C662" s="3" t="s">
        <v>44</v>
      </c>
      <c r="D662" s="3" t="s">
        <v>43</v>
      </c>
      <c r="E662" s="3" t="s">
        <v>5</v>
      </c>
      <c r="F662" s="3" t="s">
        <v>715</v>
      </c>
      <c r="G662" s="3" t="s">
        <v>47</v>
      </c>
      <c r="H662" s="3">
        <v>146</v>
      </c>
      <c r="I662" s="11">
        <v>8.9294958333333341</v>
      </c>
      <c r="J662" s="10">
        <f t="shared" si="10"/>
        <v>1303.7063916666668</v>
      </c>
    </row>
    <row r="663" spans="1:10" x14ac:dyDescent="0.25">
      <c r="A663" s="3">
        <v>662</v>
      </c>
      <c r="B663" s="9">
        <v>44399</v>
      </c>
      <c r="C663" s="3" t="s">
        <v>44</v>
      </c>
      <c r="D663" s="3" t="s">
        <v>43</v>
      </c>
      <c r="E663" s="3" t="s">
        <v>10</v>
      </c>
      <c r="F663" s="3" t="s">
        <v>716</v>
      </c>
      <c r="G663" s="3" t="s">
        <v>47</v>
      </c>
      <c r="H663" s="3">
        <v>281</v>
      </c>
      <c r="I663" s="11">
        <v>8.9294958333333341</v>
      </c>
      <c r="J663" s="10">
        <f t="shared" si="10"/>
        <v>2509.1883291666668</v>
      </c>
    </row>
    <row r="664" spans="1:10" x14ac:dyDescent="0.25">
      <c r="A664" s="3">
        <v>663</v>
      </c>
      <c r="B664" s="9">
        <v>44263</v>
      </c>
      <c r="C664" s="3" t="s">
        <v>44</v>
      </c>
      <c r="D664" s="3" t="s">
        <v>43</v>
      </c>
      <c r="E664" s="3" t="s">
        <v>13</v>
      </c>
      <c r="F664" s="3" t="s">
        <v>717</v>
      </c>
      <c r="G664" s="3" t="s">
        <v>47</v>
      </c>
      <c r="H664" s="3">
        <v>196</v>
      </c>
      <c r="I664" s="11">
        <v>8.9294958333333341</v>
      </c>
      <c r="J664" s="10">
        <f t="shared" si="10"/>
        <v>1750.1811833333336</v>
      </c>
    </row>
    <row r="665" spans="1:10" x14ac:dyDescent="0.25">
      <c r="A665" s="3">
        <v>664</v>
      </c>
      <c r="B665" s="9">
        <v>44511</v>
      </c>
      <c r="C665" s="3" t="s">
        <v>44</v>
      </c>
      <c r="D665" s="3" t="s">
        <v>43</v>
      </c>
      <c r="E665" s="3" t="s">
        <v>4</v>
      </c>
      <c r="F665" s="3" t="s">
        <v>718</v>
      </c>
      <c r="G665" s="3" t="s">
        <v>47</v>
      </c>
      <c r="H665" s="3">
        <v>277</v>
      </c>
      <c r="I665" s="11">
        <v>8.9294958333333341</v>
      </c>
      <c r="J665" s="10">
        <f t="shared" si="10"/>
        <v>2473.4703458333333</v>
      </c>
    </row>
    <row r="666" spans="1:10" x14ac:dyDescent="0.25">
      <c r="A666" s="3">
        <v>665</v>
      </c>
      <c r="B666" s="9">
        <v>44422</v>
      </c>
      <c r="C666" s="3" t="s">
        <v>44</v>
      </c>
      <c r="D666" s="3" t="s">
        <v>43</v>
      </c>
      <c r="E666" s="3" t="s">
        <v>14</v>
      </c>
      <c r="F666" s="3" t="s">
        <v>719</v>
      </c>
      <c r="G666" s="3" t="s">
        <v>47</v>
      </c>
      <c r="H666" s="3">
        <v>192</v>
      </c>
      <c r="I666" s="11">
        <v>8.9294958333333341</v>
      </c>
      <c r="J666" s="10">
        <f t="shared" si="10"/>
        <v>1714.4632000000001</v>
      </c>
    </row>
    <row r="667" spans="1:10" x14ac:dyDescent="0.25">
      <c r="A667" s="3">
        <v>666</v>
      </c>
      <c r="B667" s="9">
        <v>44537</v>
      </c>
      <c r="C667" s="3" t="s">
        <v>44</v>
      </c>
      <c r="D667" s="3" t="s">
        <v>43</v>
      </c>
      <c r="E667" s="3" t="s">
        <v>10</v>
      </c>
      <c r="F667" s="3" t="s">
        <v>720</v>
      </c>
      <c r="G667" s="3" t="s">
        <v>47</v>
      </c>
      <c r="H667" s="3">
        <v>242</v>
      </c>
      <c r="I667" s="11">
        <v>8.9294958333333341</v>
      </c>
      <c r="J667" s="10">
        <f t="shared" si="10"/>
        <v>2160.9379916666667</v>
      </c>
    </row>
    <row r="668" spans="1:10" x14ac:dyDescent="0.25">
      <c r="A668" s="3">
        <v>667</v>
      </c>
      <c r="B668" s="9">
        <v>44546</v>
      </c>
      <c r="C668" s="3" t="s">
        <v>44</v>
      </c>
      <c r="D668" s="3" t="s">
        <v>43</v>
      </c>
      <c r="E668" s="3" t="s">
        <v>5</v>
      </c>
      <c r="F668" s="3" t="s">
        <v>721</v>
      </c>
      <c r="G668" s="3" t="s">
        <v>47</v>
      </c>
      <c r="H668" s="3">
        <v>111</v>
      </c>
      <c r="I668" s="11">
        <v>8.9294958333333341</v>
      </c>
      <c r="J668" s="10">
        <f t="shared" si="10"/>
        <v>991.17403750000005</v>
      </c>
    </row>
    <row r="669" spans="1:10" x14ac:dyDescent="0.25">
      <c r="A669" s="3">
        <v>668</v>
      </c>
      <c r="B669" s="9">
        <v>44392</v>
      </c>
      <c r="C669" s="3" t="s">
        <v>44</v>
      </c>
      <c r="D669" s="3" t="s">
        <v>43</v>
      </c>
      <c r="E669" s="3" t="s">
        <v>13</v>
      </c>
      <c r="F669" s="3" t="s">
        <v>722</v>
      </c>
      <c r="G669" s="3" t="s">
        <v>47</v>
      </c>
      <c r="H669" s="3">
        <v>171</v>
      </c>
      <c r="I669" s="11">
        <v>8.9294958333333341</v>
      </c>
      <c r="J669" s="10">
        <f t="shared" si="10"/>
        <v>1526.9437875000001</v>
      </c>
    </row>
    <row r="670" spans="1:10" x14ac:dyDescent="0.25">
      <c r="A670" s="3">
        <v>669</v>
      </c>
      <c r="B670" s="9">
        <v>44497</v>
      </c>
      <c r="C670" s="3" t="s">
        <v>44</v>
      </c>
      <c r="D670" s="3" t="s">
        <v>43</v>
      </c>
      <c r="E670" s="3" t="s">
        <v>13</v>
      </c>
      <c r="F670" s="3" t="s">
        <v>723</v>
      </c>
      <c r="G670" s="3" t="s">
        <v>47</v>
      </c>
      <c r="H670" s="3">
        <v>50</v>
      </c>
      <c r="I670" s="11">
        <v>8.9294958333333341</v>
      </c>
      <c r="J670" s="10">
        <f t="shared" si="10"/>
        <v>446.4747916666667</v>
      </c>
    </row>
    <row r="671" spans="1:10" x14ac:dyDescent="0.25">
      <c r="A671" s="3">
        <v>670</v>
      </c>
      <c r="B671" s="9">
        <v>44448</v>
      </c>
      <c r="C671" s="3" t="s">
        <v>45</v>
      </c>
      <c r="D671" s="3" t="s">
        <v>43</v>
      </c>
      <c r="E671" s="3" t="s">
        <v>15</v>
      </c>
      <c r="F671" s="3" t="s">
        <v>724</v>
      </c>
      <c r="G671" s="3" t="s">
        <v>47</v>
      </c>
      <c r="H671" s="3">
        <v>129</v>
      </c>
      <c r="I671" s="11">
        <v>4.4626208333333341</v>
      </c>
      <c r="J671" s="10">
        <f t="shared" si="10"/>
        <v>575.67808750000006</v>
      </c>
    </row>
    <row r="672" spans="1:10" x14ac:dyDescent="0.25">
      <c r="A672" s="3">
        <v>671</v>
      </c>
      <c r="B672" s="9">
        <v>44395</v>
      </c>
      <c r="C672" s="3" t="s">
        <v>45</v>
      </c>
      <c r="D672" s="3" t="s">
        <v>43</v>
      </c>
      <c r="E672" s="3" t="s">
        <v>10</v>
      </c>
      <c r="F672" s="3" t="s">
        <v>725</v>
      </c>
      <c r="G672" s="3" t="s">
        <v>47</v>
      </c>
      <c r="H672" s="3">
        <v>225</v>
      </c>
      <c r="I672" s="11">
        <v>4.4626208333333341</v>
      </c>
      <c r="J672" s="10">
        <f t="shared" si="10"/>
        <v>1004.0896875000002</v>
      </c>
    </row>
    <row r="673" spans="1:10" x14ac:dyDescent="0.25">
      <c r="A673" s="3">
        <v>672</v>
      </c>
      <c r="B673" s="9">
        <v>44219</v>
      </c>
      <c r="C673" s="3" t="s">
        <v>44</v>
      </c>
      <c r="D673" s="3" t="s">
        <v>43</v>
      </c>
      <c r="E673" s="3" t="s">
        <v>10</v>
      </c>
      <c r="F673" s="3" t="s">
        <v>726</v>
      </c>
      <c r="G673" s="3" t="s">
        <v>47</v>
      </c>
      <c r="H673" s="3">
        <v>282</v>
      </c>
      <c r="I673" s="11">
        <v>8.9294958333333341</v>
      </c>
      <c r="J673" s="10">
        <f t="shared" si="10"/>
        <v>2518.1178250000003</v>
      </c>
    </row>
    <row r="674" spans="1:10" x14ac:dyDescent="0.25">
      <c r="A674" s="3">
        <v>673</v>
      </c>
      <c r="B674" s="9">
        <v>44525</v>
      </c>
      <c r="C674" s="3" t="s">
        <v>45</v>
      </c>
      <c r="D674" s="3" t="s">
        <v>43</v>
      </c>
      <c r="E674" s="3" t="s">
        <v>16</v>
      </c>
      <c r="F674" s="3" t="s">
        <v>727</v>
      </c>
      <c r="G674" s="3" t="s">
        <v>47</v>
      </c>
      <c r="H674" s="3">
        <v>169</v>
      </c>
      <c r="I674" s="11">
        <v>4.4626208333333341</v>
      </c>
      <c r="J674" s="10">
        <f t="shared" si="10"/>
        <v>754.18292083333347</v>
      </c>
    </row>
    <row r="675" spans="1:10" x14ac:dyDescent="0.25">
      <c r="A675" s="3">
        <v>674</v>
      </c>
      <c r="B675" s="9">
        <v>44449</v>
      </c>
      <c r="C675" s="3" t="s">
        <v>45</v>
      </c>
      <c r="D675" s="3" t="s">
        <v>43</v>
      </c>
      <c r="E675" s="3" t="s">
        <v>7</v>
      </c>
      <c r="F675" s="3" t="s">
        <v>728</v>
      </c>
      <c r="G675" s="3" t="s">
        <v>47</v>
      </c>
      <c r="H675" s="3">
        <v>271</v>
      </c>
      <c r="I675" s="11">
        <v>4.4626208333333341</v>
      </c>
      <c r="J675" s="10">
        <f t="shared" si="10"/>
        <v>1209.3702458333335</v>
      </c>
    </row>
    <row r="676" spans="1:10" x14ac:dyDescent="0.25">
      <c r="A676" s="3">
        <v>675</v>
      </c>
      <c r="B676" s="9">
        <v>44285</v>
      </c>
      <c r="C676" s="3" t="s">
        <v>45</v>
      </c>
      <c r="D676" s="3" t="s">
        <v>43</v>
      </c>
      <c r="E676" s="3" t="s">
        <v>15</v>
      </c>
      <c r="F676" s="3" t="s">
        <v>729</v>
      </c>
      <c r="G676" s="3" t="s">
        <v>47</v>
      </c>
      <c r="H676" s="3">
        <v>111</v>
      </c>
      <c r="I676" s="11">
        <v>4.4626208333333341</v>
      </c>
      <c r="J676" s="10">
        <f t="shared" si="10"/>
        <v>495.35091250000011</v>
      </c>
    </row>
    <row r="677" spans="1:10" x14ac:dyDescent="0.25">
      <c r="A677" s="3">
        <v>676</v>
      </c>
      <c r="B677" s="9">
        <v>44320</v>
      </c>
      <c r="C677" s="3" t="s">
        <v>44</v>
      </c>
      <c r="D677" s="3" t="s">
        <v>43</v>
      </c>
      <c r="E677" s="3" t="s">
        <v>14</v>
      </c>
      <c r="F677" s="3" t="s">
        <v>730</v>
      </c>
      <c r="G677" s="3" t="s">
        <v>47</v>
      </c>
      <c r="H677" s="3">
        <v>135</v>
      </c>
      <c r="I677" s="11">
        <v>8.9294958333333341</v>
      </c>
      <c r="J677" s="10">
        <f t="shared" si="10"/>
        <v>1205.4819375000002</v>
      </c>
    </row>
    <row r="678" spans="1:10" x14ac:dyDescent="0.25">
      <c r="A678" s="3">
        <v>677</v>
      </c>
      <c r="B678" s="9">
        <v>44396</v>
      </c>
      <c r="C678" s="3" t="s">
        <v>44</v>
      </c>
      <c r="D678" s="3" t="s">
        <v>43</v>
      </c>
      <c r="E678" s="3" t="s">
        <v>7</v>
      </c>
      <c r="F678" s="3" t="s">
        <v>731</v>
      </c>
      <c r="G678" s="3" t="s">
        <v>47</v>
      </c>
      <c r="H678" s="3">
        <v>130</v>
      </c>
      <c r="I678" s="11">
        <v>8.9294958333333341</v>
      </c>
      <c r="J678" s="10">
        <f t="shared" si="10"/>
        <v>1160.8344583333335</v>
      </c>
    </row>
    <row r="679" spans="1:10" x14ac:dyDescent="0.25">
      <c r="A679" s="3">
        <v>678</v>
      </c>
      <c r="B679" s="9">
        <v>44540</v>
      </c>
      <c r="C679" s="3" t="s">
        <v>45</v>
      </c>
      <c r="D679" s="3" t="s">
        <v>43</v>
      </c>
      <c r="E679" s="3" t="s">
        <v>17</v>
      </c>
      <c r="F679" s="3" t="s">
        <v>732</v>
      </c>
      <c r="G679" s="3" t="s">
        <v>47</v>
      </c>
      <c r="H679" s="3">
        <v>159</v>
      </c>
      <c r="I679" s="11">
        <v>4.4626208333333341</v>
      </c>
      <c r="J679" s="10">
        <f t="shared" si="10"/>
        <v>709.55671250000012</v>
      </c>
    </row>
    <row r="680" spans="1:10" x14ac:dyDescent="0.25">
      <c r="A680" s="3">
        <v>679</v>
      </c>
      <c r="B680" s="9">
        <v>44348</v>
      </c>
      <c r="C680" s="3" t="s">
        <v>44</v>
      </c>
      <c r="D680" s="3" t="s">
        <v>43</v>
      </c>
      <c r="E680" s="3" t="s">
        <v>5</v>
      </c>
      <c r="F680" s="3" t="s">
        <v>733</v>
      </c>
      <c r="G680" s="3" t="s">
        <v>47</v>
      </c>
      <c r="H680" s="3">
        <v>166</v>
      </c>
      <c r="I680" s="11">
        <v>8.9294958333333341</v>
      </c>
      <c r="J680" s="10">
        <f t="shared" si="10"/>
        <v>1482.2963083333334</v>
      </c>
    </row>
    <row r="681" spans="1:10" x14ac:dyDescent="0.25">
      <c r="A681" s="3">
        <v>680</v>
      </c>
      <c r="B681" s="9">
        <v>44256</v>
      </c>
      <c r="C681" s="3" t="s">
        <v>45</v>
      </c>
      <c r="D681" s="3" t="s">
        <v>43</v>
      </c>
      <c r="E681" s="3" t="s">
        <v>16</v>
      </c>
      <c r="F681" s="3" t="s">
        <v>734</v>
      </c>
      <c r="G681" s="3" t="s">
        <v>47</v>
      </c>
      <c r="H681" s="3">
        <v>177</v>
      </c>
      <c r="I681" s="11">
        <v>4.4626208333333341</v>
      </c>
      <c r="J681" s="10">
        <f t="shared" si="10"/>
        <v>789.88388750000013</v>
      </c>
    </row>
    <row r="682" spans="1:10" x14ac:dyDescent="0.25">
      <c r="A682" s="3">
        <v>681</v>
      </c>
      <c r="B682" s="9">
        <v>44457</v>
      </c>
      <c r="C682" s="3" t="s">
        <v>44</v>
      </c>
      <c r="D682" s="3" t="s">
        <v>43</v>
      </c>
      <c r="E682" s="3" t="s">
        <v>18</v>
      </c>
      <c r="F682" s="3" t="s">
        <v>735</v>
      </c>
      <c r="G682" s="3" t="s">
        <v>47</v>
      </c>
      <c r="H682" s="3">
        <v>109</v>
      </c>
      <c r="I682" s="11">
        <v>8.9294958333333341</v>
      </c>
      <c r="J682" s="10">
        <f t="shared" si="10"/>
        <v>973.31504583333344</v>
      </c>
    </row>
    <row r="683" spans="1:10" x14ac:dyDescent="0.25">
      <c r="A683" s="3">
        <v>682</v>
      </c>
      <c r="B683" s="9">
        <v>44393</v>
      </c>
      <c r="C683" s="3" t="s">
        <v>44</v>
      </c>
      <c r="D683" s="3" t="s">
        <v>43</v>
      </c>
      <c r="E683" s="3" t="s">
        <v>10</v>
      </c>
      <c r="F683" s="3" t="s">
        <v>736</v>
      </c>
      <c r="G683" s="3" t="s">
        <v>47</v>
      </c>
      <c r="H683" s="3">
        <v>117</v>
      </c>
      <c r="I683" s="11">
        <v>8.9294958333333341</v>
      </c>
      <c r="J683" s="10">
        <f t="shared" si="10"/>
        <v>1044.7510125000001</v>
      </c>
    </row>
    <row r="684" spans="1:10" x14ac:dyDescent="0.25">
      <c r="A684" s="3">
        <v>683</v>
      </c>
      <c r="B684" s="9">
        <v>44321</v>
      </c>
      <c r="C684" s="3" t="s">
        <v>45</v>
      </c>
      <c r="D684" s="3" t="s">
        <v>43</v>
      </c>
      <c r="E684" s="3" t="s">
        <v>18</v>
      </c>
      <c r="F684" s="3" t="s">
        <v>737</v>
      </c>
      <c r="G684" s="3" t="s">
        <v>47</v>
      </c>
      <c r="H684" s="3">
        <v>83</v>
      </c>
      <c r="I684" s="11">
        <v>4.4626208333333341</v>
      </c>
      <c r="J684" s="10">
        <f t="shared" si="10"/>
        <v>370.39752916666674</v>
      </c>
    </row>
    <row r="685" spans="1:10" x14ac:dyDescent="0.25">
      <c r="A685" s="3">
        <v>684</v>
      </c>
      <c r="B685" s="9">
        <v>44493</v>
      </c>
      <c r="C685" s="3" t="s">
        <v>44</v>
      </c>
      <c r="D685" s="3" t="s">
        <v>43</v>
      </c>
      <c r="E685" s="3" t="s">
        <v>18</v>
      </c>
      <c r="F685" s="3" t="s">
        <v>738</v>
      </c>
      <c r="G685" s="3" t="s">
        <v>47</v>
      </c>
      <c r="H685" s="3">
        <v>192</v>
      </c>
      <c r="I685" s="11">
        <v>8.9294958333333341</v>
      </c>
      <c r="J685" s="10">
        <f t="shared" si="10"/>
        <v>1714.4632000000001</v>
      </c>
    </row>
    <row r="686" spans="1:10" x14ac:dyDescent="0.25">
      <c r="A686" s="3">
        <v>685</v>
      </c>
      <c r="B686" s="9">
        <v>44520</v>
      </c>
      <c r="C686" s="3" t="s">
        <v>44</v>
      </c>
      <c r="D686" s="3" t="s">
        <v>43</v>
      </c>
      <c r="E686" s="3" t="s">
        <v>9</v>
      </c>
      <c r="F686" s="3" t="s">
        <v>739</v>
      </c>
      <c r="G686" s="3" t="s">
        <v>47</v>
      </c>
      <c r="H686" s="3">
        <v>294</v>
      </c>
      <c r="I686" s="11">
        <v>8.9294958333333341</v>
      </c>
      <c r="J686" s="10">
        <f t="shared" si="10"/>
        <v>2625.2717750000002</v>
      </c>
    </row>
    <row r="687" spans="1:10" x14ac:dyDescent="0.25">
      <c r="A687" s="3">
        <v>686</v>
      </c>
      <c r="B687" s="9">
        <v>44416</v>
      </c>
      <c r="C687" s="3" t="s">
        <v>44</v>
      </c>
      <c r="D687" s="3" t="s">
        <v>43</v>
      </c>
      <c r="E687" s="3" t="s">
        <v>15</v>
      </c>
      <c r="F687" s="3" t="s">
        <v>740</v>
      </c>
      <c r="G687" s="3" t="s">
        <v>47</v>
      </c>
      <c r="H687" s="3">
        <v>177</v>
      </c>
      <c r="I687" s="11">
        <v>8.9294958333333341</v>
      </c>
      <c r="J687" s="10">
        <f t="shared" si="10"/>
        <v>1580.5207625</v>
      </c>
    </row>
    <row r="688" spans="1:10" x14ac:dyDescent="0.25">
      <c r="A688" s="3">
        <v>687</v>
      </c>
      <c r="B688" s="9">
        <v>44286</v>
      </c>
      <c r="C688" s="3" t="s">
        <v>44</v>
      </c>
      <c r="D688" s="3" t="s">
        <v>43</v>
      </c>
      <c r="E688" s="3" t="s">
        <v>4</v>
      </c>
      <c r="F688" s="3" t="s">
        <v>741</v>
      </c>
      <c r="G688" s="3" t="s">
        <v>47</v>
      </c>
      <c r="H688" s="3">
        <v>246</v>
      </c>
      <c r="I688" s="11">
        <v>8.9294958333333341</v>
      </c>
      <c r="J688" s="10">
        <f t="shared" si="10"/>
        <v>2196.6559750000001</v>
      </c>
    </row>
    <row r="689" spans="1:10" x14ac:dyDescent="0.25">
      <c r="A689" s="3">
        <v>688</v>
      </c>
      <c r="B689" s="9">
        <v>44507</v>
      </c>
      <c r="C689" s="3" t="s">
        <v>44</v>
      </c>
      <c r="D689" s="3" t="s">
        <v>43</v>
      </c>
      <c r="E689" s="3" t="s">
        <v>18</v>
      </c>
      <c r="F689" s="3" t="s">
        <v>742</v>
      </c>
      <c r="G689" s="3" t="s">
        <v>47</v>
      </c>
      <c r="H689" s="3">
        <v>157</v>
      </c>
      <c r="I689" s="11">
        <v>8.9294958333333341</v>
      </c>
      <c r="J689" s="10">
        <f t="shared" si="10"/>
        <v>1401.9308458333335</v>
      </c>
    </row>
    <row r="690" spans="1:10" x14ac:dyDescent="0.25">
      <c r="A690" s="3">
        <v>689</v>
      </c>
      <c r="B690" s="9">
        <v>44469</v>
      </c>
      <c r="C690" s="3" t="s">
        <v>44</v>
      </c>
      <c r="D690" s="3" t="s">
        <v>43</v>
      </c>
      <c r="E690" s="3" t="s">
        <v>15</v>
      </c>
      <c r="F690" s="3" t="s">
        <v>743</v>
      </c>
      <c r="G690" s="3" t="s">
        <v>47</v>
      </c>
      <c r="H690" s="3">
        <v>110</v>
      </c>
      <c r="I690" s="11">
        <v>8.9294958333333341</v>
      </c>
      <c r="J690" s="10">
        <f t="shared" si="10"/>
        <v>982.24454166666669</v>
      </c>
    </row>
    <row r="691" spans="1:10" x14ac:dyDescent="0.25">
      <c r="A691" s="3">
        <v>690</v>
      </c>
      <c r="B691" s="9">
        <v>44392</v>
      </c>
      <c r="C691" s="3" t="s">
        <v>44</v>
      </c>
      <c r="D691" s="3" t="s">
        <v>43</v>
      </c>
      <c r="E691" s="3" t="s">
        <v>17</v>
      </c>
      <c r="F691" s="3" t="s">
        <v>744</v>
      </c>
      <c r="G691" s="3" t="s">
        <v>47</v>
      </c>
      <c r="H691" s="3">
        <v>265</v>
      </c>
      <c r="I691" s="11">
        <v>8.9294958333333341</v>
      </c>
      <c r="J691" s="10">
        <f t="shared" si="10"/>
        <v>2366.3163958333334</v>
      </c>
    </row>
    <row r="692" spans="1:10" x14ac:dyDescent="0.25">
      <c r="A692" s="3">
        <v>691</v>
      </c>
      <c r="B692" s="9">
        <v>44502</v>
      </c>
      <c r="C692" s="3" t="s">
        <v>44</v>
      </c>
      <c r="D692" s="3" t="s">
        <v>43</v>
      </c>
      <c r="E692" s="3" t="s">
        <v>9</v>
      </c>
      <c r="F692" s="3" t="s">
        <v>745</v>
      </c>
      <c r="G692" s="3" t="s">
        <v>47</v>
      </c>
      <c r="H692" s="3">
        <v>91</v>
      </c>
      <c r="I692" s="11">
        <v>8.9294958333333341</v>
      </c>
      <c r="J692" s="10">
        <f t="shared" si="10"/>
        <v>812.58412083333337</v>
      </c>
    </row>
    <row r="693" spans="1:10" x14ac:dyDescent="0.25">
      <c r="A693" s="3">
        <v>692</v>
      </c>
      <c r="B693" s="9">
        <v>44349</v>
      </c>
      <c r="C693" s="3" t="s">
        <v>45</v>
      </c>
      <c r="D693" s="3" t="s">
        <v>43</v>
      </c>
      <c r="E693" s="3" t="s">
        <v>2</v>
      </c>
      <c r="F693" s="3" t="s">
        <v>746</v>
      </c>
      <c r="G693" s="3" t="s">
        <v>47</v>
      </c>
      <c r="H693" s="3">
        <v>124</v>
      </c>
      <c r="I693" s="11">
        <v>4.4626208333333341</v>
      </c>
      <c r="J693" s="10">
        <f t="shared" si="10"/>
        <v>553.36498333333338</v>
      </c>
    </row>
    <row r="694" spans="1:10" x14ac:dyDescent="0.25">
      <c r="A694" s="3">
        <v>693</v>
      </c>
      <c r="B694" s="9">
        <v>44378</v>
      </c>
      <c r="C694" s="3" t="s">
        <v>44</v>
      </c>
      <c r="D694" s="3" t="s">
        <v>43</v>
      </c>
      <c r="E694" s="3" t="s">
        <v>18</v>
      </c>
      <c r="F694" s="3" t="s">
        <v>747</v>
      </c>
      <c r="G694" s="3" t="s">
        <v>47</v>
      </c>
      <c r="H694" s="3">
        <v>295</v>
      </c>
      <c r="I694" s="11">
        <v>8.9294958333333341</v>
      </c>
      <c r="J694" s="10">
        <f t="shared" si="10"/>
        <v>2634.2012708333336</v>
      </c>
    </row>
    <row r="695" spans="1:10" x14ac:dyDescent="0.25">
      <c r="A695" s="3">
        <v>694</v>
      </c>
      <c r="B695" s="9">
        <v>44324</v>
      </c>
      <c r="C695" s="3" t="s">
        <v>44</v>
      </c>
      <c r="D695" s="3" t="s">
        <v>43</v>
      </c>
      <c r="E695" s="3" t="s">
        <v>15</v>
      </c>
      <c r="F695" s="3" t="s">
        <v>748</v>
      </c>
      <c r="G695" s="3" t="s">
        <v>47</v>
      </c>
      <c r="H695" s="3">
        <v>214</v>
      </c>
      <c r="I695" s="11">
        <v>8.9294958333333341</v>
      </c>
      <c r="J695" s="10">
        <f t="shared" si="10"/>
        <v>1910.9121083333334</v>
      </c>
    </row>
    <row r="696" spans="1:10" x14ac:dyDescent="0.25">
      <c r="A696" s="3">
        <v>695</v>
      </c>
      <c r="B696" s="9">
        <v>44424</v>
      </c>
      <c r="C696" s="3" t="s">
        <v>44</v>
      </c>
      <c r="D696" s="3" t="s">
        <v>43</v>
      </c>
      <c r="E696" s="3" t="s">
        <v>15</v>
      </c>
      <c r="F696" s="3" t="s">
        <v>749</v>
      </c>
      <c r="G696" s="3" t="s">
        <v>47</v>
      </c>
      <c r="H696" s="3">
        <v>290</v>
      </c>
      <c r="I696" s="11">
        <v>8.9294958333333341</v>
      </c>
      <c r="J696" s="10">
        <f t="shared" si="10"/>
        <v>2589.5537916666667</v>
      </c>
    </row>
    <row r="697" spans="1:10" x14ac:dyDescent="0.25">
      <c r="A697" s="3">
        <v>696</v>
      </c>
      <c r="B697" s="9">
        <v>44550</v>
      </c>
      <c r="C697" s="3" t="s">
        <v>44</v>
      </c>
      <c r="D697" s="3" t="s">
        <v>43</v>
      </c>
      <c r="E697" s="3" t="s">
        <v>3</v>
      </c>
      <c r="F697" s="3" t="s">
        <v>750</v>
      </c>
      <c r="G697" s="3" t="s">
        <v>47</v>
      </c>
      <c r="H697" s="3">
        <v>167</v>
      </c>
      <c r="I697" s="11">
        <v>8.9294958333333341</v>
      </c>
      <c r="J697" s="10">
        <f t="shared" si="10"/>
        <v>1491.2258041666669</v>
      </c>
    </row>
    <row r="698" spans="1:10" x14ac:dyDescent="0.25">
      <c r="A698" s="3">
        <v>697</v>
      </c>
      <c r="B698" s="9">
        <v>44479</v>
      </c>
      <c r="C698" s="3" t="s">
        <v>44</v>
      </c>
      <c r="D698" s="3" t="s">
        <v>43</v>
      </c>
      <c r="E698" s="3" t="s">
        <v>19</v>
      </c>
      <c r="F698" s="3" t="s">
        <v>751</v>
      </c>
      <c r="G698" s="3" t="s">
        <v>47</v>
      </c>
      <c r="H698" s="3">
        <v>204</v>
      </c>
      <c r="I698" s="11">
        <v>8.9294958333333341</v>
      </c>
      <c r="J698" s="10">
        <f t="shared" si="10"/>
        <v>1821.61715</v>
      </c>
    </row>
    <row r="699" spans="1:10" x14ac:dyDescent="0.25">
      <c r="A699" s="3">
        <v>698</v>
      </c>
      <c r="B699" s="9">
        <v>44553</v>
      </c>
      <c r="C699" s="3" t="s">
        <v>45</v>
      </c>
      <c r="D699" s="3" t="s">
        <v>43</v>
      </c>
      <c r="E699" s="3" t="s">
        <v>9</v>
      </c>
      <c r="F699" s="3" t="s">
        <v>752</v>
      </c>
      <c r="G699" s="3" t="s">
        <v>47</v>
      </c>
      <c r="H699" s="3">
        <v>239</v>
      </c>
      <c r="I699" s="11">
        <v>4.4626208333333341</v>
      </c>
      <c r="J699" s="10">
        <f t="shared" si="10"/>
        <v>1066.5663791666668</v>
      </c>
    </row>
    <row r="700" spans="1:10" x14ac:dyDescent="0.25">
      <c r="A700" s="3">
        <v>699</v>
      </c>
      <c r="B700" s="9">
        <v>44272</v>
      </c>
      <c r="C700" s="3" t="s">
        <v>44</v>
      </c>
      <c r="D700" s="3" t="s">
        <v>43</v>
      </c>
      <c r="E700" s="3" t="s">
        <v>7</v>
      </c>
      <c r="F700" s="3" t="s">
        <v>753</v>
      </c>
      <c r="G700" s="3" t="s">
        <v>47</v>
      </c>
      <c r="H700" s="3">
        <v>66</v>
      </c>
      <c r="I700" s="11">
        <v>8.9294958333333341</v>
      </c>
      <c r="J700" s="10">
        <f t="shared" si="10"/>
        <v>589.34672500000011</v>
      </c>
    </row>
    <row r="701" spans="1:10" x14ac:dyDescent="0.25">
      <c r="A701" s="3">
        <v>700</v>
      </c>
      <c r="B701" s="9">
        <v>44512</v>
      </c>
      <c r="C701" s="3" t="s">
        <v>44</v>
      </c>
      <c r="D701" s="3" t="s">
        <v>43</v>
      </c>
      <c r="E701" s="3" t="s">
        <v>11</v>
      </c>
      <c r="F701" s="3" t="s">
        <v>754</v>
      </c>
      <c r="G701" s="3" t="s">
        <v>47</v>
      </c>
      <c r="H701" s="3">
        <v>191</v>
      </c>
      <c r="I701" s="11">
        <v>8.9294958333333341</v>
      </c>
      <c r="J701" s="10">
        <f t="shared" si="10"/>
        <v>1705.5337041666669</v>
      </c>
    </row>
    <row r="702" spans="1:10" x14ac:dyDescent="0.25">
      <c r="A702" s="3">
        <v>701</v>
      </c>
      <c r="B702" s="9">
        <v>44368</v>
      </c>
      <c r="C702" s="3" t="s">
        <v>44</v>
      </c>
      <c r="D702" s="3" t="s">
        <v>43</v>
      </c>
      <c r="E702" s="3" t="s">
        <v>15</v>
      </c>
      <c r="F702" s="3" t="s">
        <v>755</v>
      </c>
      <c r="G702" s="3" t="s">
        <v>47</v>
      </c>
      <c r="H702" s="3">
        <v>260</v>
      </c>
      <c r="I702" s="11">
        <v>8.9294958333333341</v>
      </c>
      <c r="J702" s="10">
        <f t="shared" si="10"/>
        <v>2321.668916666667</v>
      </c>
    </row>
    <row r="703" spans="1:10" x14ac:dyDescent="0.25">
      <c r="A703" s="3">
        <v>702</v>
      </c>
      <c r="B703" s="9">
        <v>44556</v>
      </c>
      <c r="C703" s="3" t="s">
        <v>44</v>
      </c>
      <c r="D703" s="3" t="s">
        <v>43</v>
      </c>
      <c r="E703" s="3" t="s">
        <v>14</v>
      </c>
      <c r="F703" s="3" t="s">
        <v>756</v>
      </c>
      <c r="G703" s="3" t="s">
        <v>47</v>
      </c>
      <c r="H703" s="3">
        <v>173</v>
      </c>
      <c r="I703" s="11">
        <v>8.9294958333333341</v>
      </c>
      <c r="J703" s="10">
        <f t="shared" si="10"/>
        <v>1544.8027791666668</v>
      </c>
    </row>
    <row r="704" spans="1:10" x14ac:dyDescent="0.25">
      <c r="A704" s="3">
        <v>703</v>
      </c>
      <c r="B704" s="9">
        <v>44553</v>
      </c>
      <c r="C704" s="3" t="s">
        <v>44</v>
      </c>
      <c r="D704" s="3" t="s">
        <v>43</v>
      </c>
      <c r="E704" s="3" t="s">
        <v>1</v>
      </c>
      <c r="F704" s="3" t="s">
        <v>757</v>
      </c>
      <c r="G704" s="3" t="s">
        <v>47</v>
      </c>
      <c r="H704" s="3">
        <v>102</v>
      </c>
      <c r="I704" s="11">
        <v>8.9294958333333341</v>
      </c>
      <c r="J704" s="10">
        <f t="shared" si="10"/>
        <v>910.80857500000002</v>
      </c>
    </row>
    <row r="705" spans="1:10" x14ac:dyDescent="0.25">
      <c r="A705" s="3">
        <v>704</v>
      </c>
      <c r="B705" s="9">
        <v>44549</v>
      </c>
      <c r="C705" s="3" t="s">
        <v>44</v>
      </c>
      <c r="D705" s="3" t="s">
        <v>43</v>
      </c>
      <c r="E705" s="3" t="s">
        <v>18</v>
      </c>
      <c r="F705" s="3" t="s">
        <v>758</v>
      </c>
      <c r="G705" s="3" t="s">
        <v>47</v>
      </c>
      <c r="H705" s="3">
        <v>239</v>
      </c>
      <c r="I705" s="11">
        <v>8.9294958333333341</v>
      </c>
      <c r="J705" s="10">
        <f t="shared" si="10"/>
        <v>2134.1495041666667</v>
      </c>
    </row>
    <row r="706" spans="1:10" x14ac:dyDescent="0.25">
      <c r="A706" s="3">
        <v>705</v>
      </c>
      <c r="B706" s="9">
        <v>44278</v>
      </c>
      <c r="C706" s="3" t="s">
        <v>45</v>
      </c>
      <c r="D706" s="3" t="s">
        <v>43</v>
      </c>
      <c r="E706" s="3" t="s">
        <v>2</v>
      </c>
      <c r="F706" s="3" t="s">
        <v>759</v>
      </c>
      <c r="G706" s="3" t="s">
        <v>47</v>
      </c>
      <c r="H706" s="3">
        <v>112</v>
      </c>
      <c r="I706" s="11">
        <v>4.4626208333333341</v>
      </c>
      <c r="J706" s="10">
        <f t="shared" si="10"/>
        <v>499.81353333333345</v>
      </c>
    </row>
    <row r="707" spans="1:10" x14ac:dyDescent="0.25">
      <c r="A707" s="3">
        <v>706</v>
      </c>
      <c r="B707" s="9">
        <v>44267</v>
      </c>
      <c r="C707" s="3" t="s">
        <v>44</v>
      </c>
      <c r="D707" s="3" t="s">
        <v>43</v>
      </c>
      <c r="E707" s="3" t="s">
        <v>18</v>
      </c>
      <c r="F707" s="3" t="s">
        <v>760</v>
      </c>
      <c r="G707" s="3" t="s">
        <v>47</v>
      </c>
      <c r="H707" s="3">
        <v>131</v>
      </c>
      <c r="I707" s="11">
        <v>8.9294958333333341</v>
      </c>
      <c r="J707" s="10">
        <f t="shared" ref="J707:J770" si="11">H707*I707</f>
        <v>1169.7639541666667</v>
      </c>
    </row>
    <row r="708" spans="1:10" x14ac:dyDescent="0.25">
      <c r="A708" s="3">
        <v>707</v>
      </c>
      <c r="B708" s="9">
        <v>44541</v>
      </c>
      <c r="C708" s="3" t="s">
        <v>44</v>
      </c>
      <c r="D708" s="3" t="s">
        <v>43</v>
      </c>
      <c r="E708" s="3" t="s">
        <v>15</v>
      </c>
      <c r="F708" s="3" t="s">
        <v>761</v>
      </c>
      <c r="G708" s="3" t="s">
        <v>47</v>
      </c>
      <c r="H708" s="3">
        <v>253</v>
      </c>
      <c r="I708" s="11">
        <v>8.9294958333333341</v>
      </c>
      <c r="J708" s="10">
        <f t="shared" si="11"/>
        <v>2259.1624458333335</v>
      </c>
    </row>
    <row r="709" spans="1:10" x14ac:dyDescent="0.25">
      <c r="A709" s="3">
        <v>708</v>
      </c>
      <c r="B709" s="9">
        <v>44387</v>
      </c>
      <c r="C709" s="3" t="s">
        <v>44</v>
      </c>
      <c r="D709" s="3" t="s">
        <v>43</v>
      </c>
      <c r="E709" s="3" t="s">
        <v>4</v>
      </c>
      <c r="F709" s="3" t="s">
        <v>762</v>
      </c>
      <c r="G709" s="3" t="s">
        <v>47</v>
      </c>
      <c r="H709" s="3">
        <v>202</v>
      </c>
      <c r="I709" s="11">
        <v>8.9294958333333341</v>
      </c>
      <c r="J709" s="10">
        <f t="shared" si="11"/>
        <v>1803.7581583333335</v>
      </c>
    </row>
    <row r="710" spans="1:10" x14ac:dyDescent="0.25">
      <c r="A710" s="3">
        <v>709</v>
      </c>
      <c r="B710" s="9">
        <v>44434</v>
      </c>
      <c r="C710" s="3" t="s">
        <v>45</v>
      </c>
      <c r="D710" s="3" t="s">
        <v>43</v>
      </c>
      <c r="E710" s="3" t="s">
        <v>18</v>
      </c>
      <c r="F710" s="3" t="s">
        <v>763</v>
      </c>
      <c r="G710" s="3" t="s">
        <v>47</v>
      </c>
      <c r="H710" s="3">
        <v>144</v>
      </c>
      <c r="I710" s="11">
        <v>4.4626208333333341</v>
      </c>
      <c r="J710" s="10">
        <f t="shared" si="11"/>
        <v>642.61740000000009</v>
      </c>
    </row>
    <row r="711" spans="1:10" x14ac:dyDescent="0.25">
      <c r="A711" s="3">
        <v>710</v>
      </c>
      <c r="B711" s="9">
        <v>44422</v>
      </c>
      <c r="C711" s="3" t="s">
        <v>44</v>
      </c>
      <c r="D711" s="3" t="s">
        <v>43</v>
      </c>
      <c r="E711" s="3" t="s">
        <v>9</v>
      </c>
      <c r="F711" s="3" t="s">
        <v>764</v>
      </c>
      <c r="G711" s="3" t="s">
        <v>47</v>
      </c>
      <c r="H711" s="3">
        <v>262</v>
      </c>
      <c r="I711" s="11">
        <v>8.9294958333333341</v>
      </c>
      <c r="J711" s="10">
        <f t="shared" si="11"/>
        <v>2339.5279083333335</v>
      </c>
    </row>
    <row r="712" spans="1:10" x14ac:dyDescent="0.25">
      <c r="A712" s="3">
        <v>711</v>
      </c>
      <c r="B712" s="9">
        <v>44441</v>
      </c>
      <c r="C712" s="3" t="s">
        <v>44</v>
      </c>
      <c r="D712" s="3" t="s">
        <v>43</v>
      </c>
      <c r="E712" s="3" t="s">
        <v>19</v>
      </c>
      <c r="F712" s="3" t="s">
        <v>765</v>
      </c>
      <c r="G712" s="3" t="s">
        <v>47</v>
      </c>
      <c r="H712" s="3">
        <v>241</v>
      </c>
      <c r="I712" s="11">
        <v>8.9294958333333341</v>
      </c>
      <c r="J712" s="10">
        <f t="shared" si="11"/>
        <v>2152.0084958333337</v>
      </c>
    </row>
    <row r="713" spans="1:10" x14ac:dyDescent="0.25">
      <c r="A713" s="3">
        <v>712</v>
      </c>
      <c r="B713" s="9">
        <v>44491</v>
      </c>
      <c r="C713" s="3" t="s">
        <v>45</v>
      </c>
      <c r="D713" s="3" t="s">
        <v>43</v>
      </c>
      <c r="E713" s="3" t="s">
        <v>0</v>
      </c>
      <c r="F713" s="3" t="s">
        <v>766</v>
      </c>
      <c r="G713" s="3" t="s">
        <v>47</v>
      </c>
      <c r="H713" s="3">
        <v>116</v>
      </c>
      <c r="I713" s="11">
        <v>4.4626208333333341</v>
      </c>
      <c r="J713" s="10">
        <f t="shared" si="11"/>
        <v>517.66401666666673</v>
      </c>
    </row>
    <row r="714" spans="1:10" x14ac:dyDescent="0.25">
      <c r="A714" s="3">
        <v>713</v>
      </c>
      <c r="B714" s="9">
        <v>44324</v>
      </c>
      <c r="C714" s="3" t="s">
        <v>45</v>
      </c>
      <c r="D714" s="3" t="s">
        <v>43</v>
      </c>
      <c r="E714" s="3" t="s">
        <v>5</v>
      </c>
      <c r="F714" s="3" t="s">
        <v>767</v>
      </c>
      <c r="G714" s="3" t="s">
        <v>47</v>
      </c>
      <c r="H714" s="3">
        <v>46</v>
      </c>
      <c r="I714" s="11">
        <v>4.4626208333333341</v>
      </c>
      <c r="J714" s="10">
        <f t="shared" si="11"/>
        <v>205.28055833333337</v>
      </c>
    </row>
    <row r="715" spans="1:10" x14ac:dyDescent="0.25">
      <c r="A715" s="3">
        <v>714</v>
      </c>
      <c r="B715" s="9">
        <v>44526</v>
      </c>
      <c r="C715" s="3" t="s">
        <v>44</v>
      </c>
      <c r="D715" s="3" t="s">
        <v>43</v>
      </c>
      <c r="E715" s="3" t="s">
        <v>10</v>
      </c>
      <c r="F715" s="3" t="s">
        <v>768</v>
      </c>
      <c r="G715" s="3" t="s">
        <v>47</v>
      </c>
      <c r="H715" s="3">
        <v>42</v>
      </c>
      <c r="I715" s="11">
        <v>8.9294958333333341</v>
      </c>
      <c r="J715" s="10">
        <f t="shared" si="11"/>
        <v>375.03882500000003</v>
      </c>
    </row>
    <row r="716" spans="1:10" x14ac:dyDescent="0.25">
      <c r="A716" s="3">
        <v>715</v>
      </c>
      <c r="B716" s="9">
        <v>44504</v>
      </c>
      <c r="C716" s="3" t="s">
        <v>44</v>
      </c>
      <c r="D716" s="3" t="s">
        <v>43</v>
      </c>
      <c r="E716" s="3" t="s">
        <v>18</v>
      </c>
      <c r="F716" s="3" t="s">
        <v>769</v>
      </c>
      <c r="G716" s="3" t="s">
        <v>47</v>
      </c>
      <c r="H716" s="3">
        <v>77</v>
      </c>
      <c r="I716" s="11">
        <v>8.9294958333333341</v>
      </c>
      <c r="J716" s="10">
        <f t="shared" si="11"/>
        <v>687.57117916666675</v>
      </c>
    </row>
    <row r="717" spans="1:10" x14ac:dyDescent="0.25">
      <c r="A717" s="3">
        <v>716</v>
      </c>
      <c r="B717" s="9">
        <v>44545</v>
      </c>
      <c r="C717" s="3" t="s">
        <v>44</v>
      </c>
      <c r="D717" s="3" t="s">
        <v>43</v>
      </c>
      <c r="E717" s="3" t="s">
        <v>19</v>
      </c>
      <c r="F717" s="3" t="s">
        <v>770</v>
      </c>
      <c r="G717" s="3" t="s">
        <v>47</v>
      </c>
      <c r="H717" s="3">
        <v>56</v>
      </c>
      <c r="I717" s="11">
        <v>8.9294958333333341</v>
      </c>
      <c r="J717" s="10">
        <f t="shared" si="11"/>
        <v>500.05176666666671</v>
      </c>
    </row>
    <row r="718" spans="1:10" x14ac:dyDescent="0.25">
      <c r="A718" s="3">
        <v>717</v>
      </c>
      <c r="B718" s="9">
        <v>44498</v>
      </c>
      <c r="C718" s="3" t="s">
        <v>44</v>
      </c>
      <c r="D718" s="3" t="s">
        <v>43</v>
      </c>
      <c r="E718" s="3" t="s">
        <v>9</v>
      </c>
      <c r="F718" s="3" t="s">
        <v>771</v>
      </c>
      <c r="G718" s="3" t="s">
        <v>47</v>
      </c>
      <c r="H718" s="3">
        <v>231</v>
      </c>
      <c r="I718" s="11">
        <v>8.9294958333333341</v>
      </c>
      <c r="J718" s="10">
        <f t="shared" si="11"/>
        <v>2062.7135375000003</v>
      </c>
    </row>
    <row r="719" spans="1:10" x14ac:dyDescent="0.25">
      <c r="A719" s="3">
        <v>718</v>
      </c>
      <c r="B719" s="9">
        <v>44532</v>
      </c>
      <c r="C719" s="3" t="s">
        <v>45</v>
      </c>
      <c r="D719" s="3" t="s">
        <v>43</v>
      </c>
      <c r="E719" s="3" t="s">
        <v>18</v>
      </c>
      <c r="F719" s="3" t="s">
        <v>772</v>
      </c>
      <c r="G719" s="3" t="s">
        <v>47</v>
      </c>
      <c r="H719" s="3">
        <v>276</v>
      </c>
      <c r="I719" s="11">
        <v>4.4626208333333341</v>
      </c>
      <c r="J719" s="10">
        <f t="shared" si="11"/>
        <v>1231.6833500000002</v>
      </c>
    </row>
    <row r="720" spans="1:10" x14ac:dyDescent="0.25">
      <c r="A720" s="3">
        <v>719</v>
      </c>
      <c r="B720" s="9">
        <v>44440</v>
      </c>
      <c r="C720" s="3" t="s">
        <v>44</v>
      </c>
      <c r="D720" s="3" t="s">
        <v>43</v>
      </c>
      <c r="E720" s="3" t="s">
        <v>0</v>
      </c>
      <c r="F720" s="3" t="s">
        <v>773</v>
      </c>
      <c r="G720" s="3" t="s">
        <v>47</v>
      </c>
      <c r="H720" s="3">
        <v>84</v>
      </c>
      <c r="I720" s="11">
        <v>8.9294958333333341</v>
      </c>
      <c r="J720" s="10">
        <f t="shared" si="11"/>
        <v>750.07765000000006</v>
      </c>
    </row>
    <row r="721" spans="1:10" x14ac:dyDescent="0.25">
      <c r="A721" s="3">
        <v>720</v>
      </c>
      <c r="B721" s="9">
        <v>44409</v>
      </c>
      <c r="C721" s="3" t="s">
        <v>44</v>
      </c>
      <c r="D721" s="3" t="s">
        <v>43</v>
      </c>
      <c r="E721" s="3" t="s">
        <v>18</v>
      </c>
      <c r="F721" s="3" t="s">
        <v>774</v>
      </c>
      <c r="G721" s="3" t="s">
        <v>47</v>
      </c>
      <c r="H721" s="3">
        <v>217</v>
      </c>
      <c r="I721" s="11">
        <v>8.9294958333333341</v>
      </c>
      <c r="J721" s="10">
        <f t="shared" si="11"/>
        <v>1937.7005958333334</v>
      </c>
    </row>
    <row r="722" spans="1:10" x14ac:dyDescent="0.25">
      <c r="A722" s="3">
        <v>721</v>
      </c>
      <c r="B722" s="9">
        <v>44547</v>
      </c>
      <c r="C722" s="3" t="s">
        <v>44</v>
      </c>
      <c r="D722" s="3" t="s">
        <v>43</v>
      </c>
      <c r="E722" s="3" t="s">
        <v>12</v>
      </c>
      <c r="F722" s="3" t="s">
        <v>775</v>
      </c>
      <c r="G722" s="3" t="s">
        <v>47</v>
      </c>
      <c r="H722" s="3">
        <v>80</v>
      </c>
      <c r="I722" s="11">
        <v>8.9294958333333341</v>
      </c>
      <c r="J722" s="10">
        <f t="shared" si="11"/>
        <v>714.35966666666673</v>
      </c>
    </row>
    <row r="723" spans="1:10" x14ac:dyDescent="0.25">
      <c r="A723" s="3">
        <v>722</v>
      </c>
      <c r="B723" s="9">
        <v>44425</v>
      </c>
      <c r="C723" s="3" t="s">
        <v>44</v>
      </c>
      <c r="D723" s="3" t="s">
        <v>43</v>
      </c>
      <c r="E723" s="3" t="s">
        <v>9</v>
      </c>
      <c r="F723" s="3" t="s">
        <v>776</v>
      </c>
      <c r="G723" s="3" t="s">
        <v>47</v>
      </c>
      <c r="H723" s="3">
        <v>295</v>
      </c>
      <c r="I723" s="11">
        <v>8.9294958333333341</v>
      </c>
      <c r="J723" s="10">
        <f t="shared" si="11"/>
        <v>2634.2012708333336</v>
      </c>
    </row>
    <row r="724" spans="1:10" x14ac:dyDescent="0.25">
      <c r="A724" s="3">
        <v>723</v>
      </c>
      <c r="B724" s="9">
        <v>44399</v>
      </c>
      <c r="C724" s="3" t="s">
        <v>45</v>
      </c>
      <c r="D724" s="3" t="s">
        <v>43</v>
      </c>
      <c r="E724" s="3" t="s">
        <v>17</v>
      </c>
      <c r="F724" s="3" t="s">
        <v>777</v>
      </c>
      <c r="G724" s="3" t="s">
        <v>47</v>
      </c>
      <c r="H724" s="3">
        <v>122</v>
      </c>
      <c r="I724" s="11">
        <v>4.4626208333333341</v>
      </c>
      <c r="J724" s="10">
        <f t="shared" si="11"/>
        <v>544.43974166666681</v>
      </c>
    </row>
    <row r="725" spans="1:10" x14ac:dyDescent="0.25">
      <c r="A725" s="3">
        <v>724</v>
      </c>
      <c r="B725" s="9">
        <v>44542</v>
      </c>
      <c r="C725" s="3" t="s">
        <v>45</v>
      </c>
      <c r="D725" s="3" t="s">
        <v>43</v>
      </c>
      <c r="E725" s="3" t="s">
        <v>12</v>
      </c>
      <c r="F725" s="3" t="s">
        <v>778</v>
      </c>
      <c r="G725" s="3" t="s">
        <v>47</v>
      </c>
      <c r="H725" s="3">
        <v>213</v>
      </c>
      <c r="I725" s="11">
        <v>4.4626208333333341</v>
      </c>
      <c r="J725" s="10">
        <f t="shared" si="11"/>
        <v>950.53823750000015</v>
      </c>
    </row>
    <row r="726" spans="1:10" x14ac:dyDescent="0.25">
      <c r="A726" s="3">
        <v>725</v>
      </c>
      <c r="B726" s="9">
        <v>44435</v>
      </c>
      <c r="C726" s="3" t="s">
        <v>44</v>
      </c>
      <c r="D726" s="3" t="s">
        <v>43</v>
      </c>
      <c r="E726" s="3" t="s">
        <v>15</v>
      </c>
      <c r="F726" s="3" t="s">
        <v>779</v>
      </c>
      <c r="G726" s="3" t="s">
        <v>47</v>
      </c>
      <c r="H726" s="3">
        <v>246</v>
      </c>
      <c r="I726" s="11">
        <v>8.9294958333333341</v>
      </c>
      <c r="J726" s="10">
        <f t="shared" si="11"/>
        <v>2196.6559750000001</v>
      </c>
    </row>
    <row r="727" spans="1:10" x14ac:dyDescent="0.25">
      <c r="A727" s="3">
        <v>726</v>
      </c>
      <c r="B727" s="9">
        <v>44495</v>
      </c>
      <c r="C727" s="3" t="s">
        <v>44</v>
      </c>
      <c r="D727" s="3" t="s">
        <v>43</v>
      </c>
      <c r="E727" s="3" t="s">
        <v>3</v>
      </c>
      <c r="F727" s="3" t="s">
        <v>780</v>
      </c>
      <c r="G727" s="3" t="s">
        <v>47</v>
      </c>
      <c r="H727" s="3">
        <v>54</v>
      </c>
      <c r="I727" s="11">
        <v>8.9294958333333341</v>
      </c>
      <c r="J727" s="10">
        <f t="shared" si="11"/>
        <v>482.19277500000004</v>
      </c>
    </row>
    <row r="728" spans="1:10" x14ac:dyDescent="0.25">
      <c r="A728" s="3">
        <v>727</v>
      </c>
      <c r="B728" s="9">
        <v>44378</v>
      </c>
      <c r="C728" s="3" t="s">
        <v>44</v>
      </c>
      <c r="D728" s="3" t="s">
        <v>43</v>
      </c>
      <c r="E728" s="3" t="s">
        <v>7</v>
      </c>
      <c r="F728" s="3" t="s">
        <v>781</v>
      </c>
      <c r="G728" s="3" t="s">
        <v>47</v>
      </c>
      <c r="H728" s="3">
        <v>152</v>
      </c>
      <c r="I728" s="11">
        <v>8.9294958333333341</v>
      </c>
      <c r="J728" s="10">
        <f t="shared" si="11"/>
        <v>1357.2833666666668</v>
      </c>
    </row>
    <row r="729" spans="1:10" x14ac:dyDescent="0.25">
      <c r="A729" s="3">
        <v>728</v>
      </c>
      <c r="B729" s="9">
        <v>44508</v>
      </c>
      <c r="C729" s="3" t="s">
        <v>45</v>
      </c>
      <c r="D729" s="3" t="s">
        <v>43</v>
      </c>
      <c r="E729" s="3" t="s">
        <v>15</v>
      </c>
      <c r="F729" s="3" t="s">
        <v>782</v>
      </c>
      <c r="G729" s="3" t="s">
        <v>47</v>
      </c>
      <c r="H729" s="3">
        <v>205</v>
      </c>
      <c r="I729" s="11">
        <v>4.4626208333333341</v>
      </c>
      <c r="J729" s="10">
        <f t="shared" si="11"/>
        <v>914.83727083333349</v>
      </c>
    </row>
    <row r="730" spans="1:10" x14ac:dyDescent="0.25">
      <c r="A730" s="3">
        <v>729</v>
      </c>
      <c r="B730" s="9">
        <v>44423</v>
      </c>
      <c r="C730" s="3" t="s">
        <v>44</v>
      </c>
      <c r="D730" s="3" t="s">
        <v>43</v>
      </c>
      <c r="E730" s="3" t="s">
        <v>11</v>
      </c>
      <c r="F730" s="3" t="s">
        <v>783</v>
      </c>
      <c r="G730" s="3" t="s">
        <v>47</v>
      </c>
      <c r="H730" s="3">
        <v>75</v>
      </c>
      <c r="I730" s="11">
        <v>8.9294958333333341</v>
      </c>
      <c r="J730" s="10">
        <f t="shared" si="11"/>
        <v>669.71218750000003</v>
      </c>
    </row>
    <row r="731" spans="1:10" x14ac:dyDescent="0.25">
      <c r="A731" s="3">
        <v>730</v>
      </c>
      <c r="B731" s="9">
        <v>44556</v>
      </c>
      <c r="C731" s="3" t="s">
        <v>45</v>
      </c>
      <c r="D731" s="3" t="s">
        <v>43</v>
      </c>
      <c r="E731" s="3" t="s">
        <v>17</v>
      </c>
      <c r="F731" s="3" t="s">
        <v>784</v>
      </c>
      <c r="G731" s="3" t="s">
        <v>47</v>
      </c>
      <c r="H731" s="3">
        <v>137</v>
      </c>
      <c r="I731" s="11">
        <v>4.4626208333333341</v>
      </c>
      <c r="J731" s="10">
        <f t="shared" si="11"/>
        <v>611.37905416666683</v>
      </c>
    </row>
    <row r="732" spans="1:10" x14ac:dyDescent="0.25">
      <c r="A732" s="3">
        <v>731</v>
      </c>
      <c r="B732" s="9">
        <v>44559</v>
      </c>
      <c r="C732" s="3" t="s">
        <v>45</v>
      </c>
      <c r="D732" s="3" t="s">
        <v>43</v>
      </c>
      <c r="E732" s="3" t="s">
        <v>15</v>
      </c>
      <c r="F732" s="3" t="s">
        <v>785</v>
      </c>
      <c r="G732" s="3" t="s">
        <v>47</v>
      </c>
      <c r="H732" s="3">
        <v>144</v>
      </c>
      <c r="I732" s="11">
        <v>4.4626208333333341</v>
      </c>
      <c r="J732" s="10">
        <f t="shared" si="11"/>
        <v>642.61740000000009</v>
      </c>
    </row>
    <row r="733" spans="1:10" x14ac:dyDescent="0.25">
      <c r="A733" s="3">
        <v>732</v>
      </c>
      <c r="B733" s="9">
        <v>44211</v>
      </c>
      <c r="C733" s="3" t="s">
        <v>44</v>
      </c>
      <c r="D733" s="3" t="s">
        <v>43</v>
      </c>
      <c r="E733" s="3" t="s">
        <v>15</v>
      </c>
      <c r="F733" s="3" t="s">
        <v>786</v>
      </c>
      <c r="G733" s="3" t="s">
        <v>47</v>
      </c>
      <c r="H733" s="3">
        <v>163</v>
      </c>
      <c r="I733" s="11">
        <v>8.9294958333333341</v>
      </c>
      <c r="J733" s="10">
        <f t="shared" si="11"/>
        <v>1455.5078208333334</v>
      </c>
    </row>
    <row r="734" spans="1:10" x14ac:dyDescent="0.25">
      <c r="A734" s="3">
        <v>733</v>
      </c>
      <c r="B734" s="9">
        <v>44457</v>
      </c>
      <c r="C734" s="3" t="s">
        <v>44</v>
      </c>
      <c r="D734" s="3" t="s">
        <v>43</v>
      </c>
      <c r="E734" s="3" t="s">
        <v>14</v>
      </c>
      <c r="F734" s="3" t="s">
        <v>787</v>
      </c>
      <c r="G734" s="3" t="s">
        <v>47</v>
      </c>
      <c r="H734" s="3">
        <v>194</v>
      </c>
      <c r="I734" s="11">
        <v>8.9294958333333341</v>
      </c>
      <c r="J734" s="10">
        <f t="shared" si="11"/>
        <v>1732.3221916666669</v>
      </c>
    </row>
    <row r="735" spans="1:10" x14ac:dyDescent="0.25">
      <c r="A735" s="3">
        <v>734</v>
      </c>
      <c r="B735" s="9">
        <v>44393</v>
      </c>
      <c r="C735" s="3" t="s">
        <v>45</v>
      </c>
      <c r="D735" s="3" t="s">
        <v>43</v>
      </c>
      <c r="E735" s="3" t="s">
        <v>10</v>
      </c>
      <c r="F735" s="3" t="s">
        <v>788</v>
      </c>
      <c r="G735" s="3" t="s">
        <v>47</v>
      </c>
      <c r="H735" s="3">
        <v>169</v>
      </c>
      <c r="I735" s="11">
        <v>4.4626208333333341</v>
      </c>
      <c r="J735" s="10">
        <f t="shared" si="11"/>
        <v>754.18292083333347</v>
      </c>
    </row>
    <row r="736" spans="1:10" x14ac:dyDescent="0.25">
      <c r="A736" s="3">
        <v>735</v>
      </c>
      <c r="B736" s="9">
        <v>44558</v>
      </c>
      <c r="C736" s="3" t="s">
        <v>44</v>
      </c>
      <c r="D736" s="3" t="s">
        <v>43</v>
      </c>
      <c r="E736" s="3" t="s">
        <v>9</v>
      </c>
      <c r="F736" s="3" t="s">
        <v>789</v>
      </c>
      <c r="G736" s="3" t="s">
        <v>47</v>
      </c>
      <c r="H736" s="3">
        <v>199</v>
      </c>
      <c r="I736" s="11">
        <v>8.9294958333333341</v>
      </c>
      <c r="J736" s="10">
        <f t="shared" si="11"/>
        <v>1776.9696708333336</v>
      </c>
    </row>
    <row r="737" spans="1:10" x14ac:dyDescent="0.25">
      <c r="A737" s="3">
        <v>736</v>
      </c>
      <c r="B737" s="9">
        <v>44561</v>
      </c>
      <c r="C737" s="3" t="s">
        <v>45</v>
      </c>
      <c r="D737" s="3" t="s">
        <v>43</v>
      </c>
      <c r="E737" s="3" t="s">
        <v>18</v>
      </c>
      <c r="F737" s="3" t="s">
        <v>790</v>
      </c>
      <c r="G737" s="3" t="s">
        <v>47</v>
      </c>
      <c r="H737" s="3">
        <v>108</v>
      </c>
      <c r="I737" s="11">
        <v>4.4626208333333341</v>
      </c>
      <c r="J737" s="10">
        <f t="shared" si="11"/>
        <v>481.96305000000007</v>
      </c>
    </row>
    <row r="738" spans="1:10" x14ac:dyDescent="0.25">
      <c r="A738" s="3">
        <v>737</v>
      </c>
      <c r="B738" s="9">
        <v>44278</v>
      </c>
      <c r="C738" s="3" t="s">
        <v>45</v>
      </c>
      <c r="D738" s="3" t="s">
        <v>43</v>
      </c>
      <c r="E738" s="3" t="s">
        <v>18</v>
      </c>
      <c r="F738" s="3" t="s">
        <v>791</v>
      </c>
      <c r="G738" s="3" t="s">
        <v>47</v>
      </c>
      <c r="H738" s="3">
        <v>256</v>
      </c>
      <c r="I738" s="11">
        <v>4.4626208333333341</v>
      </c>
      <c r="J738" s="10">
        <f t="shared" si="11"/>
        <v>1142.4309333333335</v>
      </c>
    </row>
    <row r="739" spans="1:10" x14ac:dyDescent="0.25">
      <c r="A739" s="3">
        <v>738</v>
      </c>
      <c r="B739" s="9">
        <v>44476</v>
      </c>
      <c r="C739" s="3" t="s">
        <v>44</v>
      </c>
      <c r="D739" s="3" t="s">
        <v>43</v>
      </c>
      <c r="E739" s="3" t="s">
        <v>11</v>
      </c>
      <c r="F739" s="3" t="s">
        <v>792</v>
      </c>
      <c r="G739" s="3" t="s">
        <v>47</v>
      </c>
      <c r="H739" s="3">
        <v>238</v>
      </c>
      <c r="I739" s="11">
        <v>8.9294958333333341</v>
      </c>
      <c r="J739" s="10">
        <f t="shared" si="11"/>
        <v>2125.2200083333337</v>
      </c>
    </row>
    <row r="740" spans="1:10" x14ac:dyDescent="0.25">
      <c r="A740" s="3">
        <v>739</v>
      </c>
      <c r="B740" s="9">
        <v>44559</v>
      </c>
      <c r="C740" s="3" t="s">
        <v>44</v>
      </c>
      <c r="D740" s="3" t="s">
        <v>43</v>
      </c>
      <c r="E740" s="3" t="s">
        <v>5</v>
      </c>
      <c r="F740" s="3" t="s">
        <v>793</v>
      </c>
      <c r="G740" s="3" t="s">
        <v>47</v>
      </c>
      <c r="H740" s="3">
        <v>144</v>
      </c>
      <c r="I740" s="11">
        <v>8.9294958333333341</v>
      </c>
      <c r="J740" s="10">
        <f t="shared" si="11"/>
        <v>1285.8474000000001</v>
      </c>
    </row>
    <row r="741" spans="1:10" x14ac:dyDescent="0.25">
      <c r="A741" s="3">
        <v>740</v>
      </c>
      <c r="B741" s="9">
        <v>44434</v>
      </c>
      <c r="C741" s="3" t="s">
        <v>44</v>
      </c>
      <c r="D741" s="3" t="s">
        <v>43</v>
      </c>
      <c r="E741" s="3" t="s">
        <v>5</v>
      </c>
      <c r="F741" s="3" t="s">
        <v>794</v>
      </c>
      <c r="G741" s="3" t="s">
        <v>47</v>
      </c>
      <c r="H741" s="3">
        <v>57</v>
      </c>
      <c r="I741" s="11">
        <v>8.9294958333333341</v>
      </c>
      <c r="J741" s="10">
        <f t="shared" si="11"/>
        <v>508.98126250000007</v>
      </c>
    </row>
    <row r="742" spans="1:10" x14ac:dyDescent="0.25">
      <c r="A742" s="3">
        <v>741</v>
      </c>
      <c r="B742" s="9">
        <v>44548</v>
      </c>
      <c r="C742" s="3" t="s">
        <v>45</v>
      </c>
      <c r="D742" s="3" t="s">
        <v>43</v>
      </c>
      <c r="E742" s="3" t="s">
        <v>10</v>
      </c>
      <c r="F742" s="3" t="s">
        <v>795</v>
      </c>
      <c r="G742" s="3" t="s">
        <v>47</v>
      </c>
      <c r="H742" s="3">
        <v>116</v>
      </c>
      <c r="I742" s="11">
        <v>4.4626208333333341</v>
      </c>
      <c r="J742" s="10">
        <f t="shared" si="11"/>
        <v>517.66401666666673</v>
      </c>
    </row>
    <row r="743" spans="1:10" x14ac:dyDescent="0.25">
      <c r="A743" s="3">
        <v>742</v>
      </c>
      <c r="B743" s="9">
        <v>44377</v>
      </c>
      <c r="C743" s="3" t="s">
        <v>44</v>
      </c>
      <c r="D743" s="3" t="s">
        <v>43</v>
      </c>
      <c r="E743" s="3" t="s">
        <v>10</v>
      </c>
      <c r="F743" s="3" t="s">
        <v>796</v>
      </c>
      <c r="G743" s="3" t="s">
        <v>47</v>
      </c>
      <c r="H743" s="3">
        <v>227</v>
      </c>
      <c r="I743" s="11">
        <v>8.9294958333333341</v>
      </c>
      <c r="J743" s="10">
        <f t="shared" si="11"/>
        <v>2026.9955541666668</v>
      </c>
    </row>
    <row r="744" spans="1:10" x14ac:dyDescent="0.25">
      <c r="A744" s="3">
        <v>743</v>
      </c>
      <c r="B744" s="9">
        <v>44411</v>
      </c>
      <c r="C744" s="3" t="s">
        <v>45</v>
      </c>
      <c r="D744" s="3" t="s">
        <v>43</v>
      </c>
      <c r="E744" s="3" t="s">
        <v>0</v>
      </c>
      <c r="F744" s="3" t="s">
        <v>797</v>
      </c>
      <c r="G744" s="3" t="s">
        <v>47</v>
      </c>
      <c r="H744" s="3">
        <v>291</v>
      </c>
      <c r="I744" s="11">
        <v>4.4626208333333341</v>
      </c>
      <c r="J744" s="10">
        <f t="shared" si="11"/>
        <v>1298.6226625000002</v>
      </c>
    </row>
    <row r="745" spans="1:10" x14ac:dyDescent="0.25">
      <c r="A745" s="3">
        <v>744</v>
      </c>
      <c r="B745" s="9">
        <v>44390</v>
      </c>
      <c r="C745" s="3" t="s">
        <v>44</v>
      </c>
      <c r="D745" s="3" t="s">
        <v>43</v>
      </c>
      <c r="E745" s="3" t="s">
        <v>15</v>
      </c>
      <c r="F745" s="3" t="s">
        <v>798</v>
      </c>
      <c r="G745" s="3" t="s">
        <v>47</v>
      </c>
      <c r="H745" s="3">
        <v>228</v>
      </c>
      <c r="I745" s="11">
        <v>8.9294958333333341</v>
      </c>
      <c r="J745" s="10">
        <f t="shared" si="11"/>
        <v>2035.9250500000003</v>
      </c>
    </row>
    <row r="746" spans="1:10" x14ac:dyDescent="0.25">
      <c r="A746" s="3">
        <v>745</v>
      </c>
      <c r="B746" s="9">
        <v>44552</v>
      </c>
      <c r="C746" s="3" t="s">
        <v>44</v>
      </c>
      <c r="D746" s="3" t="s">
        <v>43</v>
      </c>
      <c r="E746" s="3" t="s">
        <v>18</v>
      </c>
      <c r="F746" s="3" t="s">
        <v>799</v>
      </c>
      <c r="G746" s="3" t="s">
        <v>47</v>
      </c>
      <c r="H746" s="3">
        <v>164</v>
      </c>
      <c r="I746" s="11">
        <v>8.9294958333333341</v>
      </c>
      <c r="J746" s="10">
        <f t="shared" si="11"/>
        <v>1464.4373166666669</v>
      </c>
    </row>
    <row r="747" spans="1:10" x14ac:dyDescent="0.25">
      <c r="A747" s="3">
        <v>746</v>
      </c>
      <c r="B747" s="9">
        <v>44538</v>
      </c>
      <c r="C747" s="3" t="s">
        <v>45</v>
      </c>
      <c r="D747" s="3" t="s">
        <v>43</v>
      </c>
      <c r="E747" s="3" t="s">
        <v>15</v>
      </c>
      <c r="F747" s="3" t="s">
        <v>800</v>
      </c>
      <c r="G747" s="3" t="s">
        <v>47</v>
      </c>
      <c r="H747" s="3">
        <v>210</v>
      </c>
      <c r="I747" s="11">
        <v>4.4626208333333341</v>
      </c>
      <c r="J747" s="10">
        <f t="shared" si="11"/>
        <v>937.15037500000017</v>
      </c>
    </row>
    <row r="748" spans="1:10" x14ac:dyDescent="0.25">
      <c r="A748" s="3">
        <v>747</v>
      </c>
      <c r="B748" s="9">
        <v>44318</v>
      </c>
      <c r="C748" s="3" t="s">
        <v>44</v>
      </c>
      <c r="D748" s="3" t="s">
        <v>43</v>
      </c>
      <c r="E748" s="3" t="s">
        <v>4</v>
      </c>
      <c r="F748" s="3" t="s">
        <v>801</v>
      </c>
      <c r="G748" s="3" t="s">
        <v>47</v>
      </c>
      <c r="H748" s="3">
        <v>120</v>
      </c>
      <c r="I748" s="11">
        <v>8.9294958333333341</v>
      </c>
      <c r="J748" s="10">
        <f t="shared" si="11"/>
        <v>1071.5395000000001</v>
      </c>
    </row>
    <row r="749" spans="1:10" x14ac:dyDescent="0.25">
      <c r="A749" s="3">
        <v>748</v>
      </c>
      <c r="B749" s="9">
        <v>44422</v>
      </c>
      <c r="C749" s="3" t="s">
        <v>45</v>
      </c>
      <c r="D749" s="3" t="s">
        <v>43</v>
      </c>
      <c r="E749" s="3" t="s">
        <v>2</v>
      </c>
      <c r="F749" s="3" t="s">
        <v>802</v>
      </c>
      <c r="G749" s="3" t="s">
        <v>47</v>
      </c>
      <c r="H749" s="3">
        <v>194</v>
      </c>
      <c r="I749" s="11">
        <v>4.4626208333333341</v>
      </c>
      <c r="J749" s="10">
        <f t="shared" si="11"/>
        <v>865.74844166666685</v>
      </c>
    </row>
    <row r="750" spans="1:10" x14ac:dyDescent="0.25">
      <c r="A750" s="3">
        <v>749</v>
      </c>
      <c r="B750" s="9">
        <v>44550</v>
      </c>
      <c r="C750" s="3" t="s">
        <v>44</v>
      </c>
      <c r="D750" s="3" t="s">
        <v>43</v>
      </c>
      <c r="E750" s="3" t="s">
        <v>11</v>
      </c>
      <c r="F750" s="3" t="s">
        <v>803</v>
      </c>
      <c r="G750" s="3" t="s">
        <v>47</v>
      </c>
      <c r="H750" s="3">
        <v>173</v>
      </c>
      <c r="I750" s="11">
        <v>8.9294958333333341</v>
      </c>
      <c r="J750" s="10">
        <f t="shared" si="11"/>
        <v>1544.8027791666668</v>
      </c>
    </row>
    <row r="751" spans="1:10" x14ac:dyDescent="0.25">
      <c r="A751" s="3">
        <v>750</v>
      </c>
      <c r="B751" s="9">
        <v>44539</v>
      </c>
      <c r="C751" s="3" t="s">
        <v>44</v>
      </c>
      <c r="D751" s="3" t="s">
        <v>43</v>
      </c>
      <c r="E751" s="3" t="s">
        <v>4</v>
      </c>
      <c r="F751" s="3" t="s">
        <v>804</v>
      </c>
      <c r="G751" s="3" t="s">
        <v>47</v>
      </c>
      <c r="H751" s="3">
        <v>149</v>
      </c>
      <c r="I751" s="11">
        <v>8.9294958333333341</v>
      </c>
      <c r="J751" s="10">
        <f t="shared" si="11"/>
        <v>1330.4948791666668</v>
      </c>
    </row>
    <row r="752" spans="1:10" x14ac:dyDescent="0.25">
      <c r="A752" s="3">
        <v>751</v>
      </c>
      <c r="B752" s="9">
        <v>44512</v>
      </c>
      <c r="C752" s="3" t="s">
        <v>44</v>
      </c>
      <c r="D752" s="3" t="s">
        <v>43</v>
      </c>
      <c r="E752" s="3" t="s">
        <v>18</v>
      </c>
      <c r="F752" s="3" t="s">
        <v>805</v>
      </c>
      <c r="G752" s="3" t="s">
        <v>47</v>
      </c>
      <c r="H752" s="3">
        <v>62</v>
      </c>
      <c r="I752" s="11">
        <v>8.9294958333333341</v>
      </c>
      <c r="J752" s="10">
        <f t="shared" si="11"/>
        <v>553.62874166666666</v>
      </c>
    </row>
    <row r="753" spans="1:10" x14ac:dyDescent="0.25">
      <c r="A753" s="3">
        <v>752</v>
      </c>
      <c r="B753" s="9">
        <v>44344</v>
      </c>
      <c r="C753" s="3" t="s">
        <v>45</v>
      </c>
      <c r="D753" s="3" t="s">
        <v>43</v>
      </c>
      <c r="E753" s="3" t="s">
        <v>0</v>
      </c>
      <c r="F753" s="3" t="s">
        <v>806</v>
      </c>
      <c r="G753" s="3" t="s">
        <v>47</v>
      </c>
      <c r="H753" s="3">
        <v>127</v>
      </c>
      <c r="I753" s="11">
        <v>4.4626208333333341</v>
      </c>
      <c r="J753" s="10">
        <f t="shared" si="11"/>
        <v>566.75284583333348</v>
      </c>
    </row>
    <row r="754" spans="1:10" x14ac:dyDescent="0.25">
      <c r="A754" s="3">
        <v>753</v>
      </c>
      <c r="B754" s="9">
        <v>44548</v>
      </c>
      <c r="C754" s="3" t="s">
        <v>45</v>
      </c>
      <c r="D754" s="3" t="s">
        <v>43</v>
      </c>
      <c r="E754" s="3" t="s">
        <v>12</v>
      </c>
      <c r="F754" s="3" t="s">
        <v>807</v>
      </c>
      <c r="G754" s="3" t="s">
        <v>47</v>
      </c>
      <c r="H754" s="3">
        <v>135</v>
      </c>
      <c r="I754" s="11">
        <v>4.4626208333333341</v>
      </c>
      <c r="J754" s="10">
        <f t="shared" si="11"/>
        <v>602.45381250000014</v>
      </c>
    </row>
    <row r="755" spans="1:10" x14ac:dyDescent="0.25">
      <c r="A755" s="3">
        <v>754</v>
      </c>
      <c r="B755" s="9">
        <v>44357</v>
      </c>
      <c r="C755" s="3" t="s">
        <v>45</v>
      </c>
      <c r="D755" s="3" t="s">
        <v>43</v>
      </c>
      <c r="E755" s="3" t="s">
        <v>4</v>
      </c>
      <c r="F755" s="3" t="s">
        <v>808</v>
      </c>
      <c r="G755" s="3" t="s">
        <v>47</v>
      </c>
      <c r="H755" s="3">
        <v>88</v>
      </c>
      <c r="I755" s="11">
        <v>4.4626208333333341</v>
      </c>
      <c r="J755" s="10">
        <f t="shared" si="11"/>
        <v>392.71063333333342</v>
      </c>
    </row>
    <row r="756" spans="1:10" x14ac:dyDescent="0.25">
      <c r="A756" s="3">
        <v>755</v>
      </c>
      <c r="B756" s="9">
        <v>44404</v>
      </c>
      <c r="C756" s="3" t="s">
        <v>44</v>
      </c>
      <c r="D756" s="3" t="s">
        <v>43</v>
      </c>
      <c r="E756" s="3" t="s">
        <v>9</v>
      </c>
      <c r="F756" s="3" t="s">
        <v>809</v>
      </c>
      <c r="G756" s="3" t="s">
        <v>47</v>
      </c>
      <c r="H756" s="3">
        <v>226</v>
      </c>
      <c r="I756" s="11">
        <v>8.9294958333333341</v>
      </c>
      <c r="J756" s="10">
        <f t="shared" si="11"/>
        <v>2018.0660583333336</v>
      </c>
    </row>
    <row r="757" spans="1:10" x14ac:dyDescent="0.25">
      <c r="A757" s="3">
        <v>756</v>
      </c>
      <c r="B757" s="9">
        <v>44324</v>
      </c>
      <c r="C757" s="3" t="s">
        <v>45</v>
      </c>
      <c r="D757" s="3" t="s">
        <v>43</v>
      </c>
      <c r="E757" s="3" t="s">
        <v>15</v>
      </c>
      <c r="F757" s="3" t="s">
        <v>810</v>
      </c>
      <c r="G757" s="3" t="s">
        <v>47</v>
      </c>
      <c r="H757" s="3">
        <v>155</v>
      </c>
      <c r="I757" s="11">
        <v>4.4626208333333341</v>
      </c>
      <c r="J757" s="10">
        <f t="shared" si="11"/>
        <v>691.70622916666684</v>
      </c>
    </row>
    <row r="758" spans="1:10" x14ac:dyDescent="0.25">
      <c r="A758" s="3">
        <v>757</v>
      </c>
      <c r="B758" s="9">
        <v>44543</v>
      </c>
      <c r="C758" s="3" t="s">
        <v>45</v>
      </c>
      <c r="D758" s="3" t="s">
        <v>43</v>
      </c>
      <c r="E758" s="3" t="s">
        <v>10</v>
      </c>
      <c r="F758" s="3" t="s">
        <v>811</v>
      </c>
      <c r="G758" s="3" t="s">
        <v>47</v>
      </c>
      <c r="H758" s="3">
        <v>250</v>
      </c>
      <c r="I758" s="11">
        <v>4.4626208333333341</v>
      </c>
      <c r="J758" s="10">
        <f t="shared" si="11"/>
        <v>1115.6552083333336</v>
      </c>
    </row>
    <row r="759" spans="1:10" x14ac:dyDescent="0.25">
      <c r="A759" s="3">
        <v>758</v>
      </c>
      <c r="B759" s="9">
        <v>44531</v>
      </c>
      <c r="C759" s="3" t="s">
        <v>44</v>
      </c>
      <c r="D759" s="3" t="s">
        <v>43</v>
      </c>
      <c r="E759" s="3" t="s">
        <v>18</v>
      </c>
      <c r="F759" s="3" t="s">
        <v>812</v>
      </c>
      <c r="G759" s="3" t="s">
        <v>47</v>
      </c>
      <c r="H759" s="3">
        <v>137</v>
      </c>
      <c r="I759" s="11">
        <v>8.9294958333333341</v>
      </c>
      <c r="J759" s="10">
        <f t="shared" si="11"/>
        <v>1223.3409291666667</v>
      </c>
    </row>
    <row r="760" spans="1:10" x14ac:dyDescent="0.25">
      <c r="A760" s="3">
        <v>759</v>
      </c>
      <c r="B760" s="9">
        <v>44490</v>
      </c>
      <c r="C760" s="3" t="s">
        <v>45</v>
      </c>
      <c r="D760" s="3" t="s">
        <v>43</v>
      </c>
      <c r="E760" s="3" t="s">
        <v>2</v>
      </c>
      <c r="F760" s="3" t="s">
        <v>813</v>
      </c>
      <c r="G760" s="3" t="s">
        <v>47</v>
      </c>
      <c r="H760" s="3">
        <v>119</v>
      </c>
      <c r="I760" s="11">
        <v>4.4626208333333341</v>
      </c>
      <c r="J760" s="10">
        <f t="shared" si="11"/>
        <v>531.05187916666671</v>
      </c>
    </row>
    <row r="761" spans="1:10" x14ac:dyDescent="0.25">
      <c r="A761" s="3">
        <v>760</v>
      </c>
      <c r="B761" s="9">
        <v>44468</v>
      </c>
      <c r="C761" s="3" t="s">
        <v>44</v>
      </c>
      <c r="D761" s="3" t="s">
        <v>43</v>
      </c>
      <c r="E761" s="3" t="s">
        <v>4</v>
      </c>
      <c r="F761" s="3" t="s">
        <v>814</v>
      </c>
      <c r="G761" s="3" t="s">
        <v>47</v>
      </c>
      <c r="H761" s="3">
        <v>287</v>
      </c>
      <c r="I761" s="11">
        <v>8.9294958333333341</v>
      </c>
      <c r="J761" s="10">
        <f t="shared" si="11"/>
        <v>2562.7653041666667</v>
      </c>
    </row>
    <row r="762" spans="1:10" x14ac:dyDescent="0.25">
      <c r="A762" s="3">
        <v>761</v>
      </c>
      <c r="B762" s="9">
        <v>44555</v>
      </c>
      <c r="C762" s="3" t="s">
        <v>44</v>
      </c>
      <c r="D762" s="3" t="s">
        <v>43</v>
      </c>
      <c r="E762" s="3" t="s">
        <v>10</v>
      </c>
      <c r="F762" s="3" t="s">
        <v>815</v>
      </c>
      <c r="G762" s="3" t="s">
        <v>47</v>
      </c>
      <c r="H762" s="3">
        <v>119</v>
      </c>
      <c r="I762" s="11">
        <v>8.9294958333333341</v>
      </c>
      <c r="J762" s="10">
        <f t="shared" si="11"/>
        <v>1062.6100041666668</v>
      </c>
    </row>
    <row r="763" spans="1:10" x14ac:dyDescent="0.25">
      <c r="A763" s="3">
        <v>762</v>
      </c>
      <c r="B763" s="9">
        <v>44308</v>
      </c>
      <c r="C763" s="3" t="s">
        <v>45</v>
      </c>
      <c r="D763" s="3" t="s">
        <v>43</v>
      </c>
      <c r="E763" s="3" t="s">
        <v>18</v>
      </c>
      <c r="F763" s="3" t="s">
        <v>816</v>
      </c>
      <c r="G763" s="3" t="s">
        <v>47</v>
      </c>
      <c r="H763" s="3">
        <v>112</v>
      </c>
      <c r="I763" s="11">
        <v>4.4626208333333341</v>
      </c>
      <c r="J763" s="10">
        <f t="shared" si="11"/>
        <v>499.81353333333345</v>
      </c>
    </row>
    <row r="764" spans="1:10" x14ac:dyDescent="0.25">
      <c r="A764" s="3">
        <v>763</v>
      </c>
      <c r="B764" s="9">
        <v>44468</v>
      </c>
      <c r="C764" s="3" t="s">
        <v>45</v>
      </c>
      <c r="D764" s="3" t="s">
        <v>43</v>
      </c>
      <c r="E764" s="3" t="s">
        <v>15</v>
      </c>
      <c r="F764" s="3" t="s">
        <v>817</v>
      </c>
      <c r="G764" s="3" t="s">
        <v>47</v>
      </c>
      <c r="H764" s="3">
        <v>80</v>
      </c>
      <c r="I764" s="11">
        <v>4.4626208333333341</v>
      </c>
      <c r="J764" s="10">
        <f t="shared" si="11"/>
        <v>357.0096666666667</v>
      </c>
    </row>
    <row r="765" spans="1:10" x14ac:dyDescent="0.25">
      <c r="A765" s="3">
        <v>764</v>
      </c>
      <c r="B765" s="9">
        <v>44445</v>
      </c>
      <c r="C765" s="3" t="s">
        <v>44</v>
      </c>
      <c r="D765" s="3" t="s">
        <v>43</v>
      </c>
      <c r="E765" s="3" t="s">
        <v>4</v>
      </c>
      <c r="F765" s="3" t="s">
        <v>818</v>
      </c>
      <c r="G765" s="3" t="s">
        <v>47</v>
      </c>
      <c r="H765" s="3">
        <v>72</v>
      </c>
      <c r="I765" s="11">
        <v>8.9294958333333341</v>
      </c>
      <c r="J765" s="10">
        <f t="shared" si="11"/>
        <v>642.92370000000005</v>
      </c>
    </row>
    <row r="766" spans="1:10" x14ac:dyDescent="0.25">
      <c r="A766" s="3">
        <v>765</v>
      </c>
      <c r="B766" s="9">
        <v>44316</v>
      </c>
      <c r="C766" s="3" t="s">
        <v>44</v>
      </c>
      <c r="D766" s="3" t="s">
        <v>43</v>
      </c>
      <c r="E766" s="3" t="s">
        <v>18</v>
      </c>
      <c r="F766" s="3" t="s">
        <v>819</v>
      </c>
      <c r="G766" s="3" t="s">
        <v>47</v>
      </c>
      <c r="H766" s="3">
        <v>42</v>
      </c>
      <c r="I766" s="11">
        <v>8.9294958333333341</v>
      </c>
      <c r="J766" s="10">
        <f t="shared" si="11"/>
        <v>375.03882500000003</v>
      </c>
    </row>
    <row r="767" spans="1:10" x14ac:dyDescent="0.25">
      <c r="A767" s="3">
        <v>766</v>
      </c>
      <c r="B767" s="9">
        <v>44449</v>
      </c>
      <c r="C767" s="3" t="s">
        <v>45</v>
      </c>
      <c r="D767" s="3" t="s">
        <v>43</v>
      </c>
      <c r="E767" s="3" t="s">
        <v>1</v>
      </c>
      <c r="F767" s="3" t="s">
        <v>820</v>
      </c>
      <c r="G767" s="3" t="s">
        <v>47</v>
      </c>
      <c r="H767" s="3">
        <v>52</v>
      </c>
      <c r="I767" s="11">
        <v>4.4626208333333341</v>
      </c>
      <c r="J767" s="10">
        <f t="shared" si="11"/>
        <v>232.05628333333337</v>
      </c>
    </row>
    <row r="768" spans="1:10" x14ac:dyDescent="0.25">
      <c r="A768" s="3">
        <v>767</v>
      </c>
      <c r="B768" s="9">
        <v>44514</v>
      </c>
      <c r="C768" s="3" t="s">
        <v>45</v>
      </c>
      <c r="D768" s="3" t="s">
        <v>43</v>
      </c>
      <c r="E768" s="3" t="s">
        <v>15</v>
      </c>
      <c r="F768" s="3" t="s">
        <v>821</v>
      </c>
      <c r="G768" s="3" t="s">
        <v>47</v>
      </c>
      <c r="H768" s="3">
        <v>106</v>
      </c>
      <c r="I768" s="11">
        <v>4.4626208333333341</v>
      </c>
      <c r="J768" s="10">
        <f t="shared" si="11"/>
        <v>473.03780833333343</v>
      </c>
    </row>
    <row r="769" spans="1:10" x14ac:dyDescent="0.25">
      <c r="A769" s="3">
        <v>768</v>
      </c>
      <c r="B769" s="9">
        <v>44297</v>
      </c>
      <c r="C769" s="3" t="s">
        <v>45</v>
      </c>
      <c r="D769" s="3" t="s">
        <v>43</v>
      </c>
      <c r="E769" s="3" t="s">
        <v>18</v>
      </c>
      <c r="F769" s="3" t="s">
        <v>822</v>
      </c>
      <c r="G769" s="3" t="s">
        <v>47</v>
      </c>
      <c r="H769" s="3">
        <v>280</v>
      </c>
      <c r="I769" s="11">
        <v>4.4626208333333341</v>
      </c>
      <c r="J769" s="10">
        <f t="shared" si="11"/>
        <v>1249.5338333333336</v>
      </c>
    </row>
    <row r="770" spans="1:10" x14ac:dyDescent="0.25">
      <c r="A770" s="3">
        <v>769</v>
      </c>
      <c r="B770" s="9">
        <v>44517</v>
      </c>
      <c r="C770" s="3" t="s">
        <v>44</v>
      </c>
      <c r="D770" s="3" t="s">
        <v>43</v>
      </c>
      <c r="E770" s="3" t="s">
        <v>11</v>
      </c>
      <c r="F770" s="3" t="s">
        <v>823</v>
      </c>
      <c r="G770" s="3" t="s">
        <v>47</v>
      </c>
      <c r="H770" s="3">
        <v>119</v>
      </c>
      <c r="I770" s="11">
        <v>8.9294958333333341</v>
      </c>
      <c r="J770" s="10">
        <f t="shared" si="11"/>
        <v>1062.6100041666668</v>
      </c>
    </row>
    <row r="771" spans="1:10" x14ac:dyDescent="0.25">
      <c r="A771" s="3">
        <v>770</v>
      </c>
      <c r="B771" s="9">
        <v>44266</v>
      </c>
      <c r="C771" s="3" t="s">
        <v>45</v>
      </c>
      <c r="D771" s="3" t="s">
        <v>43</v>
      </c>
      <c r="E771" s="3" t="s">
        <v>8</v>
      </c>
      <c r="F771" s="3" t="s">
        <v>824</v>
      </c>
      <c r="G771" s="3" t="s">
        <v>47</v>
      </c>
      <c r="H771" s="3">
        <v>142</v>
      </c>
      <c r="I771" s="11">
        <v>4.4626208333333341</v>
      </c>
      <c r="J771" s="10">
        <f t="shared" ref="J771:J834" si="12">H771*I771</f>
        <v>633.6921583333334</v>
      </c>
    </row>
    <row r="772" spans="1:10" x14ac:dyDescent="0.25">
      <c r="A772" s="3">
        <v>771</v>
      </c>
      <c r="B772" s="9">
        <v>44438</v>
      </c>
      <c r="C772" s="3" t="s">
        <v>45</v>
      </c>
      <c r="D772" s="3" t="s">
        <v>43</v>
      </c>
      <c r="E772" s="3" t="s">
        <v>9</v>
      </c>
      <c r="F772" s="3" t="s">
        <v>825</v>
      </c>
      <c r="G772" s="3" t="s">
        <v>47</v>
      </c>
      <c r="H772" s="3">
        <v>252</v>
      </c>
      <c r="I772" s="11">
        <v>4.4626208333333341</v>
      </c>
      <c r="J772" s="10">
        <f t="shared" si="12"/>
        <v>1124.5804500000002</v>
      </c>
    </row>
    <row r="773" spans="1:10" x14ac:dyDescent="0.25">
      <c r="A773" s="3">
        <v>772</v>
      </c>
      <c r="B773" s="9">
        <v>44525</v>
      </c>
      <c r="C773" s="3" t="s">
        <v>45</v>
      </c>
      <c r="D773" s="3" t="s">
        <v>43</v>
      </c>
      <c r="E773" s="3" t="s">
        <v>2</v>
      </c>
      <c r="F773" s="3" t="s">
        <v>826</v>
      </c>
      <c r="G773" s="3" t="s">
        <v>47</v>
      </c>
      <c r="H773" s="3">
        <v>186</v>
      </c>
      <c r="I773" s="11">
        <v>4.4626208333333341</v>
      </c>
      <c r="J773" s="10">
        <f t="shared" si="12"/>
        <v>830.04747500000019</v>
      </c>
    </row>
    <row r="774" spans="1:10" x14ac:dyDescent="0.25">
      <c r="A774" s="3">
        <v>773</v>
      </c>
      <c r="B774" s="9">
        <v>44246</v>
      </c>
      <c r="C774" s="3" t="s">
        <v>45</v>
      </c>
      <c r="D774" s="3" t="s">
        <v>43</v>
      </c>
      <c r="E774" s="3" t="s">
        <v>7</v>
      </c>
      <c r="F774" s="3" t="s">
        <v>827</v>
      </c>
      <c r="G774" s="3" t="s">
        <v>47</v>
      </c>
      <c r="H774" s="3">
        <v>78</v>
      </c>
      <c r="I774" s="11">
        <v>4.4626208333333341</v>
      </c>
      <c r="J774" s="10">
        <f t="shared" si="12"/>
        <v>348.08442500000007</v>
      </c>
    </row>
    <row r="775" spans="1:10" x14ac:dyDescent="0.25">
      <c r="A775" s="3">
        <v>774</v>
      </c>
      <c r="B775" s="9">
        <v>44444</v>
      </c>
      <c r="C775" s="3" t="s">
        <v>45</v>
      </c>
      <c r="D775" s="3" t="s">
        <v>43</v>
      </c>
      <c r="E775" s="3" t="s">
        <v>5</v>
      </c>
      <c r="F775" s="3" t="s">
        <v>828</v>
      </c>
      <c r="G775" s="3" t="s">
        <v>47</v>
      </c>
      <c r="H775" s="3">
        <v>80</v>
      </c>
      <c r="I775" s="11">
        <v>4.4626208333333341</v>
      </c>
      <c r="J775" s="10">
        <f t="shared" si="12"/>
        <v>357.0096666666667</v>
      </c>
    </row>
    <row r="776" spans="1:10" x14ac:dyDescent="0.25">
      <c r="A776" s="3">
        <v>775</v>
      </c>
      <c r="B776" s="9">
        <v>44410</v>
      </c>
      <c r="C776" s="3" t="s">
        <v>44</v>
      </c>
      <c r="D776" s="3" t="s">
        <v>43</v>
      </c>
      <c r="E776" s="3" t="s">
        <v>11</v>
      </c>
      <c r="F776" s="3" t="s">
        <v>829</v>
      </c>
      <c r="G776" s="3" t="s">
        <v>47</v>
      </c>
      <c r="H776" s="3">
        <v>241</v>
      </c>
      <c r="I776" s="11">
        <v>8.9294958333333341</v>
      </c>
      <c r="J776" s="10">
        <f t="shared" si="12"/>
        <v>2152.0084958333337</v>
      </c>
    </row>
    <row r="777" spans="1:10" x14ac:dyDescent="0.25">
      <c r="A777" s="3">
        <v>776</v>
      </c>
      <c r="B777" s="9">
        <v>44341</v>
      </c>
      <c r="C777" s="3" t="s">
        <v>44</v>
      </c>
      <c r="D777" s="3" t="s">
        <v>43</v>
      </c>
      <c r="E777" s="3" t="s">
        <v>7</v>
      </c>
      <c r="F777" s="3" t="s">
        <v>830</v>
      </c>
      <c r="G777" s="3" t="s">
        <v>47</v>
      </c>
      <c r="H777" s="3">
        <v>294</v>
      </c>
      <c r="I777" s="11">
        <v>8.9294958333333341</v>
      </c>
      <c r="J777" s="10">
        <f t="shared" si="12"/>
        <v>2625.2717750000002</v>
      </c>
    </row>
    <row r="778" spans="1:10" x14ac:dyDescent="0.25">
      <c r="A778" s="3">
        <v>777</v>
      </c>
      <c r="B778" s="9">
        <v>44429</v>
      </c>
      <c r="C778" s="3" t="s">
        <v>44</v>
      </c>
      <c r="D778" s="3" t="s">
        <v>43</v>
      </c>
      <c r="E778" s="3" t="s">
        <v>18</v>
      </c>
      <c r="F778" s="3" t="s">
        <v>831</v>
      </c>
      <c r="G778" s="3" t="s">
        <v>47</v>
      </c>
      <c r="H778" s="3">
        <v>257</v>
      </c>
      <c r="I778" s="11">
        <v>8.9294958333333341</v>
      </c>
      <c r="J778" s="10">
        <f t="shared" si="12"/>
        <v>2294.880429166667</v>
      </c>
    </row>
    <row r="779" spans="1:10" x14ac:dyDescent="0.25">
      <c r="A779" s="3">
        <v>778</v>
      </c>
      <c r="B779" s="9">
        <v>44519</v>
      </c>
      <c r="C779" s="3" t="s">
        <v>44</v>
      </c>
      <c r="D779" s="3" t="s">
        <v>43</v>
      </c>
      <c r="E779" s="3" t="s">
        <v>15</v>
      </c>
      <c r="F779" s="3" t="s">
        <v>832</v>
      </c>
      <c r="G779" s="3" t="s">
        <v>47</v>
      </c>
      <c r="H779" s="3">
        <v>213</v>
      </c>
      <c r="I779" s="11">
        <v>8.9294958333333341</v>
      </c>
      <c r="J779" s="10">
        <f t="shared" si="12"/>
        <v>1901.9826125000002</v>
      </c>
    </row>
    <row r="780" spans="1:10" x14ac:dyDescent="0.25">
      <c r="A780" s="3">
        <v>779</v>
      </c>
      <c r="B780" s="9">
        <v>44486</v>
      </c>
      <c r="C780" s="3" t="s">
        <v>44</v>
      </c>
      <c r="D780" s="3" t="s">
        <v>43</v>
      </c>
      <c r="E780" s="3" t="s">
        <v>11</v>
      </c>
      <c r="F780" s="3" t="s">
        <v>833</v>
      </c>
      <c r="G780" s="3" t="s">
        <v>47</v>
      </c>
      <c r="H780" s="3">
        <v>111</v>
      </c>
      <c r="I780" s="11">
        <v>8.9294958333333341</v>
      </c>
      <c r="J780" s="10">
        <f t="shared" si="12"/>
        <v>991.17403750000005</v>
      </c>
    </row>
    <row r="781" spans="1:10" x14ac:dyDescent="0.25">
      <c r="A781" s="3">
        <v>780</v>
      </c>
      <c r="B781" s="9">
        <v>44347</v>
      </c>
      <c r="C781" s="3" t="s">
        <v>45</v>
      </c>
      <c r="D781" s="3" t="s">
        <v>43</v>
      </c>
      <c r="E781" s="3" t="s">
        <v>12</v>
      </c>
      <c r="F781" s="3" t="s">
        <v>834</v>
      </c>
      <c r="G781" s="3" t="s">
        <v>47</v>
      </c>
      <c r="H781" s="3">
        <v>215</v>
      </c>
      <c r="I781" s="11">
        <v>4.4626208333333341</v>
      </c>
      <c r="J781" s="10">
        <f t="shared" si="12"/>
        <v>959.46347916666684</v>
      </c>
    </row>
    <row r="782" spans="1:10" x14ac:dyDescent="0.25">
      <c r="A782" s="3">
        <v>781</v>
      </c>
      <c r="B782" s="9">
        <v>44555</v>
      </c>
      <c r="C782" s="3" t="s">
        <v>44</v>
      </c>
      <c r="D782" s="3" t="s">
        <v>43</v>
      </c>
      <c r="E782" s="3" t="s">
        <v>13</v>
      </c>
      <c r="F782" s="3" t="s">
        <v>835</v>
      </c>
      <c r="G782" s="3" t="s">
        <v>47</v>
      </c>
      <c r="H782" s="3">
        <v>257</v>
      </c>
      <c r="I782" s="11">
        <v>8.9294958333333341</v>
      </c>
      <c r="J782" s="10">
        <f t="shared" si="12"/>
        <v>2294.880429166667</v>
      </c>
    </row>
    <row r="783" spans="1:10" x14ac:dyDescent="0.25">
      <c r="A783" s="3">
        <v>782</v>
      </c>
      <c r="B783" s="9">
        <v>44378</v>
      </c>
      <c r="C783" s="3" t="s">
        <v>44</v>
      </c>
      <c r="D783" s="3" t="s">
        <v>43</v>
      </c>
      <c r="E783" s="3" t="s">
        <v>7</v>
      </c>
      <c r="F783" s="3" t="s">
        <v>836</v>
      </c>
      <c r="G783" s="3" t="s">
        <v>47</v>
      </c>
      <c r="H783" s="3">
        <v>295</v>
      </c>
      <c r="I783" s="11">
        <v>8.9294958333333341</v>
      </c>
      <c r="J783" s="10">
        <f t="shared" si="12"/>
        <v>2634.2012708333336</v>
      </c>
    </row>
    <row r="784" spans="1:10" x14ac:dyDescent="0.25">
      <c r="A784" s="3">
        <v>783</v>
      </c>
      <c r="B784" s="9">
        <v>44453</v>
      </c>
      <c r="C784" s="3" t="s">
        <v>44</v>
      </c>
      <c r="D784" s="3" t="s">
        <v>43</v>
      </c>
      <c r="E784" s="3" t="s">
        <v>13</v>
      </c>
      <c r="F784" s="3" t="s">
        <v>837</v>
      </c>
      <c r="G784" s="3" t="s">
        <v>47</v>
      </c>
      <c r="H784" s="3">
        <v>244</v>
      </c>
      <c r="I784" s="11">
        <v>8.9294958333333341</v>
      </c>
      <c r="J784" s="10">
        <f t="shared" si="12"/>
        <v>2178.7969833333336</v>
      </c>
    </row>
    <row r="785" spans="1:10" x14ac:dyDescent="0.25">
      <c r="A785" s="3">
        <v>784</v>
      </c>
      <c r="B785" s="9">
        <v>44292</v>
      </c>
      <c r="C785" s="3" t="s">
        <v>44</v>
      </c>
      <c r="D785" s="3" t="s">
        <v>43</v>
      </c>
      <c r="E785" s="3" t="s">
        <v>0</v>
      </c>
      <c r="F785" s="3" t="s">
        <v>838</v>
      </c>
      <c r="G785" s="3" t="s">
        <v>47</v>
      </c>
      <c r="H785" s="3">
        <v>212</v>
      </c>
      <c r="I785" s="11">
        <v>8.9294958333333341</v>
      </c>
      <c r="J785" s="10">
        <f t="shared" si="12"/>
        <v>1893.0531166666669</v>
      </c>
    </row>
    <row r="786" spans="1:10" x14ac:dyDescent="0.25">
      <c r="A786" s="3">
        <v>785</v>
      </c>
      <c r="B786" s="9">
        <v>44354</v>
      </c>
      <c r="C786" s="3" t="s">
        <v>45</v>
      </c>
      <c r="D786" s="3" t="s">
        <v>43</v>
      </c>
      <c r="E786" s="3" t="s">
        <v>15</v>
      </c>
      <c r="F786" s="3" t="s">
        <v>839</v>
      </c>
      <c r="G786" s="3" t="s">
        <v>47</v>
      </c>
      <c r="H786" s="3">
        <v>293</v>
      </c>
      <c r="I786" s="11">
        <v>4.4626208333333341</v>
      </c>
      <c r="J786" s="10">
        <f t="shared" si="12"/>
        <v>1307.547904166667</v>
      </c>
    </row>
    <row r="787" spans="1:10" x14ac:dyDescent="0.25">
      <c r="A787" s="3">
        <v>786</v>
      </c>
      <c r="B787" s="9">
        <v>44340</v>
      </c>
      <c r="C787" s="3" t="s">
        <v>45</v>
      </c>
      <c r="D787" s="3" t="s">
        <v>43</v>
      </c>
      <c r="E787" s="3" t="s">
        <v>15</v>
      </c>
      <c r="F787" s="3" t="s">
        <v>840</v>
      </c>
      <c r="G787" s="3" t="s">
        <v>47</v>
      </c>
      <c r="H787" s="3">
        <v>279</v>
      </c>
      <c r="I787" s="11">
        <v>4.4626208333333341</v>
      </c>
      <c r="J787" s="10">
        <f t="shared" si="12"/>
        <v>1245.0712125000002</v>
      </c>
    </row>
    <row r="788" spans="1:10" x14ac:dyDescent="0.25">
      <c r="A788" s="3">
        <v>787</v>
      </c>
      <c r="B788" s="9">
        <v>44506</v>
      </c>
      <c r="C788" s="3" t="s">
        <v>44</v>
      </c>
      <c r="D788" s="3" t="s">
        <v>43</v>
      </c>
      <c r="E788" s="3" t="s">
        <v>3</v>
      </c>
      <c r="F788" s="3" t="s">
        <v>841</v>
      </c>
      <c r="G788" s="3" t="s">
        <v>47</v>
      </c>
      <c r="H788" s="3">
        <v>174</v>
      </c>
      <c r="I788" s="11">
        <v>8.9294958333333341</v>
      </c>
      <c r="J788" s="10">
        <f t="shared" si="12"/>
        <v>1553.7322750000001</v>
      </c>
    </row>
    <row r="789" spans="1:10" x14ac:dyDescent="0.25">
      <c r="A789" s="3">
        <v>788</v>
      </c>
      <c r="B789" s="9">
        <v>44469</v>
      </c>
      <c r="C789" s="3" t="s">
        <v>45</v>
      </c>
      <c r="D789" s="3" t="s">
        <v>43</v>
      </c>
      <c r="E789" s="3" t="s">
        <v>18</v>
      </c>
      <c r="F789" s="3" t="s">
        <v>842</v>
      </c>
      <c r="G789" s="3" t="s">
        <v>47</v>
      </c>
      <c r="H789" s="3">
        <v>234</v>
      </c>
      <c r="I789" s="11">
        <v>4.4626208333333341</v>
      </c>
      <c r="J789" s="10">
        <f t="shared" si="12"/>
        <v>1044.2532750000003</v>
      </c>
    </row>
    <row r="790" spans="1:10" x14ac:dyDescent="0.25">
      <c r="A790" s="3">
        <v>789</v>
      </c>
      <c r="B790" s="9">
        <v>44547</v>
      </c>
      <c r="C790" s="3" t="s">
        <v>44</v>
      </c>
      <c r="D790" s="3" t="s">
        <v>43</v>
      </c>
      <c r="E790" s="3" t="s">
        <v>18</v>
      </c>
      <c r="F790" s="3" t="s">
        <v>843</v>
      </c>
      <c r="G790" s="3" t="s">
        <v>47</v>
      </c>
      <c r="H790" s="3">
        <v>177</v>
      </c>
      <c r="I790" s="11">
        <v>8.9294958333333341</v>
      </c>
      <c r="J790" s="10">
        <f t="shared" si="12"/>
        <v>1580.5207625</v>
      </c>
    </row>
    <row r="791" spans="1:10" x14ac:dyDescent="0.25">
      <c r="A791" s="3">
        <v>790</v>
      </c>
      <c r="B791" s="9">
        <v>44269</v>
      </c>
      <c r="C791" s="3" t="s">
        <v>44</v>
      </c>
      <c r="D791" s="3" t="s">
        <v>43</v>
      </c>
      <c r="E791" s="3" t="s">
        <v>18</v>
      </c>
      <c r="F791" s="3" t="s">
        <v>844</v>
      </c>
      <c r="G791" s="3" t="s">
        <v>47</v>
      </c>
      <c r="H791" s="3">
        <v>258</v>
      </c>
      <c r="I791" s="11">
        <v>8.9294958333333341</v>
      </c>
      <c r="J791" s="10">
        <f t="shared" si="12"/>
        <v>2303.809925</v>
      </c>
    </row>
    <row r="792" spans="1:10" x14ac:dyDescent="0.25">
      <c r="A792" s="3">
        <v>791</v>
      </c>
      <c r="B792" s="9">
        <v>44435</v>
      </c>
      <c r="C792" s="3" t="s">
        <v>45</v>
      </c>
      <c r="D792" s="3" t="s">
        <v>43</v>
      </c>
      <c r="E792" s="3" t="s">
        <v>11</v>
      </c>
      <c r="F792" s="3" t="s">
        <v>845</v>
      </c>
      <c r="G792" s="3" t="s">
        <v>47</v>
      </c>
      <c r="H792" s="3">
        <v>244</v>
      </c>
      <c r="I792" s="11">
        <v>4.4626208333333341</v>
      </c>
      <c r="J792" s="10">
        <f t="shared" si="12"/>
        <v>1088.8794833333336</v>
      </c>
    </row>
    <row r="793" spans="1:10" x14ac:dyDescent="0.25">
      <c r="A793" s="3">
        <v>792</v>
      </c>
      <c r="B793" s="9">
        <v>44553</v>
      </c>
      <c r="C793" s="3" t="s">
        <v>45</v>
      </c>
      <c r="D793" s="3" t="s">
        <v>43</v>
      </c>
      <c r="E793" s="3" t="s">
        <v>5</v>
      </c>
      <c r="F793" s="3" t="s">
        <v>846</v>
      </c>
      <c r="G793" s="3" t="s">
        <v>47</v>
      </c>
      <c r="H793" s="3">
        <v>210</v>
      </c>
      <c r="I793" s="11">
        <v>4.4626208333333341</v>
      </c>
      <c r="J793" s="10">
        <f t="shared" si="12"/>
        <v>937.15037500000017</v>
      </c>
    </row>
    <row r="794" spans="1:10" x14ac:dyDescent="0.25">
      <c r="A794" s="3">
        <v>793</v>
      </c>
      <c r="B794" s="9">
        <v>44398</v>
      </c>
      <c r="C794" s="3" t="s">
        <v>45</v>
      </c>
      <c r="D794" s="3" t="s">
        <v>43</v>
      </c>
      <c r="E794" s="3" t="s">
        <v>18</v>
      </c>
      <c r="F794" s="3" t="s">
        <v>847</v>
      </c>
      <c r="G794" s="3" t="s">
        <v>47</v>
      </c>
      <c r="H794" s="3">
        <v>130</v>
      </c>
      <c r="I794" s="11">
        <v>4.4626208333333341</v>
      </c>
      <c r="J794" s="10">
        <f t="shared" si="12"/>
        <v>580.14070833333346</v>
      </c>
    </row>
    <row r="795" spans="1:10" x14ac:dyDescent="0.25">
      <c r="A795" s="3">
        <v>794</v>
      </c>
      <c r="B795" s="9">
        <v>44269</v>
      </c>
      <c r="C795" s="3" t="s">
        <v>45</v>
      </c>
      <c r="D795" s="3" t="s">
        <v>43</v>
      </c>
      <c r="E795" s="3" t="s">
        <v>4</v>
      </c>
      <c r="F795" s="3" t="s">
        <v>848</v>
      </c>
      <c r="G795" s="3" t="s">
        <v>47</v>
      </c>
      <c r="H795" s="3">
        <v>70</v>
      </c>
      <c r="I795" s="11">
        <v>4.4626208333333341</v>
      </c>
      <c r="J795" s="10">
        <f t="shared" si="12"/>
        <v>312.38345833333341</v>
      </c>
    </row>
    <row r="796" spans="1:10" x14ac:dyDescent="0.25">
      <c r="A796" s="3">
        <v>795</v>
      </c>
      <c r="B796" s="9">
        <v>44415</v>
      </c>
      <c r="C796" s="3" t="s">
        <v>44</v>
      </c>
      <c r="D796" s="3" t="s">
        <v>43</v>
      </c>
      <c r="E796" s="3" t="s">
        <v>3</v>
      </c>
      <c r="F796" s="3" t="s">
        <v>849</v>
      </c>
      <c r="G796" s="3" t="s">
        <v>47</v>
      </c>
      <c r="H796" s="3">
        <v>55</v>
      </c>
      <c r="I796" s="11">
        <v>8.9294958333333341</v>
      </c>
      <c r="J796" s="10">
        <f t="shared" si="12"/>
        <v>491.12227083333335</v>
      </c>
    </row>
    <row r="797" spans="1:10" x14ac:dyDescent="0.25">
      <c r="A797" s="3">
        <v>796</v>
      </c>
      <c r="B797" s="9">
        <v>44510</v>
      </c>
      <c r="C797" s="3" t="s">
        <v>45</v>
      </c>
      <c r="D797" s="3" t="s">
        <v>43</v>
      </c>
      <c r="E797" s="3" t="s">
        <v>11</v>
      </c>
      <c r="F797" s="3" t="s">
        <v>850</v>
      </c>
      <c r="G797" s="3" t="s">
        <v>47</v>
      </c>
      <c r="H797" s="3">
        <v>133</v>
      </c>
      <c r="I797" s="11">
        <v>4.4626208333333341</v>
      </c>
      <c r="J797" s="10">
        <f t="shared" si="12"/>
        <v>593.52857083333345</v>
      </c>
    </row>
    <row r="798" spans="1:10" x14ac:dyDescent="0.25">
      <c r="A798" s="3">
        <v>797</v>
      </c>
      <c r="B798" s="9">
        <v>44383</v>
      </c>
      <c r="C798" s="3" t="s">
        <v>44</v>
      </c>
      <c r="D798" s="3" t="s">
        <v>43</v>
      </c>
      <c r="E798" s="3" t="s">
        <v>11</v>
      </c>
      <c r="F798" s="3" t="s">
        <v>851</v>
      </c>
      <c r="G798" s="3" t="s">
        <v>47</v>
      </c>
      <c r="H798" s="3">
        <v>145</v>
      </c>
      <c r="I798" s="11">
        <v>8.9294958333333341</v>
      </c>
      <c r="J798" s="10">
        <f t="shared" si="12"/>
        <v>1294.7768958333334</v>
      </c>
    </row>
    <row r="799" spans="1:10" x14ac:dyDescent="0.25">
      <c r="A799" s="3">
        <v>798</v>
      </c>
      <c r="B799" s="9">
        <v>44302</v>
      </c>
      <c r="C799" s="3" t="s">
        <v>44</v>
      </c>
      <c r="D799" s="3" t="s">
        <v>43</v>
      </c>
      <c r="E799" s="3" t="s">
        <v>19</v>
      </c>
      <c r="F799" s="3" t="s">
        <v>852</v>
      </c>
      <c r="G799" s="3" t="s">
        <v>47</v>
      </c>
      <c r="H799" s="3">
        <v>242</v>
      </c>
      <c r="I799" s="11">
        <v>8.9294958333333341</v>
      </c>
      <c r="J799" s="10">
        <f t="shared" si="12"/>
        <v>2160.9379916666667</v>
      </c>
    </row>
    <row r="800" spans="1:10" x14ac:dyDescent="0.25">
      <c r="A800" s="3">
        <v>799</v>
      </c>
      <c r="B800" s="9">
        <v>44535</v>
      </c>
      <c r="C800" s="3" t="s">
        <v>45</v>
      </c>
      <c r="D800" s="3" t="s">
        <v>43</v>
      </c>
      <c r="E800" s="3" t="s">
        <v>0</v>
      </c>
      <c r="F800" s="3" t="s">
        <v>853</v>
      </c>
      <c r="G800" s="3" t="s">
        <v>47</v>
      </c>
      <c r="H800" s="3">
        <v>184</v>
      </c>
      <c r="I800" s="11">
        <v>4.4626208333333341</v>
      </c>
      <c r="J800" s="10">
        <f t="shared" si="12"/>
        <v>821.1222333333335</v>
      </c>
    </row>
    <row r="801" spans="1:10" x14ac:dyDescent="0.25">
      <c r="A801" s="3">
        <v>800</v>
      </c>
      <c r="B801" s="9">
        <v>44557</v>
      </c>
      <c r="C801" s="3" t="s">
        <v>44</v>
      </c>
      <c r="D801" s="3" t="s">
        <v>43</v>
      </c>
      <c r="E801" s="3" t="s">
        <v>4</v>
      </c>
      <c r="F801" s="3" t="s">
        <v>854</v>
      </c>
      <c r="G801" s="3" t="s">
        <v>47</v>
      </c>
      <c r="H801" s="3">
        <v>88</v>
      </c>
      <c r="I801" s="11">
        <v>8.9294958333333341</v>
      </c>
      <c r="J801" s="10">
        <f t="shared" si="12"/>
        <v>785.7956333333334</v>
      </c>
    </row>
    <row r="802" spans="1:10" x14ac:dyDescent="0.25">
      <c r="A802" s="3">
        <v>801</v>
      </c>
      <c r="B802" s="9">
        <v>44425</v>
      </c>
      <c r="C802" s="3" t="s">
        <v>45</v>
      </c>
      <c r="D802" s="3" t="s">
        <v>43</v>
      </c>
      <c r="E802" s="3" t="s">
        <v>1</v>
      </c>
      <c r="F802" s="3" t="s">
        <v>855</v>
      </c>
      <c r="G802" s="3" t="s">
        <v>47</v>
      </c>
      <c r="H802" s="3">
        <v>194</v>
      </c>
      <c r="I802" s="11">
        <v>4.4626208333333341</v>
      </c>
      <c r="J802" s="10">
        <f t="shared" si="12"/>
        <v>865.74844166666685</v>
      </c>
    </row>
    <row r="803" spans="1:10" x14ac:dyDescent="0.25">
      <c r="A803" s="3">
        <v>802</v>
      </c>
      <c r="B803" s="9">
        <v>44254</v>
      </c>
      <c r="C803" s="3" t="s">
        <v>44</v>
      </c>
      <c r="D803" s="3" t="s">
        <v>43</v>
      </c>
      <c r="E803" s="3" t="s">
        <v>18</v>
      </c>
      <c r="F803" s="3" t="s">
        <v>856</v>
      </c>
      <c r="G803" s="3" t="s">
        <v>47</v>
      </c>
      <c r="H803" s="3">
        <v>209</v>
      </c>
      <c r="I803" s="11">
        <v>8.9294958333333341</v>
      </c>
      <c r="J803" s="10">
        <f t="shared" si="12"/>
        <v>1866.2646291666667</v>
      </c>
    </row>
    <row r="804" spans="1:10" x14ac:dyDescent="0.25">
      <c r="A804" s="3">
        <v>803</v>
      </c>
      <c r="B804" s="9">
        <v>44240</v>
      </c>
      <c r="C804" s="3" t="s">
        <v>44</v>
      </c>
      <c r="D804" s="3" t="s">
        <v>43</v>
      </c>
      <c r="E804" s="3" t="s">
        <v>4</v>
      </c>
      <c r="F804" s="3" t="s">
        <v>857</v>
      </c>
      <c r="G804" s="3" t="s">
        <v>47</v>
      </c>
      <c r="H804" s="3">
        <v>257</v>
      </c>
      <c r="I804" s="11">
        <v>8.9294958333333341</v>
      </c>
      <c r="J804" s="10">
        <f t="shared" si="12"/>
        <v>2294.880429166667</v>
      </c>
    </row>
    <row r="805" spans="1:10" x14ac:dyDescent="0.25">
      <c r="A805" s="3">
        <v>804</v>
      </c>
      <c r="B805" s="9">
        <v>44523</v>
      </c>
      <c r="C805" s="3" t="s">
        <v>44</v>
      </c>
      <c r="D805" s="3" t="s">
        <v>43</v>
      </c>
      <c r="E805" s="3" t="s">
        <v>12</v>
      </c>
      <c r="F805" s="3" t="s">
        <v>858</v>
      </c>
      <c r="G805" s="3" t="s">
        <v>47</v>
      </c>
      <c r="H805" s="3">
        <v>72</v>
      </c>
      <c r="I805" s="11">
        <v>8.9294958333333341</v>
      </c>
      <c r="J805" s="10">
        <f t="shared" si="12"/>
        <v>642.92370000000005</v>
      </c>
    </row>
    <row r="806" spans="1:10" x14ac:dyDescent="0.25">
      <c r="A806" s="3">
        <v>805</v>
      </c>
      <c r="B806" s="9">
        <v>44452</v>
      </c>
      <c r="C806" s="3" t="s">
        <v>45</v>
      </c>
      <c r="D806" s="3" t="s">
        <v>43</v>
      </c>
      <c r="E806" s="3" t="s">
        <v>18</v>
      </c>
      <c r="F806" s="3" t="s">
        <v>859</v>
      </c>
      <c r="G806" s="3" t="s">
        <v>47</v>
      </c>
      <c r="H806" s="3">
        <v>174</v>
      </c>
      <c r="I806" s="11">
        <v>4.4626208333333341</v>
      </c>
      <c r="J806" s="10">
        <f t="shared" si="12"/>
        <v>776.49602500000015</v>
      </c>
    </row>
    <row r="807" spans="1:10" x14ac:dyDescent="0.25">
      <c r="A807" s="3">
        <v>806</v>
      </c>
      <c r="B807" s="9">
        <v>44427</v>
      </c>
      <c r="C807" s="3" t="s">
        <v>45</v>
      </c>
      <c r="D807" s="3" t="s">
        <v>43</v>
      </c>
      <c r="E807" s="3" t="s">
        <v>13</v>
      </c>
      <c r="F807" s="3" t="s">
        <v>860</v>
      </c>
      <c r="G807" s="3" t="s">
        <v>47</v>
      </c>
      <c r="H807" s="3">
        <v>101</v>
      </c>
      <c r="I807" s="11">
        <v>4.4626208333333341</v>
      </c>
      <c r="J807" s="10">
        <f t="shared" si="12"/>
        <v>450.72470416666675</v>
      </c>
    </row>
    <row r="808" spans="1:10" x14ac:dyDescent="0.25">
      <c r="A808" s="3">
        <v>807</v>
      </c>
      <c r="B808" s="9">
        <v>44389</v>
      </c>
      <c r="C808" s="3" t="s">
        <v>45</v>
      </c>
      <c r="D808" s="3" t="s">
        <v>43</v>
      </c>
      <c r="E808" s="3" t="s">
        <v>13</v>
      </c>
      <c r="F808" s="3" t="s">
        <v>861</v>
      </c>
      <c r="G808" s="3" t="s">
        <v>47</v>
      </c>
      <c r="H808" s="3">
        <v>268</v>
      </c>
      <c r="I808" s="11">
        <v>4.4626208333333341</v>
      </c>
      <c r="J808" s="10">
        <f t="shared" si="12"/>
        <v>1195.9823833333335</v>
      </c>
    </row>
    <row r="809" spans="1:10" x14ac:dyDescent="0.25">
      <c r="A809" s="3">
        <v>808</v>
      </c>
      <c r="B809" s="9">
        <v>44420</v>
      </c>
      <c r="C809" s="3" t="s">
        <v>45</v>
      </c>
      <c r="D809" s="3" t="s">
        <v>43</v>
      </c>
      <c r="E809" s="3" t="s">
        <v>15</v>
      </c>
      <c r="F809" s="3" t="s">
        <v>862</v>
      </c>
      <c r="G809" s="3" t="s">
        <v>47</v>
      </c>
      <c r="H809" s="3">
        <v>229</v>
      </c>
      <c r="I809" s="11">
        <v>4.4626208333333341</v>
      </c>
      <c r="J809" s="10">
        <f t="shared" si="12"/>
        <v>1021.9401708333335</v>
      </c>
    </row>
    <row r="810" spans="1:10" x14ac:dyDescent="0.25">
      <c r="A810" s="3">
        <v>809</v>
      </c>
      <c r="B810" s="9">
        <v>44557</v>
      </c>
      <c r="C810" s="3" t="s">
        <v>44</v>
      </c>
      <c r="D810" s="3" t="s">
        <v>43</v>
      </c>
      <c r="E810" s="3" t="s">
        <v>13</v>
      </c>
      <c r="F810" s="3" t="s">
        <v>863</v>
      </c>
      <c r="G810" s="3" t="s">
        <v>47</v>
      </c>
      <c r="H810" s="3">
        <v>241</v>
      </c>
      <c r="I810" s="11">
        <v>8.9294958333333341</v>
      </c>
      <c r="J810" s="10">
        <f t="shared" si="12"/>
        <v>2152.0084958333337</v>
      </c>
    </row>
    <row r="811" spans="1:10" x14ac:dyDescent="0.25">
      <c r="A811" s="3">
        <v>810</v>
      </c>
      <c r="B811" s="9">
        <v>44328</v>
      </c>
      <c r="C811" s="3" t="s">
        <v>44</v>
      </c>
      <c r="D811" s="3" t="s">
        <v>43</v>
      </c>
      <c r="E811" s="3" t="s">
        <v>6</v>
      </c>
      <c r="F811" s="3" t="s">
        <v>864</v>
      </c>
      <c r="G811" s="3" t="s">
        <v>47</v>
      </c>
      <c r="H811" s="3">
        <v>299</v>
      </c>
      <c r="I811" s="11">
        <v>8.9294958333333341</v>
      </c>
      <c r="J811" s="10">
        <f t="shared" si="12"/>
        <v>2669.9192541666671</v>
      </c>
    </row>
    <row r="812" spans="1:10" x14ac:dyDescent="0.25">
      <c r="A812" s="3">
        <v>811</v>
      </c>
      <c r="B812" s="9">
        <v>44466</v>
      </c>
      <c r="C812" s="3" t="s">
        <v>44</v>
      </c>
      <c r="D812" s="3" t="s">
        <v>43</v>
      </c>
      <c r="E812" s="3" t="s">
        <v>15</v>
      </c>
      <c r="F812" s="3" t="s">
        <v>865</v>
      </c>
      <c r="G812" s="3" t="s">
        <v>47</v>
      </c>
      <c r="H812" s="3">
        <v>286</v>
      </c>
      <c r="I812" s="11">
        <v>8.9294958333333341</v>
      </c>
      <c r="J812" s="10">
        <f t="shared" si="12"/>
        <v>2553.8358083333337</v>
      </c>
    </row>
    <row r="813" spans="1:10" x14ac:dyDescent="0.25">
      <c r="A813" s="3">
        <v>812</v>
      </c>
      <c r="B813" s="9">
        <v>44555</v>
      </c>
      <c r="C813" s="3" t="s">
        <v>45</v>
      </c>
      <c r="D813" s="3" t="s">
        <v>43</v>
      </c>
      <c r="E813" s="3" t="s">
        <v>7</v>
      </c>
      <c r="F813" s="3" t="s">
        <v>866</v>
      </c>
      <c r="G813" s="3" t="s">
        <v>47</v>
      </c>
      <c r="H813" s="3">
        <v>261</v>
      </c>
      <c r="I813" s="11">
        <v>4.4626208333333341</v>
      </c>
      <c r="J813" s="10">
        <f t="shared" si="12"/>
        <v>1164.7440375000001</v>
      </c>
    </row>
    <row r="814" spans="1:10" x14ac:dyDescent="0.25">
      <c r="A814" s="3">
        <v>813</v>
      </c>
      <c r="B814" s="9">
        <v>44442</v>
      </c>
      <c r="C814" s="3" t="s">
        <v>45</v>
      </c>
      <c r="D814" s="3" t="s">
        <v>43</v>
      </c>
      <c r="E814" s="3" t="s">
        <v>14</v>
      </c>
      <c r="F814" s="3" t="s">
        <v>867</v>
      </c>
      <c r="G814" s="3" t="s">
        <v>47</v>
      </c>
      <c r="H814" s="3">
        <v>141</v>
      </c>
      <c r="I814" s="11">
        <v>4.4626208333333341</v>
      </c>
      <c r="J814" s="10">
        <f t="shared" si="12"/>
        <v>629.22953750000011</v>
      </c>
    </row>
    <row r="815" spans="1:10" x14ac:dyDescent="0.25">
      <c r="A815" s="3">
        <v>814</v>
      </c>
      <c r="B815" s="9">
        <v>44303</v>
      </c>
      <c r="C815" s="3" t="s">
        <v>44</v>
      </c>
      <c r="D815" s="3" t="s">
        <v>43</v>
      </c>
      <c r="E815" s="3" t="s">
        <v>18</v>
      </c>
      <c r="F815" s="3" t="s">
        <v>868</v>
      </c>
      <c r="G815" s="3" t="s">
        <v>47</v>
      </c>
      <c r="H815" s="3">
        <v>225</v>
      </c>
      <c r="I815" s="11">
        <v>8.9294958333333341</v>
      </c>
      <c r="J815" s="10">
        <f t="shared" si="12"/>
        <v>2009.1365625000001</v>
      </c>
    </row>
    <row r="816" spans="1:10" x14ac:dyDescent="0.25">
      <c r="A816" s="3">
        <v>815</v>
      </c>
      <c r="B816" s="9">
        <v>44496</v>
      </c>
      <c r="C816" s="3" t="s">
        <v>45</v>
      </c>
      <c r="D816" s="3" t="s">
        <v>43</v>
      </c>
      <c r="E816" s="3" t="s">
        <v>9</v>
      </c>
      <c r="F816" s="3" t="s">
        <v>869</v>
      </c>
      <c r="G816" s="3" t="s">
        <v>47</v>
      </c>
      <c r="H816" s="3">
        <v>149</v>
      </c>
      <c r="I816" s="11">
        <v>4.4626208333333341</v>
      </c>
      <c r="J816" s="10">
        <f t="shared" si="12"/>
        <v>664.93050416666676</v>
      </c>
    </row>
    <row r="817" spans="1:10" x14ac:dyDescent="0.25">
      <c r="A817" s="3">
        <v>816</v>
      </c>
      <c r="B817" s="9">
        <v>44390</v>
      </c>
      <c r="C817" s="3" t="s">
        <v>44</v>
      </c>
      <c r="D817" s="3" t="s">
        <v>43</v>
      </c>
      <c r="E817" s="3" t="s">
        <v>15</v>
      </c>
      <c r="F817" s="3" t="s">
        <v>870</v>
      </c>
      <c r="G817" s="3" t="s">
        <v>47</v>
      </c>
      <c r="H817" s="3">
        <v>214</v>
      </c>
      <c r="I817" s="11">
        <v>8.9294958333333341</v>
      </c>
      <c r="J817" s="10">
        <f t="shared" si="12"/>
        <v>1910.9121083333334</v>
      </c>
    </row>
    <row r="818" spans="1:10" x14ac:dyDescent="0.25">
      <c r="A818" s="3">
        <v>817</v>
      </c>
      <c r="B818" s="9">
        <v>44397</v>
      </c>
      <c r="C818" s="3" t="s">
        <v>44</v>
      </c>
      <c r="D818" s="3" t="s">
        <v>43</v>
      </c>
      <c r="E818" s="3" t="s">
        <v>0</v>
      </c>
      <c r="F818" s="3" t="s">
        <v>871</v>
      </c>
      <c r="G818" s="3" t="s">
        <v>47</v>
      </c>
      <c r="H818" s="3">
        <v>296</v>
      </c>
      <c r="I818" s="11">
        <v>8.9294958333333341</v>
      </c>
      <c r="J818" s="10">
        <f t="shared" si="12"/>
        <v>2643.1307666666671</v>
      </c>
    </row>
    <row r="819" spans="1:10" x14ac:dyDescent="0.25">
      <c r="A819" s="3">
        <v>818</v>
      </c>
      <c r="B819" s="9">
        <v>44477</v>
      </c>
      <c r="C819" s="3" t="s">
        <v>45</v>
      </c>
      <c r="D819" s="3" t="s">
        <v>43</v>
      </c>
      <c r="E819" s="3" t="s">
        <v>9</v>
      </c>
      <c r="F819" s="3" t="s">
        <v>872</v>
      </c>
      <c r="G819" s="3" t="s">
        <v>47</v>
      </c>
      <c r="H819" s="3">
        <v>230</v>
      </c>
      <c r="I819" s="11">
        <v>4.4626208333333341</v>
      </c>
      <c r="J819" s="10">
        <f t="shared" si="12"/>
        <v>1026.4027916666669</v>
      </c>
    </row>
    <row r="820" spans="1:10" x14ac:dyDescent="0.25">
      <c r="A820" s="3">
        <v>819</v>
      </c>
      <c r="B820" s="9">
        <v>44530</v>
      </c>
      <c r="C820" s="3" t="s">
        <v>44</v>
      </c>
      <c r="D820" s="3" t="s">
        <v>43</v>
      </c>
      <c r="E820" s="3" t="s">
        <v>13</v>
      </c>
      <c r="F820" s="3" t="s">
        <v>873</v>
      </c>
      <c r="G820" s="3" t="s">
        <v>47</v>
      </c>
      <c r="H820" s="3">
        <v>143</v>
      </c>
      <c r="I820" s="11">
        <v>8.9294958333333341</v>
      </c>
      <c r="J820" s="10">
        <f t="shared" si="12"/>
        <v>1276.9179041666669</v>
      </c>
    </row>
    <row r="821" spans="1:10" x14ac:dyDescent="0.25">
      <c r="A821" s="3">
        <v>820</v>
      </c>
      <c r="B821" s="9">
        <v>44315</v>
      </c>
      <c r="C821" s="3" t="s">
        <v>44</v>
      </c>
      <c r="D821" s="3" t="s">
        <v>43</v>
      </c>
      <c r="E821" s="3" t="s">
        <v>13</v>
      </c>
      <c r="F821" s="3" t="s">
        <v>874</v>
      </c>
      <c r="G821" s="3" t="s">
        <v>47</v>
      </c>
      <c r="H821" s="3">
        <v>68</v>
      </c>
      <c r="I821" s="11">
        <v>8.9294958333333341</v>
      </c>
      <c r="J821" s="10">
        <f t="shared" si="12"/>
        <v>607.20571666666672</v>
      </c>
    </row>
    <row r="822" spans="1:10" x14ac:dyDescent="0.25">
      <c r="A822" s="3">
        <v>821</v>
      </c>
      <c r="B822" s="9">
        <v>44460</v>
      </c>
      <c r="C822" s="3" t="s">
        <v>44</v>
      </c>
      <c r="D822" s="3" t="s">
        <v>43</v>
      </c>
      <c r="E822" s="3" t="s">
        <v>4</v>
      </c>
      <c r="F822" s="3" t="s">
        <v>875</v>
      </c>
      <c r="G822" s="3" t="s">
        <v>47</v>
      </c>
      <c r="H822" s="3">
        <v>259</v>
      </c>
      <c r="I822" s="11">
        <v>8.9294958333333341</v>
      </c>
      <c r="J822" s="10">
        <f t="shared" si="12"/>
        <v>2312.7394208333335</v>
      </c>
    </row>
    <row r="823" spans="1:10" x14ac:dyDescent="0.25">
      <c r="A823" s="3">
        <v>822</v>
      </c>
      <c r="B823" s="9">
        <v>44326</v>
      </c>
      <c r="C823" s="3" t="s">
        <v>44</v>
      </c>
      <c r="D823" s="3" t="s">
        <v>43</v>
      </c>
      <c r="E823" s="3" t="s">
        <v>5</v>
      </c>
      <c r="F823" s="3" t="s">
        <v>876</v>
      </c>
      <c r="G823" s="3" t="s">
        <v>47</v>
      </c>
      <c r="H823" s="3">
        <v>84</v>
      </c>
      <c r="I823" s="11">
        <v>8.9294958333333341</v>
      </c>
      <c r="J823" s="10">
        <f t="shared" si="12"/>
        <v>750.07765000000006</v>
      </c>
    </row>
    <row r="824" spans="1:10" x14ac:dyDescent="0.25">
      <c r="A824" s="3">
        <v>823</v>
      </c>
      <c r="B824" s="9">
        <v>44365</v>
      </c>
      <c r="C824" s="3" t="s">
        <v>45</v>
      </c>
      <c r="D824" s="3" t="s">
        <v>43</v>
      </c>
      <c r="E824" s="3" t="s">
        <v>4</v>
      </c>
      <c r="F824" s="3" t="s">
        <v>877</v>
      </c>
      <c r="G824" s="3" t="s">
        <v>47</v>
      </c>
      <c r="H824" s="3">
        <v>239</v>
      </c>
      <c r="I824" s="11">
        <v>4.4626208333333341</v>
      </c>
      <c r="J824" s="10">
        <f t="shared" si="12"/>
        <v>1066.5663791666668</v>
      </c>
    </row>
    <row r="825" spans="1:10" x14ac:dyDescent="0.25">
      <c r="A825" s="3">
        <v>824</v>
      </c>
      <c r="B825" s="9">
        <v>44458</v>
      </c>
      <c r="C825" s="3" t="s">
        <v>44</v>
      </c>
      <c r="D825" s="3" t="s">
        <v>43</v>
      </c>
      <c r="E825" s="3" t="s">
        <v>4</v>
      </c>
      <c r="F825" s="3" t="s">
        <v>878</v>
      </c>
      <c r="G825" s="3" t="s">
        <v>47</v>
      </c>
      <c r="H825" s="3">
        <v>167</v>
      </c>
      <c r="I825" s="11">
        <v>8.9294958333333341</v>
      </c>
      <c r="J825" s="10">
        <f t="shared" si="12"/>
        <v>1491.2258041666669</v>
      </c>
    </row>
    <row r="826" spans="1:10" x14ac:dyDescent="0.25">
      <c r="A826" s="3">
        <v>825</v>
      </c>
      <c r="B826" s="9">
        <v>44535</v>
      </c>
      <c r="C826" s="3" t="s">
        <v>44</v>
      </c>
      <c r="D826" s="3" t="s">
        <v>43</v>
      </c>
      <c r="E826" s="3" t="s">
        <v>4</v>
      </c>
      <c r="F826" s="3" t="s">
        <v>879</v>
      </c>
      <c r="G826" s="3" t="s">
        <v>47</v>
      </c>
      <c r="H826" s="3">
        <v>158</v>
      </c>
      <c r="I826" s="11">
        <v>8.9294958333333341</v>
      </c>
      <c r="J826" s="10">
        <f t="shared" si="12"/>
        <v>1410.8603416666667</v>
      </c>
    </row>
    <row r="827" spans="1:10" x14ac:dyDescent="0.25">
      <c r="A827" s="3">
        <v>826</v>
      </c>
      <c r="B827" s="9">
        <v>44510</v>
      </c>
      <c r="C827" s="3" t="s">
        <v>44</v>
      </c>
      <c r="D827" s="3" t="s">
        <v>43</v>
      </c>
      <c r="E827" s="3" t="s">
        <v>9</v>
      </c>
      <c r="F827" s="3" t="s">
        <v>880</v>
      </c>
      <c r="G827" s="3" t="s">
        <v>47</v>
      </c>
      <c r="H827" s="3">
        <v>78</v>
      </c>
      <c r="I827" s="11">
        <v>8.9294958333333341</v>
      </c>
      <c r="J827" s="10">
        <f t="shared" si="12"/>
        <v>696.500675</v>
      </c>
    </row>
    <row r="828" spans="1:10" x14ac:dyDescent="0.25">
      <c r="A828" s="3">
        <v>827</v>
      </c>
      <c r="B828" s="9">
        <v>44410</v>
      </c>
      <c r="C828" s="3" t="s">
        <v>45</v>
      </c>
      <c r="D828" s="3" t="s">
        <v>43</v>
      </c>
      <c r="E828" s="3" t="s">
        <v>4</v>
      </c>
      <c r="F828" s="3" t="s">
        <v>881</v>
      </c>
      <c r="G828" s="3" t="s">
        <v>47</v>
      </c>
      <c r="H828" s="3">
        <v>175</v>
      </c>
      <c r="I828" s="11">
        <v>4.4626208333333341</v>
      </c>
      <c r="J828" s="10">
        <f t="shared" si="12"/>
        <v>780.95864583333343</v>
      </c>
    </row>
    <row r="829" spans="1:10" x14ac:dyDescent="0.25">
      <c r="A829" s="3">
        <v>828</v>
      </c>
      <c r="B829" s="9">
        <v>44391</v>
      </c>
      <c r="C829" s="3" t="s">
        <v>45</v>
      </c>
      <c r="D829" s="3" t="s">
        <v>43</v>
      </c>
      <c r="E829" s="3" t="s">
        <v>15</v>
      </c>
      <c r="F829" s="3" t="s">
        <v>882</v>
      </c>
      <c r="G829" s="3" t="s">
        <v>47</v>
      </c>
      <c r="H829" s="3">
        <v>146</v>
      </c>
      <c r="I829" s="11">
        <v>4.4626208333333341</v>
      </c>
      <c r="J829" s="10">
        <f t="shared" si="12"/>
        <v>651.54264166666678</v>
      </c>
    </row>
    <row r="830" spans="1:10" x14ac:dyDescent="0.25">
      <c r="A830" s="3">
        <v>829</v>
      </c>
      <c r="B830" s="9">
        <v>44351</v>
      </c>
      <c r="C830" s="3" t="s">
        <v>44</v>
      </c>
      <c r="D830" s="3" t="s">
        <v>43</v>
      </c>
      <c r="E830" s="3" t="s">
        <v>18</v>
      </c>
      <c r="F830" s="3" t="s">
        <v>883</v>
      </c>
      <c r="G830" s="3" t="s">
        <v>47</v>
      </c>
      <c r="H830" s="3">
        <v>151</v>
      </c>
      <c r="I830" s="11">
        <v>8.9294958333333341</v>
      </c>
      <c r="J830" s="10">
        <f t="shared" si="12"/>
        <v>1348.3538708333335</v>
      </c>
    </row>
    <row r="831" spans="1:10" x14ac:dyDescent="0.25">
      <c r="A831" s="3">
        <v>830</v>
      </c>
      <c r="B831" s="9">
        <v>44543</v>
      </c>
      <c r="C831" s="3" t="s">
        <v>45</v>
      </c>
      <c r="D831" s="3" t="s">
        <v>43</v>
      </c>
      <c r="E831" s="3" t="s">
        <v>18</v>
      </c>
      <c r="F831" s="3" t="s">
        <v>884</v>
      </c>
      <c r="G831" s="3" t="s">
        <v>47</v>
      </c>
      <c r="H831" s="3">
        <v>178</v>
      </c>
      <c r="I831" s="11">
        <v>4.4626208333333341</v>
      </c>
      <c r="J831" s="10">
        <f t="shared" si="12"/>
        <v>794.34650833333353</v>
      </c>
    </row>
    <row r="832" spans="1:10" x14ac:dyDescent="0.25">
      <c r="A832" s="3">
        <v>831</v>
      </c>
      <c r="B832" s="9">
        <v>44389</v>
      </c>
      <c r="C832" s="3" t="s">
        <v>44</v>
      </c>
      <c r="D832" s="3" t="s">
        <v>43</v>
      </c>
      <c r="E832" s="3" t="s">
        <v>4</v>
      </c>
      <c r="F832" s="3" t="s">
        <v>885</v>
      </c>
      <c r="G832" s="3" t="s">
        <v>47</v>
      </c>
      <c r="H832" s="3">
        <v>147</v>
      </c>
      <c r="I832" s="11">
        <v>8.9294958333333341</v>
      </c>
      <c r="J832" s="10">
        <f t="shared" si="12"/>
        <v>1312.6358875000001</v>
      </c>
    </row>
    <row r="833" spans="1:10" x14ac:dyDescent="0.25">
      <c r="A833" s="3">
        <v>832</v>
      </c>
      <c r="B833" s="9">
        <v>44441</v>
      </c>
      <c r="C833" s="3" t="s">
        <v>44</v>
      </c>
      <c r="D833" s="3" t="s">
        <v>43</v>
      </c>
      <c r="E833" s="3" t="s">
        <v>18</v>
      </c>
      <c r="F833" s="3" t="s">
        <v>886</v>
      </c>
      <c r="G833" s="3" t="s">
        <v>47</v>
      </c>
      <c r="H833" s="3">
        <v>52</v>
      </c>
      <c r="I833" s="11">
        <v>8.9294958333333341</v>
      </c>
      <c r="J833" s="10">
        <f t="shared" si="12"/>
        <v>464.33378333333337</v>
      </c>
    </row>
    <row r="834" spans="1:10" x14ac:dyDescent="0.25">
      <c r="A834" s="3">
        <v>833</v>
      </c>
      <c r="B834" s="9">
        <v>44483</v>
      </c>
      <c r="C834" s="3" t="s">
        <v>45</v>
      </c>
      <c r="D834" s="3" t="s">
        <v>43</v>
      </c>
      <c r="E834" s="3" t="s">
        <v>6</v>
      </c>
      <c r="F834" s="3" t="s">
        <v>887</v>
      </c>
      <c r="G834" s="3" t="s">
        <v>47</v>
      </c>
      <c r="H834" s="3">
        <v>100</v>
      </c>
      <c r="I834" s="11">
        <v>4.4626208333333341</v>
      </c>
      <c r="J834" s="10">
        <f t="shared" si="12"/>
        <v>446.26208333333341</v>
      </c>
    </row>
    <row r="835" spans="1:10" x14ac:dyDescent="0.25">
      <c r="A835" s="3">
        <v>834</v>
      </c>
      <c r="B835" s="9">
        <v>44388</v>
      </c>
      <c r="C835" s="3" t="s">
        <v>45</v>
      </c>
      <c r="D835" s="3" t="s">
        <v>43</v>
      </c>
      <c r="E835" s="3" t="s">
        <v>15</v>
      </c>
      <c r="F835" s="3" t="s">
        <v>888</v>
      </c>
      <c r="G835" s="3" t="s">
        <v>47</v>
      </c>
      <c r="H835" s="3">
        <v>152</v>
      </c>
      <c r="I835" s="11">
        <v>4.4626208333333341</v>
      </c>
      <c r="J835" s="10">
        <f t="shared" ref="J835:J898" si="13">H835*I835</f>
        <v>678.31836666666675</v>
      </c>
    </row>
    <row r="836" spans="1:10" x14ac:dyDescent="0.25">
      <c r="A836" s="3">
        <v>835</v>
      </c>
      <c r="B836" s="9">
        <v>44533</v>
      </c>
      <c r="C836" s="3" t="s">
        <v>45</v>
      </c>
      <c r="D836" s="3" t="s">
        <v>43</v>
      </c>
      <c r="E836" s="3" t="s">
        <v>4</v>
      </c>
      <c r="F836" s="3" t="s">
        <v>889</v>
      </c>
      <c r="G836" s="3" t="s">
        <v>47</v>
      </c>
      <c r="H836" s="3">
        <v>268</v>
      </c>
      <c r="I836" s="11">
        <v>4.4626208333333341</v>
      </c>
      <c r="J836" s="10">
        <f t="shared" si="13"/>
        <v>1195.9823833333335</v>
      </c>
    </row>
    <row r="837" spans="1:10" x14ac:dyDescent="0.25">
      <c r="A837" s="3">
        <v>836</v>
      </c>
      <c r="B837" s="9">
        <v>44395</v>
      </c>
      <c r="C837" s="3" t="s">
        <v>44</v>
      </c>
      <c r="D837" s="3" t="s">
        <v>43</v>
      </c>
      <c r="E837" s="3" t="s">
        <v>11</v>
      </c>
      <c r="F837" s="3" t="s">
        <v>890</v>
      </c>
      <c r="G837" s="3" t="s">
        <v>47</v>
      </c>
      <c r="H837" s="3">
        <v>121</v>
      </c>
      <c r="I837" s="11">
        <v>8.9294958333333341</v>
      </c>
      <c r="J837" s="10">
        <f t="shared" si="13"/>
        <v>1080.4689958333333</v>
      </c>
    </row>
    <row r="838" spans="1:10" x14ac:dyDescent="0.25">
      <c r="A838" s="3">
        <v>837</v>
      </c>
      <c r="B838" s="9">
        <v>44432</v>
      </c>
      <c r="C838" s="3" t="s">
        <v>44</v>
      </c>
      <c r="D838" s="3" t="s">
        <v>43</v>
      </c>
      <c r="E838" s="3" t="s">
        <v>1</v>
      </c>
      <c r="F838" s="3" t="s">
        <v>891</v>
      </c>
      <c r="G838" s="3" t="s">
        <v>47</v>
      </c>
      <c r="H838" s="3">
        <v>136</v>
      </c>
      <c r="I838" s="11">
        <v>8.9294958333333341</v>
      </c>
      <c r="J838" s="10">
        <f t="shared" si="13"/>
        <v>1214.4114333333334</v>
      </c>
    </row>
    <row r="839" spans="1:10" x14ac:dyDescent="0.25">
      <c r="A839" s="3">
        <v>838</v>
      </c>
      <c r="B839" s="9">
        <v>44406</v>
      </c>
      <c r="C839" s="3" t="s">
        <v>44</v>
      </c>
      <c r="D839" s="3" t="s">
        <v>43</v>
      </c>
      <c r="E839" s="3" t="s">
        <v>17</v>
      </c>
      <c r="F839" s="3" t="s">
        <v>892</v>
      </c>
      <c r="G839" s="3" t="s">
        <v>47</v>
      </c>
      <c r="H839" s="3">
        <v>48</v>
      </c>
      <c r="I839" s="11">
        <v>8.9294958333333341</v>
      </c>
      <c r="J839" s="10">
        <f t="shared" si="13"/>
        <v>428.61580000000004</v>
      </c>
    </row>
    <row r="840" spans="1:10" x14ac:dyDescent="0.25">
      <c r="A840" s="3">
        <v>839</v>
      </c>
      <c r="B840" s="9">
        <v>44553</v>
      </c>
      <c r="C840" s="3" t="s">
        <v>45</v>
      </c>
      <c r="D840" s="3" t="s">
        <v>43</v>
      </c>
      <c r="E840" s="3" t="s">
        <v>13</v>
      </c>
      <c r="F840" s="3" t="s">
        <v>893</v>
      </c>
      <c r="G840" s="3" t="s">
        <v>47</v>
      </c>
      <c r="H840" s="3">
        <v>129</v>
      </c>
      <c r="I840" s="11">
        <v>4.4626208333333341</v>
      </c>
      <c r="J840" s="10">
        <f t="shared" si="13"/>
        <v>575.67808750000006</v>
      </c>
    </row>
    <row r="841" spans="1:10" x14ac:dyDescent="0.25">
      <c r="A841" s="3">
        <v>840</v>
      </c>
      <c r="B841" s="9">
        <v>44477</v>
      </c>
      <c r="C841" s="3" t="s">
        <v>44</v>
      </c>
      <c r="D841" s="3" t="s">
        <v>43</v>
      </c>
      <c r="E841" s="3" t="s">
        <v>13</v>
      </c>
      <c r="F841" s="3" t="s">
        <v>894</v>
      </c>
      <c r="G841" s="3" t="s">
        <v>47</v>
      </c>
      <c r="H841" s="3">
        <v>161</v>
      </c>
      <c r="I841" s="11">
        <v>8.9294958333333341</v>
      </c>
      <c r="J841" s="10">
        <f t="shared" si="13"/>
        <v>1437.6488291666667</v>
      </c>
    </row>
    <row r="842" spans="1:10" x14ac:dyDescent="0.25">
      <c r="A842" s="3">
        <v>841</v>
      </c>
      <c r="B842" s="9">
        <v>44208</v>
      </c>
      <c r="C842" s="3" t="s">
        <v>45</v>
      </c>
      <c r="D842" s="3" t="s">
        <v>43</v>
      </c>
      <c r="E842" s="3" t="s">
        <v>18</v>
      </c>
      <c r="F842" s="3" t="s">
        <v>895</v>
      </c>
      <c r="G842" s="3" t="s">
        <v>47</v>
      </c>
      <c r="H842" s="3">
        <v>218</v>
      </c>
      <c r="I842" s="11">
        <v>4.4626208333333341</v>
      </c>
      <c r="J842" s="10">
        <f t="shared" si="13"/>
        <v>972.85134166666683</v>
      </c>
    </row>
    <row r="843" spans="1:10" x14ac:dyDescent="0.25">
      <c r="A843" s="3">
        <v>842</v>
      </c>
      <c r="B843" s="9">
        <v>44261</v>
      </c>
      <c r="C843" s="3" t="s">
        <v>44</v>
      </c>
      <c r="D843" s="3" t="s">
        <v>43</v>
      </c>
      <c r="E843" s="3" t="s">
        <v>4</v>
      </c>
      <c r="F843" s="3" t="s">
        <v>896</v>
      </c>
      <c r="G843" s="3" t="s">
        <v>47</v>
      </c>
      <c r="H843" s="3">
        <v>133</v>
      </c>
      <c r="I843" s="11">
        <v>8.9294958333333341</v>
      </c>
      <c r="J843" s="10">
        <f t="shared" si="13"/>
        <v>1187.6229458333335</v>
      </c>
    </row>
    <row r="844" spans="1:10" x14ac:dyDescent="0.25">
      <c r="A844" s="3">
        <v>843</v>
      </c>
      <c r="B844" s="9">
        <v>44423</v>
      </c>
      <c r="C844" s="3" t="s">
        <v>44</v>
      </c>
      <c r="D844" s="3" t="s">
        <v>43</v>
      </c>
      <c r="E844" s="3" t="s">
        <v>8</v>
      </c>
      <c r="F844" s="3" t="s">
        <v>461</v>
      </c>
      <c r="G844" s="3" t="s">
        <v>47</v>
      </c>
      <c r="H844" s="3">
        <v>77</v>
      </c>
      <c r="I844" s="11">
        <v>8.9294958333333341</v>
      </c>
      <c r="J844" s="10">
        <f t="shared" si="13"/>
        <v>687.57117916666675</v>
      </c>
    </row>
    <row r="845" spans="1:10" x14ac:dyDescent="0.25">
      <c r="A845" s="3">
        <v>844</v>
      </c>
      <c r="B845" s="9">
        <v>44530</v>
      </c>
      <c r="C845" s="3" t="s">
        <v>44</v>
      </c>
      <c r="D845" s="3" t="s">
        <v>43</v>
      </c>
      <c r="E845" s="3" t="s">
        <v>7</v>
      </c>
      <c r="F845" s="3" t="s">
        <v>897</v>
      </c>
      <c r="G845" s="3" t="s">
        <v>47</v>
      </c>
      <c r="H845" s="3">
        <v>132</v>
      </c>
      <c r="I845" s="11">
        <v>8.9294958333333341</v>
      </c>
      <c r="J845" s="10">
        <f t="shared" si="13"/>
        <v>1178.6934500000002</v>
      </c>
    </row>
    <row r="846" spans="1:10" x14ac:dyDescent="0.25">
      <c r="A846" s="3">
        <v>845</v>
      </c>
      <c r="B846" s="9">
        <v>44502</v>
      </c>
      <c r="C846" s="3" t="s">
        <v>44</v>
      </c>
      <c r="D846" s="3" t="s">
        <v>43</v>
      </c>
      <c r="E846" s="3" t="s">
        <v>9</v>
      </c>
      <c r="F846" s="3" t="s">
        <v>898</v>
      </c>
      <c r="G846" s="3" t="s">
        <v>47</v>
      </c>
      <c r="H846" s="3">
        <v>210</v>
      </c>
      <c r="I846" s="11">
        <v>8.9294958333333341</v>
      </c>
      <c r="J846" s="10">
        <f t="shared" si="13"/>
        <v>1875.1941250000002</v>
      </c>
    </row>
    <row r="847" spans="1:10" x14ac:dyDescent="0.25">
      <c r="A847" s="3">
        <v>846</v>
      </c>
      <c r="B847" s="9">
        <v>44391</v>
      </c>
      <c r="C847" s="3" t="s">
        <v>44</v>
      </c>
      <c r="D847" s="3" t="s">
        <v>43</v>
      </c>
      <c r="E847" s="3" t="s">
        <v>18</v>
      </c>
      <c r="F847" s="3" t="s">
        <v>899</v>
      </c>
      <c r="G847" s="3" t="s">
        <v>47</v>
      </c>
      <c r="H847" s="3">
        <v>59</v>
      </c>
      <c r="I847" s="11">
        <v>8.9294958333333341</v>
      </c>
      <c r="J847" s="10">
        <f t="shared" si="13"/>
        <v>526.84025416666668</v>
      </c>
    </row>
    <row r="848" spans="1:10" x14ac:dyDescent="0.25">
      <c r="A848" s="3">
        <v>847</v>
      </c>
      <c r="B848" s="9">
        <v>44538</v>
      </c>
      <c r="C848" s="3" t="s">
        <v>44</v>
      </c>
      <c r="D848" s="3" t="s">
        <v>43</v>
      </c>
      <c r="E848" s="3" t="s">
        <v>8</v>
      </c>
      <c r="F848" s="3" t="s">
        <v>900</v>
      </c>
      <c r="G848" s="3" t="s">
        <v>47</v>
      </c>
      <c r="H848" s="3">
        <v>280</v>
      </c>
      <c r="I848" s="11">
        <v>8.9294958333333341</v>
      </c>
      <c r="J848" s="10">
        <f t="shared" si="13"/>
        <v>2500.2588333333333</v>
      </c>
    </row>
    <row r="849" spans="1:10" x14ac:dyDescent="0.25">
      <c r="A849" s="3">
        <v>848</v>
      </c>
      <c r="B849" s="9">
        <v>44526</v>
      </c>
      <c r="C849" s="3" t="s">
        <v>44</v>
      </c>
      <c r="D849" s="3" t="s">
        <v>43</v>
      </c>
      <c r="E849" s="3" t="s">
        <v>10</v>
      </c>
      <c r="F849" s="3" t="s">
        <v>901</v>
      </c>
      <c r="G849" s="3" t="s">
        <v>47</v>
      </c>
      <c r="H849" s="3">
        <v>102</v>
      </c>
      <c r="I849" s="11">
        <v>8.9294958333333341</v>
      </c>
      <c r="J849" s="10">
        <f t="shared" si="13"/>
        <v>910.80857500000002</v>
      </c>
    </row>
    <row r="850" spans="1:10" x14ac:dyDescent="0.25">
      <c r="A850" s="3">
        <v>849</v>
      </c>
      <c r="B850" s="9">
        <v>44539</v>
      </c>
      <c r="C850" s="3" t="s">
        <v>44</v>
      </c>
      <c r="D850" s="3" t="s">
        <v>43</v>
      </c>
      <c r="E850" s="3" t="s">
        <v>12</v>
      </c>
      <c r="F850" s="3" t="s">
        <v>902</v>
      </c>
      <c r="G850" s="3" t="s">
        <v>47</v>
      </c>
      <c r="H850" s="3">
        <v>277</v>
      </c>
      <c r="I850" s="11">
        <v>8.9294958333333341</v>
      </c>
      <c r="J850" s="10">
        <f t="shared" si="13"/>
        <v>2473.4703458333333</v>
      </c>
    </row>
    <row r="851" spans="1:10" x14ac:dyDescent="0.25">
      <c r="A851" s="3">
        <v>850</v>
      </c>
      <c r="B851" s="9">
        <v>44514</v>
      </c>
      <c r="C851" s="3" t="s">
        <v>45</v>
      </c>
      <c r="D851" s="3" t="s">
        <v>43</v>
      </c>
      <c r="E851" s="3" t="s">
        <v>10</v>
      </c>
      <c r="F851" s="3" t="s">
        <v>903</v>
      </c>
      <c r="G851" s="3" t="s">
        <v>47</v>
      </c>
      <c r="H851" s="3">
        <v>136</v>
      </c>
      <c r="I851" s="11">
        <v>4.4626208333333341</v>
      </c>
      <c r="J851" s="10">
        <f t="shared" si="13"/>
        <v>606.91643333333343</v>
      </c>
    </row>
    <row r="852" spans="1:10" x14ac:dyDescent="0.25">
      <c r="A852" s="3">
        <v>851</v>
      </c>
      <c r="B852" s="9">
        <v>44338</v>
      </c>
      <c r="C852" s="3" t="s">
        <v>44</v>
      </c>
      <c r="D852" s="3" t="s">
        <v>43</v>
      </c>
      <c r="E852" s="3" t="s">
        <v>12</v>
      </c>
      <c r="F852" s="3" t="s">
        <v>904</v>
      </c>
      <c r="G852" s="3" t="s">
        <v>47</v>
      </c>
      <c r="H852" s="3">
        <v>269</v>
      </c>
      <c r="I852" s="11">
        <v>8.9294958333333341</v>
      </c>
      <c r="J852" s="10">
        <f t="shared" si="13"/>
        <v>2402.0343791666669</v>
      </c>
    </row>
    <row r="853" spans="1:10" x14ac:dyDescent="0.25">
      <c r="A853" s="3">
        <v>852</v>
      </c>
      <c r="B853" s="9">
        <v>44510</v>
      </c>
      <c r="C853" s="3" t="s">
        <v>44</v>
      </c>
      <c r="D853" s="3" t="s">
        <v>43</v>
      </c>
      <c r="E853" s="3" t="s">
        <v>5</v>
      </c>
      <c r="F853" s="3" t="s">
        <v>905</v>
      </c>
      <c r="G853" s="3" t="s">
        <v>47</v>
      </c>
      <c r="H853" s="3">
        <v>182</v>
      </c>
      <c r="I853" s="11">
        <v>8.9294958333333341</v>
      </c>
      <c r="J853" s="10">
        <f t="shared" si="13"/>
        <v>1625.1682416666667</v>
      </c>
    </row>
    <row r="854" spans="1:10" x14ac:dyDescent="0.25">
      <c r="A854" s="3">
        <v>853</v>
      </c>
      <c r="B854" s="9">
        <v>44454</v>
      </c>
      <c r="C854" s="3" t="s">
        <v>45</v>
      </c>
      <c r="D854" s="3" t="s">
        <v>43</v>
      </c>
      <c r="E854" s="3" t="s">
        <v>15</v>
      </c>
      <c r="F854" s="3" t="s">
        <v>906</v>
      </c>
      <c r="G854" s="3" t="s">
        <v>47</v>
      </c>
      <c r="H854" s="3">
        <v>280</v>
      </c>
      <c r="I854" s="11">
        <v>4.4626208333333341</v>
      </c>
      <c r="J854" s="10">
        <f t="shared" si="13"/>
        <v>1249.5338333333336</v>
      </c>
    </row>
    <row r="855" spans="1:10" x14ac:dyDescent="0.25">
      <c r="A855" s="3">
        <v>854</v>
      </c>
      <c r="B855" s="9">
        <v>44463</v>
      </c>
      <c r="C855" s="3" t="s">
        <v>44</v>
      </c>
      <c r="D855" s="3" t="s">
        <v>43</v>
      </c>
      <c r="E855" s="3" t="s">
        <v>11</v>
      </c>
      <c r="F855" s="3" t="s">
        <v>907</v>
      </c>
      <c r="G855" s="3" t="s">
        <v>47</v>
      </c>
      <c r="H855" s="3">
        <v>94</v>
      </c>
      <c r="I855" s="11">
        <v>8.9294958333333341</v>
      </c>
      <c r="J855" s="10">
        <f t="shared" si="13"/>
        <v>839.37260833333335</v>
      </c>
    </row>
    <row r="856" spans="1:10" x14ac:dyDescent="0.25">
      <c r="A856" s="3">
        <v>855</v>
      </c>
      <c r="B856" s="9">
        <v>44525</v>
      </c>
      <c r="C856" s="3" t="s">
        <v>44</v>
      </c>
      <c r="D856" s="3" t="s">
        <v>43</v>
      </c>
      <c r="E856" s="3" t="s">
        <v>12</v>
      </c>
      <c r="F856" s="3" t="s">
        <v>908</v>
      </c>
      <c r="G856" s="3" t="s">
        <v>47</v>
      </c>
      <c r="H856" s="3">
        <v>184</v>
      </c>
      <c r="I856" s="11">
        <v>8.9294958333333341</v>
      </c>
      <c r="J856" s="10">
        <f t="shared" si="13"/>
        <v>1643.0272333333335</v>
      </c>
    </row>
    <row r="857" spans="1:10" x14ac:dyDescent="0.25">
      <c r="A857" s="3">
        <v>856</v>
      </c>
      <c r="B857" s="9">
        <v>44524</v>
      </c>
      <c r="C857" s="3" t="s">
        <v>44</v>
      </c>
      <c r="D857" s="3" t="s">
        <v>43</v>
      </c>
      <c r="E857" s="3" t="s">
        <v>10</v>
      </c>
      <c r="F857" s="3" t="s">
        <v>909</v>
      </c>
      <c r="G857" s="3" t="s">
        <v>47</v>
      </c>
      <c r="H857" s="3">
        <v>250</v>
      </c>
      <c r="I857" s="11">
        <v>8.9294958333333341</v>
      </c>
      <c r="J857" s="10">
        <f t="shared" si="13"/>
        <v>2232.3739583333336</v>
      </c>
    </row>
    <row r="858" spans="1:10" x14ac:dyDescent="0.25">
      <c r="A858" s="3">
        <v>857</v>
      </c>
      <c r="B858" s="9">
        <v>44445</v>
      </c>
      <c r="C858" s="3" t="s">
        <v>45</v>
      </c>
      <c r="D858" s="3" t="s">
        <v>43</v>
      </c>
      <c r="E858" s="3" t="s">
        <v>10</v>
      </c>
      <c r="F858" s="3" t="s">
        <v>910</v>
      </c>
      <c r="G858" s="3" t="s">
        <v>47</v>
      </c>
      <c r="H858" s="3">
        <v>253</v>
      </c>
      <c r="I858" s="11">
        <v>4.4626208333333341</v>
      </c>
      <c r="J858" s="10">
        <f t="shared" si="13"/>
        <v>1129.0430708333336</v>
      </c>
    </row>
    <row r="859" spans="1:10" x14ac:dyDescent="0.25">
      <c r="A859" s="3">
        <v>858</v>
      </c>
      <c r="B859" s="9">
        <v>44561</v>
      </c>
      <c r="C859" s="3" t="s">
        <v>45</v>
      </c>
      <c r="D859" s="3" t="s">
        <v>43</v>
      </c>
      <c r="E859" s="3" t="s">
        <v>4</v>
      </c>
      <c r="F859" s="3" t="s">
        <v>911</v>
      </c>
      <c r="G859" s="3" t="s">
        <v>47</v>
      </c>
      <c r="H859" s="3">
        <v>93</v>
      </c>
      <c r="I859" s="11">
        <v>4.4626208333333341</v>
      </c>
      <c r="J859" s="10">
        <f t="shared" si="13"/>
        <v>415.0237375000001</v>
      </c>
    </row>
    <row r="860" spans="1:10" x14ac:dyDescent="0.25">
      <c r="A860" s="3">
        <v>859</v>
      </c>
      <c r="B860" s="9">
        <v>44515</v>
      </c>
      <c r="C860" s="3" t="s">
        <v>44</v>
      </c>
      <c r="D860" s="3" t="s">
        <v>43</v>
      </c>
      <c r="E860" s="3" t="s">
        <v>15</v>
      </c>
      <c r="F860" s="3" t="s">
        <v>912</v>
      </c>
      <c r="G860" s="3" t="s">
        <v>47</v>
      </c>
      <c r="H860" s="3">
        <v>269</v>
      </c>
      <c r="I860" s="11">
        <v>8.9294958333333341</v>
      </c>
      <c r="J860" s="10">
        <f t="shared" si="13"/>
        <v>2402.0343791666669</v>
      </c>
    </row>
    <row r="861" spans="1:10" x14ac:dyDescent="0.25">
      <c r="A861" s="3">
        <v>860</v>
      </c>
      <c r="B861" s="9">
        <v>44406</v>
      </c>
      <c r="C861" s="3" t="s">
        <v>45</v>
      </c>
      <c r="D861" s="3" t="s">
        <v>43</v>
      </c>
      <c r="E861" s="3" t="s">
        <v>18</v>
      </c>
      <c r="F861" s="3" t="s">
        <v>913</v>
      </c>
      <c r="G861" s="3" t="s">
        <v>47</v>
      </c>
      <c r="H861" s="3">
        <v>275</v>
      </c>
      <c r="I861" s="11">
        <v>4.4626208333333341</v>
      </c>
      <c r="J861" s="10">
        <f t="shared" si="13"/>
        <v>1227.2207291666668</v>
      </c>
    </row>
    <row r="862" spans="1:10" x14ac:dyDescent="0.25">
      <c r="A862" s="3">
        <v>861</v>
      </c>
      <c r="B862" s="9">
        <v>44362</v>
      </c>
      <c r="C862" s="3" t="s">
        <v>44</v>
      </c>
      <c r="D862" s="3" t="s">
        <v>43</v>
      </c>
      <c r="E862" s="3" t="s">
        <v>9</v>
      </c>
      <c r="F862" s="3" t="s">
        <v>914</v>
      </c>
      <c r="G862" s="3" t="s">
        <v>47</v>
      </c>
      <c r="H862" s="3">
        <v>127</v>
      </c>
      <c r="I862" s="11">
        <v>8.9294958333333341</v>
      </c>
      <c r="J862" s="10">
        <f t="shared" si="13"/>
        <v>1134.0459708333335</v>
      </c>
    </row>
    <row r="863" spans="1:10" x14ac:dyDescent="0.25">
      <c r="A863" s="3">
        <v>862</v>
      </c>
      <c r="B863" s="9">
        <v>44530</v>
      </c>
      <c r="C863" s="3" t="s">
        <v>44</v>
      </c>
      <c r="D863" s="3" t="s">
        <v>43</v>
      </c>
      <c r="E863" s="3" t="s">
        <v>14</v>
      </c>
      <c r="F863" s="3" t="s">
        <v>915</v>
      </c>
      <c r="G863" s="3" t="s">
        <v>47</v>
      </c>
      <c r="H863" s="3">
        <v>277</v>
      </c>
      <c r="I863" s="11">
        <v>8.9294958333333341</v>
      </c>
      <c r="J863" s="10">
        <f t="shared" si="13"/>
        <v>2473.4703458333333</v>
      </c>
    </row>
    <row r="864" spans="1:10" x14ac:dyDescent="0.25">
      <c r="A864" s="3">
        <v>863</v>
      </c>
      <c r="B864" s="9">
        <v>44326</v>
      </c>
      <c r="C864" s="3" t="s">
        <v>44</v>
      </c>
      <c r="D864" s="3" t="s">
        <v>43</v>
      </c>
      <c r="E864" s="3" t="s">
        <v>16</v>
      </c>
      <c r="F864" s="3" t="s">
        <v>916</v>
      </c>
      <c r="G864" s="3" t="s">
        <v>47</v>
      </c>
      <c r="H864" s="3">
        <v>168</v>
      </c>
      <c r="I864" s="11">
        <v>8.9294958333333341</v>
      </c>
      <c r="J864" s="10">
        <f t="shared" si="13"/>
        <v>1500.1553000000001</v>
      </c>
    </row>
    <row r="865" spans="1:10" x14ac:dyDescent="0.25">
      <c r="A865" s="3">
        <v>864</v>
      </c>
      <c r="B865" s="9">
        <v>44476</v>
      </c>
      <c r="C865" s="3" t="s">
        <v>45</v>
      </c>
      <c r="D865" s="3" t="s">
        <v>43</v>
      </c>
      <c r="E865" s="3" t="s">
        <v>18</v>
      </c>
      <c r="F865" s="3" t="s">
        <v>917</v>
      </c>
      <c r="G865" s="3" t="s">
        <v>47</v>
      </c>
      <c r="H865" s="3">
        <v>235</v>
      </c>
      <c r="I865" s="11">
        <v>4.4626208333333341</v>
      </c>
      <c r="J865" s="10">
        <f t="shared" si="13"/>
        <v>1048.7158958333334</v>
      </c>
    </row>
    <row r="866" spans="1:10" x14ac:dyDescent="0.25">
      <c r="A866" s="3">
        <v>865</v>
      </c>
      <c r="B866" s="9">
        <v>44413</v>
      </c>
      <c r="C866" s="3" t="s">
        <v>44</v>
      </c>
      <c r="D866" s="3" t="s">
        <v>43</v>
      </c>
      <c r="E866" s="3" t="s">
        <v>13</v>
      </c>
      <c r="F866" s="3" t="s">
        <v>918</v>
      </c>
      <c r="G866" s="3" t="s">
        <v>47</v>
      </c>
      <c r="H866" s="3">
        <v>96</v>
      </c>
      <c r="I866" s="11">
        <v>8.9294958333333341</v>
      </c>
      <c r="J866" s="10">
        <f t="shared" si="13"/>
        <v>857.23160000000007</v>
      </c>
    </row>
    <row r="867" spans="1:10" x14ac:dyDescent="0.25">
      <c r="A867" s="3">
        <v>866</v>
      </c>
      <c r="B867" s="9">
        <v>44516</v>
      </c>
      <c r="C867" s="3" t="s">
        <v>44</v>
      </c>
      <c r="D867" s="3" t="s">
        <v>43</v>
      </c>
      <c r="E867" s="3" t="s">
        <v>8</v>
      </c>
      <c r="F867" s="3" t="s">
        <v>919</v>
      </c>
      <c r="G867" s="3" t="s">
        <v>47</v>
      </c>
      <c r="H867" s="3">
        <v>46</v>
      </c>
      <c r="I867" s="11">
        <v>8.9294958333333341</v>
      </c>
      <c r="J867" s="10">
        <f t="shared" si="13"/>
        <v>410.75680833333337</v>
      </c>
    </row>
    <row r="868" spans="1:10" x14ac:dyDescent="0.25">
      <c r="A868" s="3">
        <v>867</v>
      </c>
      <c r="B868" s="9">
        <v>44555</v>
      </c>
      <c r="C868" s="3" t="s">
        <v>44</v>
      </c>
      <c r="D868" s="3" t="s">
        <v>43</v>
      </c>
      <c r="E868" s="3" t="s">
        <v>0</v>
      </c>
      <c r="F868" s="3" t="s">
        <v>920</v>
      </c>
      <c r="G868" s="3" t="s">
        <v>47</v>
      </c>
      <c r="H868" s="3">
        <v>220</v>
      </c>
      <c r="I868" s="11">
        <v>8.9294958333333341</v>
      </c>
      <c r="J868" s="10">
        <f t="shared" si="13"/>
        <v>1964.4890833333334</v>
      </c>
    </row>
    <row r="869" spans="1:10" x14ac:dyDescent="0.25">
      <c r="A869" s="3">
        <v>868</v>
      </c>
      <c r="B869" s="9">
        <v>44396</v>
      </c>
      <c r="C869" s="3" t="s">
        <v>45</v>
      </c>
      <c r="D869" s="3" t="s">
        <v>43</v>
      </c>
      <c r="E869" s="3" t="s">
        <v>4</v>
      </c>
      <c r="F869" s="3" t="s">
        <v>921</v>
      </c>
      <c r="G869" s="3" t="s">
        <v>47</v>
      </c>
      <c r="H869" s="3">
        <v>150</v>
      </c>
      <c r="I869" s="11">
        <v>4.4626208333333341</v>
      </c>
      <c r="J869" s="10">
        <f t="shared" si="13"/>
        <v>669.39312500000017</v>
      </c>
    </row>
    <row r="870" spans="1:10" x14ac:dyDescent="0.25">
      <c r="A870" s="3">
        <v>869</v>
      </c>
      <c r="B870" s="9">
        <v>44461</v>
      </c>
      <c r="C870" s="3" t="s">
        <v>44</v>
      </c>
      <c r="D870" s="3" t="s">
        <v>43</v>
      </c>
      <c r="E870" s="3" t="s">
        <v>8</v>
      </c>
      <c r="F870" s="3" t="s">
        <v>922</v>
      </c>
      <c r="G870" s="3" t="s">
        <v>47</v>
      </c>
      <c r="H870" s="3">
        <v>103</v>
      </c>
      <c r="I870" s="11">
        <v>8.9294958333333341</v>
      </c>
      <c r="J870" s="10">
        <f t="shared" si="13"/>
        <v>919.73807083333338</v>
      </c>
    </row>
    <row r="871" spans="1:10" x14ac:dyDescent="0.25">
      <c r="A871" s="3">
        <v>870</v>
      </c>
      <c r="B871" s="9">
        <v>44490</v>
      </c>
      <c r="C871" s="3" t="s">
        <v>45</v>
      </c>
      <c r="D871" s="3" t="s">
        <v>43</v>
      </c>
      <c r="E871" s="3" t="s">
        <v>13</v>
      </c>
      <c r="F871" s="3" t="s">
        <v>923</v>
      </c>
      <c r="G871" s="3" t="s">
        <v>47</v>
      </c>
      <c r="H871" s="3">
        <v>260</v>
      </c>
      <c r="I871" s="11">
        <v>4.4626208333333341</v>
      </c>
      <c r="J871" s="10">
        <f t="shared" si="13"/>
        <v>1160.2814166666669</v>
      </c>
    </row>
    <row r="872" spans="1:10" x14ac:dyDescent="0.25">
      <c r="A872" s="3">
        <v>871</v>
      </c>
      <c r="B872" s="9">
        <v>44399</v>
      </c>
      <c r="C872" s="3" t="s">
        <v>45</v>
      </c>
      <c r="D872" s="3" t="s">
        <v>43</v>
      </c>
      <c r="E872" s="3" t="s">
        <v>15</v>
      </c>
      <c r="F872" s="3" t="s">
        <v>924</v>
      </c>
      <c r="G872" s="3" t="s">
        <v>47</v>
      </c>
      <c r="H872" s="3">
        <v>111</v>
      </c>
      <c r="I872" s="11">
        <v>4.4626208333333341</v>
      </c>
      <c r="J872" s="10">
        <f t="shared" si="13"/>
        <v>495.35091250000011</v>
      </c>
    </row>
    <row r="873" spans="1:10" x14ac:dyDescent="0.25">
      <c r="A873" s="3">
        <v>872</v>
      </c>
      <c r="B873" s="9">
        <v>44534</v>
      </c>
      <c r="C873" s="3" t="s">
        <v>44</v>
      </c>
      <c r="D873" s="3" t="s">
        <v>43</v>
      </c>
      <c r="E873" s="3" t="s">
        <v>13</v>
      </c>
      <c r="F873" s="3" t="s">
        <v>925</v>
      </c>
      <c r="G873" s="3" t="s">
        <v>47</v>
      </c>
      <c r="H873" s="3">
        <v>67</v>
      </c>
      <c r="I873" s="11">
        <v>8.9294958333333341</v>
      </c>
      <c r="J873" s="10">
        <f t="shared" si="13"/>
        <v>598.27622083333335</v>
      </c>
    </row>
    <row r="874" spans="1:10" x14ac:dyDescent="0.25">
      <c r="A874" s="3">
        <v>873</v>
      </c>
      <c r="B874" s="9">
        <v>44421</v>
      </c>
      <c r="C874" s="3" t="s">
        <v>45</v>
      </c>
      <c r="D874" s="3" t="s">
        <v>43</v>
      </c>
      <c r="E874" s="3" t="s">
        <v>18</v>
      </c>
      <c r="F874" s="3" t="s">
        <v>926</v>
      </c>
      <c r="G874" s="3" t="s">
        <v>47</v>
      </c>
      <c r="H874" s="3">
        <v>177</v>
      </c>
      <c r="I874" s="11">
        <v>4.4626208333333341</v>
      </c>
      <c r="J874" s="10">
        <f t="shared" si="13"/>
        <v>789.88388750000013</v>
      </c>
    </row>
    <row r="875" spans="1:10" x14ac:dyDescent="0.25">
      <c r="A875" s="3">
        <v>874</v>
      </c>
      <c r="B875" s="9">
        <v>44447</v>
      </c>
      <c r="C875" s="3" t="s">
        <v>45</v>
      </c>
      <c r="D875" s="3" t="s">
        <v>43</v>
      </c>
      <c r="E875" s="3" t="s">
        <v>5</v>
      </c>
      <c r="F875" s="3" t="s">
        <v>927</v>
      </c>
      <c r="G875" s="3" t="s">
        <v>47</v>
      </c>
      <c r="H875" s="3">
        <v>68</v>
      </c>
      <c r="I875" s="11">
        <v>4.4626208333333341</v>
      </c>
      <c r="J875" s="10">
        <f t="shared" si="13"/>
        <v>303.45821666666671</v>
      </c>
    </row>
    <row r="876" spans="1:10" x14ac:dyDescent="0.25">
      <c r="A876" s="3">
        <v>875</v>
      </c>
      <c r="B876" s="9">
        <v>44532</v>
      </c>
      <c r="C876" s="3" t="s">
        <v>44</v>
      </c>
      <c r="D876" s="3" t="s">
        <v>43</v>
      </c>
      <c r="E876" s="3" t="s">
        <v>11</v>
      </c>
      <c r="F876" s="3" t="s">
        <v>928</v>
      </c>
      <c r="G876" s="3" t="s">
        <v>47</v>
      </c>
      <c r="H876" s="3">
        <v>156</v>
      </c>
      <c r="I876" s="11">
        <v>8.9294958333333341</v>
      </c>
      <c r="J876" s="10">
        <f t="shared" si="13"/>
        <v>1393.00135</v>
      </c>
    </row>
    <row r="877" spans="1:10" x14ac:dyDescent="0.25">
      <c r="A877" s="3">
        <v>876</v>
      </c>
      <c r="B877" s="9">
        <v>44429</v>
      </c>
      <c r="C877" s="3" t="s">
        <v>45</v>
      </c>
      <c r="D877" s="3" t="s">
        <v>43</v>
      </c>
      <c r="E877" s="3" t="s">
        <v>18</v>
      </c>
      <c r="F877" s="3" t="s">
        <v>929</v>
      </c>
      <c r="G877" s="3" t="s">
        <v>47</v>
      </c>
      <c r="H877" s="3">
        <v>167</v>
      </c>
      <c r="I877" s="11">
        <v>4.4626208333333341</v>
      </c>
      <c r="J877" s="10">
        <f t="shared" si="13"/>
        <v>745.25767916666678</v>
      </c>
    </row>
    <row r="878" spans="1:10" x14ac:dyDescent="0.25">
      <c r="A878" s="3">
        <v>877</v>
      </c>
      <c r="B878" s="9">
        <v>44291</v>
      </c>
      <c r="C878" s="3" t="s">
        <v>45</v>
      </c>
      <c r="D878" s="3" t="s">
        <v>43</v>
      </c>
      <c r="E878" s="3" t="s">
        <v>10</v>
      </c>
      <c r="F878" s="3" t="s">
        <v>930</v>
      </c>
      <c r="G878" s="3" t="s">
        <v>47</v>
      </c>
      <c r="H878" s="3">
        <v>86</v>
      </c>
      <c r="I878" s="11">
        <v>4.4626208333333341</v>
      </c>
      <c r="J878" s="10">
        <f t="shared" si="13"/>
        <v>383.78539166666673</v>
      </c>
    </row>
    <row r="879" spans="1:10" x14ac:dyDescent="0.25">
      <c r="A879" s="3">
        <v>878</v>
      </c>
      <c r="B879" s="9">
        <v>44256</v>
      </c>
      <c r="C879" s="3" t="s">
        <v>44</v>
      </c>
      <c r="D879" s="3" t="s">
        <v>43</v>
      </c>
      <c r="E879" s="3" t="s">
        <v>1</v>
      </c>
      <c r="F879" s="3" t="s">
        <v>931</v>
      </c>
      <c r="G879" s="3" t="s">
        <v>47</v>
      </c>
      <c r="H879" s="3">
        <v>79</v>
      </c>
      <c r="I879" s="11">
        <v>8.9294958333333341</v>
      </c>
      <c r="J879" s="10">
        <f t="shared" si="13"/>
        <v>705.43017083333336</v>
      </c>
    </row>
    <row r="880" spans="1:10" x14ac:dyDescent="0.25">
      <c r="A880" s="3">
        <v>879</v>
      </c>
      <c r="B880" s="9">
        <v>44257</v>
      </c>
      <c r="C880" s="3" t="s">
        <v>45</v>
      </c>
      <c r="D880" s="3" t="s">
        <v>43</v>
      </c>
      <c r="E880" s="3" t="s">
        <v>12</v>
      </c>
      <c r="F880" s="3" t="s">
        <v>932</v>
      </c>
      <c r="G880" s="3" t="s">
        <v>47</v>
      </c>
      <c r="H880" s="3">
        <v>101</v>
      </c>
      <c r="I880" s="11">
        <v>4.4626208333333341</v>
      </c>
      <c r="J880" s="10">
        <f t="shared" si="13"/>
        <v>450.72470416666675</v>
      </c>
    </row>
    <row r="881" spans="1:10" x14ac:dyDescent="0.25">
      <c r="A881" s="3">
        <v>880</v>
      </c>
      <c r="B881" s="9">
        <v>44346</v>
      </c>
      <c r="C881" s="3" t="s">
        <v>45</v>
      </c>
      <c r="D881" s="3" t="s">
        <v>43</v>
      </c>
      <c r="E881" s="3" t="s">
        <v>10</v>
      </c>
      <c r="F881" s="3" t="s">
        <v>933</v>
      </c>
      <c r="G881" s="3" t="s">
        <v>47</v>
      </c>
      <c r="H881" s="3">
        <v>148</v>
      </c>
      <c r="I881" s="11">
        <v>4.4626208333333341</v>
      </c>
      <c r="J881" s="10">
        <f t="shared" si="13"/>
        <v>660.46788333333348</v>
      </c>
    </row>
    <row r="882" spans="1:10" x14ac:dyDescent="0.25">
      <c r="A882" s="3">
        <v>881</v>
      </c>
      <c r="B882" s="9">
        <v>44275</v>
      </c>
      <c r="C882" s="3" t="s">
        <v>45</v>
      </c>
      <c r="D882" s="3" t="s">
        <v>43</v>
      </c>
      <c r="E882" s="3" t="s">
        <v>17</v>
      </c>
      <c r="F882" s="3" t="s">
        <v>934</v>
      </c>
      <c r="G882" s="3" t="s">
        <v>47</v>
      </c>
      <c r="H882" s="3">
        <v>298</v>
      </c>
      <c r="I882" s="11">
        <v>4.4626208333333341</v>
      </c>
      <c r="J882" s="10">
        <f t="shared" si="13"/>
        <v>1329.8610083333335</v>
      </c>
    </row>
    <row r="883" spans="1:10" x14ac:dyDescent="0.25">
      <c r="A883" s="3">
        <v>882</v>
      </c>
      <c r="B883" s="9">
        <v>44398</v>
      </c>
      <c r="C883" s="3" t="s">
        <v>44</v>
      </c>
      <c r="D883" s="3" t="s">
        <v>43</v>
      </c>
      <c r="E883" s="3" t="s">
        <v>7</v>
      </c>
      <c r="F883" s="3" t="s">
        <v>935</v>
      </c>
      <c r="G883" s="3" t="s">
        <v>47</v>
      </c>
      <c r="H883" s="3">
        <v>72</v>
      </c>
      <c r="I883" s="11">
        <v>8.9294958333333341</v>
      </c>
      <c r="J883" s="10">
        <f t="shared" si="13"/>
        <v>642.92370000000005</v>
      </c>
    </row>
    <row r="884" spans="1:10" x14ac:dyDescent="0.25">
      <c r="A884" s="3">
        <v>883</v>
      </c>
      <c r="B884" s="9">
        <v>44527</v>
      </c>
      <c r="C884" s="3" t="s">
        <v>45</v>
      </c>
      <c r="D884" s="3" t="s">
        <v>43</v>
      </c>
      <c r="E884" s="3" t="s">
        <v>4</v>
      </c>
      <c r="F884" s="3" t="s">
        <v>936</v>
      </c>
      <c r="G884" s="3" t="s">
        <v>47</v>
      </c>
      <c r="H884" s="3">
        <v>205</v>
      </c>
      <c r="I884" s="11">
        <v>4.4626208333333341</v>
      </c>
      <c r="J884" s="10">
        <f t="shared" si="13"/>
        <v>914.83727083333349</v>
      </c>
    </row>
    <row r="885" spans="1:10" x14ac:dyDescent="0.25">
      <c r="A885" s="3">
        <v>884</v>
      </c>
      <c r="B885" s="9">
        <v>44383</v>
      </c>
      <c r="C885" s="3" t="s">
        <v>45</v>
      </c>
      <c r="D885" s="3" t="s">
        <v>43</v>
      </c>
      <c r="E885" s="3" t="s">
        <v>14</v>
      </c>
      <c r="F885" s="3" t="s">
        <v>937</v>
      </c>
      <c r="G885" s="3" t="s">
        <v>47</v>
      </c>
      <c r="H885" s="3">
        <v>255</v>
      </c>
      <c r="I885" s="11">
        <v>4.4626208333333341</v>
      </c>
      <c r="J885" s="10">
        <f t="shared" si="13"/>
        <v>1137.9683125000001</v>
      </c>
    </row>
    <row r="886" spans="1:10" x14ac:dyDescent="0.25">
      <c r="A886" s="3">
        <v>885</v>
      </c>
      <c r="B886" s="9">
        <v>44554</v>
      </c>
      <c r="C886" s="3" t="s">
        <v>45</v>
      </c>
      <c r="D886" s="3" t="s">
        <v>43</v>
      </c>
      <c r="E886" s="3" t="s">
        <v>15</v>
      </c>
      <c r="F886" s="3" t="s">
        <v>938</v>
      </c>
      <c r="G886" s="3" t="s">
        <v>47</v>
      </c>
      <c r="H886" s="3">
        <v>78</v>
      </c>
      <c r="I886" s="11">
        <v>4.4626208333333341</v>
      </c>
      <c r="J886" s="10">
        <f t="shared" si="13"/>
        <v>348.08442500000007</v>
      </c>
    </row>
    <row r="887" spans="1:10" x14ac:dyDescent="0.25">
      <c r="A887" s="3">
        <v>886</v>
      </c>
      <c r="B887" s="9">
        <v>44286</v>
      </c>
      <c r="C887" s="3" t="s">
        <v>44</v>
      </c>
      <c r="D887" s="3" t="s">
        <v>43</v>
      </c>
      <c r="E887" s="3" t="s">
        <v>7</v>
      </c>
      <c r="F887" s="3" t="s">
        <v>939</v>
      </c>
      <c r="G887" s="3" t="s">
        <v>47</v>
      </c>
      <c r="H887" s="3">
        <v>125</v>
      </c>
      <c r="I887" s="11">
        <v>8.9294958333333341</v>
      </c>
      <c r="J887" s="10">
        <f t="shared" si="13"/>
        <v>1116.1869791666668</v>
      </c>
    </row>
    <row r="888" spans="1:10" x14ac:dyDescent="0.25">
      <c r="A888" s="3">
        <v>887</v>
      </c>
      <c r="B888" s="9">
        <v>44336</v>
      </c>
      <c r="C888" s="3" t="s">
        <v>44</v>
      </c>
      <c r="D888" s="3" t="s">
        <v>43</v>
      </c>
      <c r="E888" s="3" t="s">
        <v>4</v>
      </c>
      <c r="F888" s="3" t="s">
        <v>940</v>
      </c>
      <c r="G888" s="3" t="s">
        <v>47</v>
      </c>
      <c r="H888" s="3">
        <v>149</v>
      </c>
      <c r="I888" s="11">
        <v>8.9294958333333341</v>
      </c>
      <c r="J888" s="10">
        <f t="shared" si="13"/>
        <v>1330.4948791666668</v>
      </c>
    </row>
    <row r="889" spans="1:10" x14ac:dyDescent="0.25">
      <c r="A889" s="3">
        <v>888</v>
      </c>
      <c r="B889" s="9">
        <v>44456</v>
      </c>
      <c r="C889" s="3" t="s">
        <v>44</v>
      </c>
      <c r="D889" s="3" t="s">
        <v>43</v>
      </c>
      <c r="E889" s="3" t="s">
        <v>17</v>
      </c>
      <c r="F889" s="3" t="s">
        <v>941</v>
      </c>
      <c r="G889" s="3" t="s">
        <v>47</v>
      </c>
      <c r="H889" s="3">
        <v>177</v>
      </c>
      <c r="I889" s="11">
        <v>8.9294958333333341</v>
      </c>
      <c r="J889" s="10">
        <f t="shared" si="13"/>
        <v>1580.5207625</v>
      </c>
    </row>
    <row r="890" spans="1:10" x14ac:dyDescent="0.25">
      <c r="A890" s="3">
        <v>889</v>
      </c>
      <c r="B890" s="9">
        <v>44438</v>
      </c>
      <c r="C890" s="3" t="s">
        <v>44</v>
      </c>
      <c r="D890" s="3" t="s">
        <v>43</v>
      </c>
      <c r="E890" s="3" t="s">
        <v>6</v>
      </c>
      <c r="F890" s="3" t="s">
        <v>942</v>
      </c>
      <c r="G890" s="3" t="s">
        <v>47</v>
      </c>
      <c r="H890" s="3">
        <v>140</v>
      </c>
      <c r="I890" s="11">
        <v>8.9294958333333341</v>
      </c>
      <c r="J890" s="10">
        <f t="shared" si="13"/>
        <v>1250.1294166666667</v>
      </c>
    </row>
    <row r="891" spans="1:10" x14ac:dyDescent="0.25">
      <c r="A891" s="3">
        <v>890</v>
      </c>
      <c r="B891" s="9">
        <v>44541</v>
      </c>
      <c r="C891" s="3" t="s">
        <v>44</v>
      </c>
      <c r="D891" s="3" t="s">
        <v>43</v>
      </c>
      <c r="E891" s="3" t="s">
        <v>18</v>
      </c>
      <c r="F891" s="3" t="s">
        <v>943</v>
      </c>
      <c r="G891" s="3" t="s">
        <v>47</v>
      </c>
      <c r="H891" s="3">
        <v>113</v>
      </c>
      <c r="I891" s="11">
        <v>8.9294958333333341</v>
      </c>
      <c r="J891" s="10">
        <f t="shared" si="13"/>
        <v>1009.0330291666668</v>
      </c>
    </row>
    <row r="892" spans="1:10" x14ac:dyDescent="0.25">
      <c r="A892" s="3">
        <v>891</v>
      </c>
      <c r="B892" s="9">
        <v>44553</v>
      </c>
      <c r="C892" s="3" t="s">
        <v>44</v>
      </c>
      <c r="D892" s="3" t="s">
        <v>43</v>
      </c>
      <c r="E892" s="3" t="s">
        <v>18</v>
      </c>
      <c r="F892" s="3" t="s">
        <v>944</v>
      </c>
      <c r="G892" s="3" t="s">
        <v>47</v>
      </c>
      <c r="H892" s="3">
        <v>247</v>
      </c>
      <c r="I892" s="11">
        <v>8.9294958333333341</v>
      </c>
      <c r="J892" s="10">
        <f t="shared" si="13"/>
        <v>2205.5854708333336</v>
      </c>
    </row>
    <row r="893" spans="1:10" x14ac:dyDescent="0.25">
      <c r="A893" s="3">
        <v>892</v>
      </c>
      <c r="B893" s="9">
        <v>44444</v>
      </c>
      <c r="C893" s="3" t="s">
        <v>44</v>
      </c>
      <c r="D893" s="3" t="s">
        <v>43</v>
      </c>
      <c r="E893" s="3" t="s">
        <v>13</v>
      </c>
      <c r="F893" s="3" t="s">
        <v>945</v>
      </c>
      <c r="G893" s="3" t="s">
        <v>47</v>
      </c>
      <c r="H893" s="3">
        <v>255</v>
      </c>
      <c r="I893" s="11">
        <v>8.9294958333333341</v>
      </c>
      <c r="J893" s="10">
        <f t="shared" si="13"/>
        <v>2277.0214375</v>
      </c>
    </row>
    <row r="894" spans="1:10" x14ac:dyDescent="0.25">
      <c r="A894" s="3">
        <v>893</v>
      </c>
      <c r="B894" s="9">
        <v>44430</v>
      </c>
      <c r="C894" s="3" t="s">
        <v>45</v>
      </c>
      <c r="D894" s="3" t="s">
        <v>43</v>
      </c>
      <c r="E894" s="3" t="s">
        <v>5</v>
      </c>
      <c r="F894" s="3" t="s">
        <v>946</v>
      </c>
      <c r="G894" s="3" t="s">
        <v>47</v>
      </c>
      <c r="H894" s="3">
        <v>237</v>
      </c>
      <c r="I894" s="11">
        <v>4.4626208333333341</v>
      </c>
      <c r="J894" s="10">
        <f t="shared" si="13"/>
        <v>1057.6411375000002</v>
      </c>
    </row>
    <row r="895" spans="1:10" x14ac:dyDescent="0.25">
      <c r="A895" s="3">
        <v>894</v>
      </c>
      <c r="B895" s="9">
        <v>44503</v>
      </c>
      <c r="C895" s="3" t="s">
        <v>45</v>
      </c>
      <c r="D895" s="3" t="s">
        <v>43</v>
      </c>
      <c r="E895" s="3" t="s">
        <v>8</v>
      </c>
      <c r="F895" s="3" t="s">
        <v>947</v>
      </c>
      <c r="G895" s="3" t="s">
        <v>47</v>
      </c>
      <c r="H895" s="3">
        <v>116</v>
      </c>
      <c r="I895" s="11">
        <v>4.4626208333333341</v>
      </c>
      <c r="J895" s="10">
        <f t="shared" si="13"/>
        <v>517.66401666666673</v>
      </c>
    </row>
    <row r="896" spans="1:10" x14ac:dyDescent="0.25">
      <c r="A896" s="3">
        <v>895</v>
      </c>
      <c r="B896" s="9">
        <v>44524</v>
      </c>
      <c r="C896" s="3" t="s">
        <v>44</v>
      </c>
      <c r="D896" s="3" t="s">
        <v>43</v>
      </c>
      <c r="E896" s="3" t="s">
        <v>13</v>
      </c>
      <c r="F896" s="3" t="s">
        <v>948</v>
      </c>
      <c r="G896" s="3" t="s">
        <v>47</v>
      </c>
      <c r="H896" s="3">
        <v>277</v>
      </c>
      <c r="I896" s="11">
        <v>8.9294958333333341</v>
      </c>
      <c r="J896" s="10">
        <f t="shared" si="13"/>
        <v>2473.4703458333333</v>
      </c>
    </row>
    <row r="897" spans="1:10" x14ac:dyDescent="0.25">
      <c r="A897" s="3">
        <v>896</v>
      </c>
      <c r="B897" s="9">
        <v>44530</v>
      </c>
      <c r="C897" s="3" t="s">
        <v>44</v>
      </c>
      <c r="D897" s="3" t="s">
        <v>43</v>
      </c>
      <c r="E897" s="3" t="s">
        <v>15</v>
      </c>
      <c r="F897" s="3" t="s">
        <v>949</v>
      </c>
      <c r="G897" s="3" t="s">
        <v>47</v>
      </c>
      <c r="H897" s="3">
        <v>57</v>
      </c>
      <c r="I897" s="11">
        <v>8.9294958333333341</v>
      </c>
      <c r="J897" s="10">
        <f t="shared" si="13"/>
        <v>508.98126250000007</v>
      </c>
    </row>
    <row r="898" spans="1:10" x14ac:dyDescent="0.25">
      <c r="A898" s="3">
        <v>897</v>
      </c>
      <c r="B898" s="9">
        <v>44436</v>
      </c>
      <c r="C898" s="3" t="s">
        <v>44</v>
      </c>
      <c r="D898" s="3" t="s">
        <v>43</v>
      </c>
      <c r="E898" s="3" t="s">
        <v>8</v>
      </c>
      <c r="F898" s="3" t="s">
        <v>950</v>
      </c>
      <c r="G898" s="3" t="s">
        <v>47</v>
      </c>
      <c r="H898" s="3">
        <v>234</v>
      </c>
      <c r="I898" s="11">
        <v>8.9294958333333341</v>
      </c>
      <c r="J898" s="10">
        <f t="shared" si="13"/>
        <v>2089.5020250000002</v>
      </c>
    </row>
    <row r="899" spans="1:10" x14ac:dyDescent="0.25">
      <c r="A899" s="3">
        <v>898</v>
      </c>
      <c r="B899" s="9">
        <v>44534</v>
      </c>
      <c r="C899" s="3" t="s">
        <v>44</v>
      </c>
      <c r="D899" s="3" t="s">
        <v>43</v>
      </c>
      <c r="E899" s="3" t="s">
        <v>18</v>
      </c>
      <c r="F899" s="3" t="s">
        <v>951</v>
      </c>
      <c r="G899" s="3" t="s">
        <v>47</v>
      </c>
      <c r="H899" s="3">
        <v>159</v>
      </c>
      <c r="I899" s="11">
        <v>8.9294958333333341</v>
      </c>
      <c r="J899" s="10">
        <f t="shared" ref="J899:J962" si="14">H899*I899</f>
        <v>1419.7898375000002</v>
      </c>
    </row>
    <row r="900" spans="1:10" x14ac:dyDescent="0.25">
      <c r="A900" s="3">
        <v>899</v>
      </c>
      <c r="B900" s="9">
        <v>44369</v>
      </c>
      <c r="C900" s="3" t="s">
        <v>44</v>
      </c>
      <c r="D900" s="3" t="s">
        <v>43</v>
      </c>
      <c r="E900" s="3" t="s">
        <v>7</v>
      </c>
      <c r="F900" s="3" t="s">
        <v>952</v>
      </c>
      <c r="G900" s="3" t="s">
        <v>47</v>
      </c>
      <c r="H900" s="3">
        <v>116</v>
      </c>
      <c r="I900" s="11">
        <v>8.9294958333333341</v>
      </c>
      <c r="J900" s="10">
        <f t="shared" si="14"/>
        <v>1035.8215166666669</v>
      </c>
    </row>
    <row r="901" spans="1:10" x14ac:dyDescent="0.25">
      <c r="A901" s="3">
        <v>900</v>
      </c>
      <c r="B901" s="9">
        <v>44374</v>
      </c>
      <c r="C901" s="3" t="s">
        <v>44</v>
      </c>
      <c r="D901" s="3" t="s">
        <v>43</v>
      </c>
      <c r="E901" s="3" t="s">
        <v>18</v>
      </c>
      <c r="F901" s="3" t="s">
        <v>953</v>
      </c>
      <c r="G901" s="3" t="s">
        <v>47</v>
      </c>
      <c r="H901" s="3">
        <v>210</v>
      </c>
      <c r="I901" s="11">
        <v>8.9294958333333341</v>
      </c>
      <c r="J901" s="10">
        <f t="shared" si="14"/>
        <v>1875.1941250000002</v>
      </c>
    </row>
    <row r="902" spans="1:10" x14ac:dyDescent="0.25">
      <c r="A902" s="3">
        <v>901</v>
      </c>
      <c r="B902" s="9">
        <v>44457</v>
      </c>
      <c r="C902" s="3" t="s">
        <v>45</v>
      </c>
      <c r="D902" s="3" t="s">
        <v>43</v>
      </c>
      <c r="E902" s="3" t="s">
        <v>14</v>
      </c>
      <c r="F902" s="3" t="s">
        <v>954</v>
      </c>
      <c r="G902" s="3" t="s">
        <v>47</v>
      </c>
      <c r="H902" s="3">
        <v>74</v>
      </c>
      <c r="I902" s="11">
        <v>4.4626208333333341</v>
      </c>
      <c r="J902" s="10">
        <f t="shared" si="14"/>
        <v>330.23394166666674</v>
      </c>
    </row>
    <row r="903" spans="1:10" x14ac:dyDescent="0.25">
      <c r="A903" s="3">
        <v>902</v>
      </c>
      <c r="B903" s="9">
        <v>44531</v>
      </c>
      <c r="C903" s="3" t="s">
        <v>44</v>
      </c>
      <c r="D903" s="3" t="s">
        <v>43</v>
      </c>
      <c r="E903" s="3" t="s">
        <v>15</v>
      </c>
      <c r="F903" s="3" t="s">
        <v>955</v>
      </c>
      <c r="G903" s="3" t="s">
        <v>47</v>
      </c>
      <c r="H903" s="3">
        <v>260</v>
      </c>
      <c r="I903" s="11">
        <v>8.9294958333333341</v>
      </c>
      <c r="J903" s="10">
        <f t="shared" si="14"/>
        <v>2321.668916666667</v>
      </c>
    </row>
    <row r="904" spans="1:10" x14ac:dyDescent="0.25">
      <c r="A904" s="3">
        <v>903</v>
      </c>
      <c r="B904" s="9">
        <v>44390</v>
      </c>
      <c r="C904" s="3" t="s">
        <v>45</v>
      </c>
      <c r="D904" s="3" t="s">
        <v>43</v>
      </c>
      <c r="E904" s="3" t="s">
        <v>19</v>
      </c>
      <c r="F904" s="3" t="s">
        <v>956</v>
      </c>
      <c r="G904" s="3" t="s">
        <v>47</v>
      </c>
      <c r="H904" s="3">
        <v>146</v>
      </c>
      <c r="I904" s="11">
        <v>4.4626208333333341</v>
      </c>
      <c r="J904" s="10">
        <f t="shared" si="14"/>
        <v>651.54264166666678</v>
      </c>
    </row>
    <row r="905" spans="1:10" x14ac:dyDescent="0.25">
      <c r="A905" s="3">
        <v>904</v>
      </c>
      <c r="B905" s="9">
        <v>44482</v>
      </c>
      <c r="C905" s="3" t="s">
        <v>44</v>
      </c>
      <c r="D905" s="3" t="s">
        <v>43</v>
      </c>
      <c r="E905" s="3" t="s">
        <v>10</v>
      </c>
      <c r="F905" s="3" t="s">
        <v>957</v>
      </c>
      <c r="G905" s="3" t="s">
        <v>47</v>
      </c>
      <c r="H905" s="3">
        <v>196</v>
      </c>
      <c r="I905" s="11">
        <v>8.9294958333333341</v>
      </c>
      <c r="J905" s="10">
        <f t="shared" si="14"/>
        <v>1750.1811833333336</v>
      </c>
    </row>
    <row r="906" spans="1:10" x14ac:dyDescent="0.25">
      <c r="A906" s="3">
        <v>905</v>
      </c>
      <c r="B906" s="9">
        <v>44261</v>
      </c>
      <c r="C906" s="3" t="s">
        <v>44</v>
      </c>
      <c r="D906" s="3" t="s">
        <v>43</v>
      </c>
      <c r="E906" s="3" t="s">
        <v>0</v>
      </c>
      <c r="F906" s="3" t="s">
        <v>958</v>
      </c>
      <c r="G906" s="3" t="s">
        <v>47</v>
      </c>
      <c r="H906" s="3">
        <v>297</v>
      </c>
      <c r="I906" s="11">
        <v>8.9294958333333341</v>
      </c>
      <c r="J906" s="10">
        <f t="shared" si="14"/>
        <v>2652.0602625000001</v>
      </c>
    </row>
    <row r="907" spans="1:10" x14ac:dyDescent="0.25">
      <c r="A907" s="3">
        <v>906</v>
      </c>
      <c r="B907" s="9">
        <v>44463</v>
      </c>
      <c r="C907" s="3" t="s">
        <v>45</v>
      </c>
      <c r="D907" s="3" t="s">
        <v>43</v>
      </c>
      <c r="E907" s="3" t="s">
        <v>10</v>
      </c>
      <c r="F907" s="3" t="s">
        <v>959</v>
      </c>
      <c r="G907" s="3" t="s">
        <v>47</v>
      </c>
      <c r="H907" s="3">
        <v>162</v>
      </c>
      <c r="I907" s="11">
        <v>4.4626208333333341</v>
      </c>
      <c r="J907" s="10">
        <f t="shared" si="14"/>
        <v>722.9445750000001</v>
      </c>
    </row>
    <row r="908" spans="1:10" x14ac:dyDescent="0.25">
      <c r="A908" s="3">
        <v>907</v>
      </c>
      <c r="B908" s="9">
        <v>44522</v>
      </c>
      <c r="C908" s="3" t="s">
        <v>44</v>
      </c>
      <c r="D908" s="3" t="s">
        <v>43</v>
      </c>
      <c r="E908" s="3" t="s">
        <v>19</v>
      </c>
      <c r="F908" s="3" t="s">
        <v>960</v>
      </c>
      <c r="G908" s="3" t="s">
        <v>47</v>
      </c>
      <c r="H908" s="3">
        <v>122</v>
      </c>
      <c r="I908" s="11">
        <v>8.9294958333333341</v>
      </c>
      <c r="J908" s="10">
        <f t="shared" si="14"/>
        <v>1089.3984916666668</v>
      </c>
    </row>
    <row r="909" spans="1:10" x14ac:dyDescent="0.25">
      <c r="A909" s="3">
        <v>908</v>
      </c>
      <c r="B909" s="9">
        <v>44305</v>
      </c>
      <c r="C909" s="3" t="s">
        <v>45</v>
      </c>
      <c r="D909" s="3" t="s">
        <v>43</v>
      </c>
      <c r="E909" s="3" t="s">
        <v>13</v>
      </c>
      <c r="F909" s="3" t="s">
        <v>961</v>
      </c>
      <c r="G909" s="3" t="s">
        <v>47</v>
      </c>
      <c r="H909" s="3">
        <v>162</v>
      </c>
      <c r="I909" s="11">
        <v>4.4626208333333341</v>
      </c>
      <c r="J909" s="10">
        <f t="shared" si="14"/>
        <v>722.9445750000001</v>
      </c>
    </row>
    <row r="910" spans="1:10" x14ac:dyDescent="0.25">
      <c r="A910" s="3">
        <v>909</v>
      </c>
      <c r="B910" s="9">
        <v>44506</v>
      </c>
      <c r="C910" s="3" t="s">
        <v>45</v>
      </c>
      <c r="D910" s="3" t="s">
        <v>43</v>
      </c>
      <c r="E910" s="3" t="s">
        <v>18</v>
      </c>
      <c r="F910" s="3" t="s">
        <v>962</v>
      </c>
      <c r="G910" s="3" t="s">
        <v>47</v>
      </c>
      <c r="H910" s="3">
        <v>91</v>
      </c>
      <c r="I910" s="11">
        <v>4.4626208333333341</v>
      </c>
      <c r="J910" s="10">
        <f t="shared" si="14"/>
        <v>406.0984958333334</v>
      </c>
    </row>
    <row r="911" spans="1:10" x14ac:dyDescent="0.25">
      <c r="A911" s="3">
        <v>910</v>
      </c>
      <c r="B911" s="9">
        <v>44217</v>
      </c>
      <c r="C911" s="3" t="s">
        <v>44</v>
      </c>
      <c r="D911" s="3" t="s">
        <v>43</v>
      </c>
      <c r="E911" s="3" t="s">
        <v>7</v>
      </c>
      <c r="F911" s="3" t="s">
        <v>963</v>
      </c>
      <c r="G911" s="3" t="s">
        <v>47</v>
      </c>
      <c r="H911" s="3">
        <v>149</v>
      </c>
      <c r="I911" s="11">
        <v>8.9294958333333341</v>
      </c>
      <c r="J911" s="10">
        <f t="shared" si="14"/>
        <v>1330.4948791666668</v>
      </c>
    </row>
    <row r="912" spans="1:10" x14ac:dyDescent="0.25">
      <c r="A912" s="3">
        <v>911</v>
      </c>
      <c r="B912" s="9">
        <v>44540</v>
      </c>
      <c r="C912" s="3" t="s">
        <v>44</v>
      </c>
      <c r="D912" s="3" t="s">
        <v>43</v>
      </c>
      <c r="E912" s="3" t="s">
        <v>5</v>
      </c>
      <c r="F912" s="3" t="s">
        <v>964</v>
      </c>
      <c r="G912" s="3" t="s">
        <v>47</v>
      </c>
      <c r="H912" s="3">
        <v>114</v>
      </c>
      <c r="I912" s="11">
        <v>8.9294958333333341</v>
      </c>
      <c r="J912" s="10">
        <f t="shared" si="14"/>
        <v>1017.9625250000001</v>
      </c>
    </row>
    <row r="913" spans="1:10" x14ac:dyDescent="0.25">
      <c r="A913" s="3">
        <v>912</v>
      </c>
      <c r="B913" s="9">
        <v>44548</v>
      </c>
      <c r="C913" s="3" t="s">
        <v>45</v>
      </c>
      <c r="D913" s="3" t="s">
        <v>43</v>
      </c>
      <c r="E913" s="3" t="s">
        <v>3</v>
      </c>
      <c r="F913" s="3" t="s">
        <v>965</v>
      </c>
      <c r="G913" s="3" t="s">
        <v>47</v>
      </c>
      <c r="H913" s="3">
        <v>139</v>
      </c>
      <c r="I913" s="11">
        <v>4.4626208333333341</v>
      </c>
      <c r="J913" s="10">
        <f t="shared" si="14"/>
        <v>620.30429583333341</v>
      </c>
    </row>
    <row r="914" spans="1:10" x14ac:dyDescent="0.25">
      <c r="A914" s="3">
        <v>913</v>
      </c>
      <c r="B914" s="9">
        <v>44450</v>
      </c>
      <c r="C914" s="3" t="s">
        <v>44</v>
      </c>
      <c r="D914" s="3" t="s">
        <v>43</v>
      </c>
      <c r="E914" s="3" t="s">
        <v>0</v>
      </c>
      <c r="F914" s="3" t="s">
        <v>966</v>
      </c>
      <c r="G914" s="3" t="s">
        <v>47</v>
      </c>
      <c r="H914" s="3">
        <v>117</v>
      </c>
      <c r="I914" s="11">
        <v>8.9294958333333341</v>
      </c>
      <c r="J914" s="10">
        <f t="shared" si="14"/>
        <v>1044.7510125000001</v>
      </c>
    </row>
    <row r="915" spans="1:10" x14ac:dyDescent="0.25">
      <c r="A915" s="3">
        <v>914</v>
      </c>
      <c r="B915" s="9">
        <v>44558</v>
      </c>
      <c r="C915" s="3" t="s">
        <v>44</v>
      </c>
      <c r="D915" s="3" t="s">
        <v>43</v>
      </c>
      <c r="E915" s="3" t="s">
        <v>18</v>
      </c>
      <c r="F915" s="3" t="s">
        <v>967</v>
      </c>
      <c r="G915" s="3" t="s">
        <v>47</v>
      </c>
      <c r="H915" s="3">
        <v>175</v>
      </c>
      <c r="I915" s="11">
        <v>8.9294958333333341</v>
      </c>
      <c r="J915" s="10">
        <f t="shared" si="14"/>
        <v>1562.6617708333335</v>
      </c>
    </row>
    <row r="916" spans="1:10" x14ac:dyDescent="0.25">
      <c r="A916" s="3">
        <v>915</v>
      </c>
      <c r="B916" s="9">
        <v>44410</v>
      </c>
      <c r="C916" s="3" t="s">
        <v>44</v>
      </c>
      <c r="D916" s="3" t="s">
        <v>43</v>
      </c>
      <c r="E916" s="3" t="s">
        <v>3</v>
      </c>
      <c r="F916" s="3" t="s">
        <v>968</v>
      </c>
      <c r="G916" s="3" t="s">
        <v>47</v>
      </c>
      <c r="H916" s="3">
        <v>290</v>
      </c>
      <c r="I916" s="11">
        <v>8.9294958333333341</v>
      </c>
      <c r="J916" s="10">
        <f t="shared" si="14"/>
        <v>2589.5537916666667</v>
      </c>
    </row>
    <row r="917" spans="1:10" x14ac:dyDescent="0.25">
      <c r="A917" s="3">
        <v>916</v>
      </c>
      <c r="B917" s="9">
        <v>44543</v>
      </c>
      <c r="C917" s="3" t="s">
        <v>44</v>
      </c>
      <c r="D917" s="3" t="s">
        <v>43</v>
      </c>
      <c r="E917" s="3" t="s">
        <v>13</v>
      </c>
      <c r="F917" s="3" t="s">
        <v>969</v>
      </c>
      <c r="G917" s="3" t="s">
        <v>47</v>
      </c>
      <c r="H917" s="3">
        <v>132</v>
      </c>
      <c r="I917" s="11">
        <v>8.9294958333333341</v>
      </c>
      <c r="J917" s="10">
        <f t="shared" si="14"/>
        <v>1178.6934500000002</v>
      </c>
    </row>
    <row r="918" spans="1:10" x14ac:dyDescent="0.25">
      <c r="A918" s="3">
        <v>917</v>
      </c>
      <c r="B918" s="9">
        <v>44467</v>
      </c>
      <c r="C918" s="3" t="s">
        <v>44</v>
      </c>
      <c r="D918" s="3" t="s">
        <v>43</v>
      </c>
      <c r="E918" s="3" t="s">
        <v>18</v>
      </c>
      <c r="F918" s="3" t="s">
        <v>970</v>
      </c>
      <c r="G918" s="3" t="s">
        <v>47</v>
      </c>
      <c r="H918" s="3">
        <v>278</v>
      </c>
      <c r="I918" s="11">
        <v>8.9294958333333341</v>
      </c>
      <c r="J918" s="10">
        <f t="shared" si="14"/>
        <v>2482.3998416666668</v>
      </c>
    </row>
    <row r="919" spans="1:10" x14ac:dyDescent="0.25">
      <c r="A919" s="3">
        <v>918</v>
      </c>
      <c r="B919" s="9">
        <v>44551</v>
      </c>
      <c r="C919" s="3" t="s">
        <v>45</v>
      </c>
      <c r="D919" s="3" t="s">
        <v>43</v>
      </c>
      <c r="E919" s="3" t="s">
        <v>13</v>
      </c>
      <c r="F919" s="3" t="s">
        <v>971</v>
      </c>
      <c r="G919" s="3" t="s">
        <v>47</v>
      </c>
      <c r="H919" s="3">
        <v>103</v>
      </c>
      <c r="I919" s="11">
        <v>4.4626208333333341</v>
      </c>
      <c r="J919" s="10">
        <f t="shared" si="14"/>
        <v>459.64994583333339</v>
      </c>
    </row>
    <row r="920" spans="1:10" x14ac:dyDescent="0.25">
      <c r="A920" s="3">
        <v>919</v>
      </c>
      <c r="B920" s="9">
        <v>44448</v>
      </c>
      <c r="C920" s="3" t="s">
        <v>44</v>
      </c>
      <c r="D920" s="3" t="s">
        <v>43</v>
      </c>
      <c r="E920" s="3" t="s">
        <v>18</v>
      </c>
      <c r="F920" s="3" t="s">
        <v>972</v>
      </c>
      <c r="G920" s="3" t="s">
        <v>47</v>
      </c>
      <c r="H920" s="3">
        <v>296</v>
      </c>
      <c r="I920" s="11">
        <v>8.9294958333333341</v>
      </c>
      <c r="J920" s="10">
        <f t="shared" si="14"/>
        <v>2643.1307666666671</v>
      </c>
    </row>
    <row r="921" spans="1:10" x14ac:dyDescent="0.25">
      <c r="A921" s="3">
        <v>920</v>
      </c>
      <c r="B921" s="9">
        <v>44541</v>
      </c>
      <c r="C921" s="3" t="s">
        <v>44</v>
      </c>
      <c r="D921" s="3" t="s">
        <v>43</v>
      </c>
      <c r="E921" s="3" t="s">
        <v>13</v>
      </c>
      <c r="F921" s="3" t="s">
        <v>973</v>
      </c>
      <c r="G921" s="3" t="s">
        <v>47</v>
      </c>
      <c r="H921" s="3">
        <v>273</v>
      </c>
      <c r="I921" s="11">
        <v>8.9294958333333341</v>
      </c>
      <c r="J921" s="10">
        <f t="shared" si="14"/>
        <v>2437.7523625000003</v>
      </c>
    </row>
    <row r="922" spans="1:10" x14ac:dyDescent="0.25">
      <c r="A922" s="3">
        <v>921</v>
      </c>
      <c r="B922" s="9">
        <v>44414</v>
      </c>
      <c r="C922" s="3" t="s">
        <v>44</v>
      </c>
      <c r="D922" s="3" t="s">
        <v>43</v>
      </c>
      <c r="E922" s="3" t="s">
        <v>8</v>
      </c>
      <c r="F922" s="3" t="s">
        <v>974</v>
      </c>
      <c r="G922" s="3" t="s">
        <v>47</v>
      </c>
      <c r="H922" s="3">
        <v>70</v>
      </c>
      <c r="I922" s="11">
        <v>8.9294958333333341</v>
      </c>
      <c r="J922" s="10">
        <f t="shared" si="14"/>
        <v>625.06470833333333</v>
      </c>
    </row>
    <row r="923" spans="1:10" x14ac:dyDescent="0.25">
      <c r="A923" s="3">
        <v>922</v>
      </c>
      <c r="B923" s="9">
        <v>44401</v>
      </c>
      <c r="C923" s="3" t="s">
        <v>44</v>
      </c>
      <c r="D923" s="3" t="s">
        <v>43</v>
      </c>
      <c r="E923" s="3" t="s">
        <v>7</v>
      </c>
      <c r="F923" s="3" t="s">
        <v>975</v>
      </c>
      <c r="G923" s="3" t="s">
        <v>47</v>
      </c>
      <c r="H923" s="3">
        <v>48</v>
      </c>
      <c r="I923" s="11">
        <v>8.9294958333333341</v>
      </c>
      <c r="J923" s="10">
        <f t="shared" si="14"/>
        <v>428.61580000000004</v>
      </c>
    </row>
    <row r="924" spans="1:10" x14ac:dyDescent="0.25">
      <c r="A924" s="3">
        <v>923</v>
      </c>
      <c r="B924" s="9">
        <v>44560</v>
      </c>
      <c r="C924" s="3" t="s">
        <v>44</v>
      </c>
      <c r="D924" s="3" t="s">
        <v>43</v>
      </c>
      <c r="E924" s="3" t="s">
        <v>4</v>
      </c>
      <c r="F924" s="3" t="s">
        <v>976</v>
      </c>
      <c r="G924" s="3" t="s">
        <v>47</v>
      </c>
      <c r="H924" s="3">
        <v>223</v>
      </c>
      <c r="I924" s="11">
        <v>8.9294958333333341</v>
      </c>
      <c r="J924" s="10">
        <f t="shared" si="14"/>
        <v>1991.2775708333336</v>
      </c>
    </row>
    <row r="925" spans="1:10" x14ac:dyDescent="0.25">
      <c r="A925" s="3">
        <v>924</v>
      </c>
      <c r="B925" s="9">
        <v>44253</v>
      </c>
      <c r="C925" s="3" t="s">
        <v>45</v>
      </c>
      <c r="D925" s="3" t="s">
        <v>43</v>
      </c>
      <c r="E925" s="3" t="s">
        <v>13</v>
      </c>
      <c r="F925" s="3" t="s">
        <v>977</v>
      </c>
      <c r="G925" s="3" t="s">
        <v>47</v>
      </c>
      <c r="H925" s="3">
        <v>179</v>
      </c>
      <c r="I925" s="11">
        <v>4.4626208333333341</v>
      </c>
      <c r="J925" s="10">
        <f t="shared" si="14"/>
        <v>798.80912916666682</v>
      </c>
    </row>
    <row r="926" spans="1:10" x14ac:dyDescent="0.25">
      <c r="A926" s="3">
        <v>925</v>
      </c>
      <c r="B926" s="9">
        <v>44350</v>
      </c>
      <c r="C926" s="3" t="s">
        <v>45</v>
      </c>
      <c r="D926" s="3" t="s">
        <v>43</v>
      </c>
      <c r="E926" s="3" t="s">
        <v>13</v>
      </c>
      <c r="F926" s="3" t="s">
        <v>978</v>
      </c>
      <c r="G926" s="3" t="s">
        <v>47</v>
      </c>
      <c r="H926" s="3">
        <v>225</v>
      </c>
      <c r="I926" s="11">
        <v>4.4626208333333341</v>
      </c>
      <c r="J926" s="10">
        <f t="shared" si="14"/>
        <v>1004.0896875000002</v>
      </c>
    </row>
    <row r="927" spans="1:10" x14ac:dyDescent="0.25">
      <c r="A927" s="3">
        <v>926</v>
      </c>
      <c r="B927" s="9">
        <v>44513</v>
      </c>
      <c r="C927" s="3" t="s">
        <v>44</v>
      </c>
      <c r="D927" s="3" t="s">
        <v>43</v>
      </c>
      <c r="E927" s="3" t="s">
        <v>13</v>
      </c>
      <c r="F927" s="3" t="s">
        <v>979</v>
      </c>
      <c r="G927" s="3" t="s">
        <v>47</v>
      </c>
      <c r="H927" s="3">
        <v>179</v>
      </c>
      <c r="I927" s="11">
        <v>8.9294958333333341</v>
      </c>
      <c r="J927" s="10">
        <f t="shared" si="14"/>
        <v>1598.3797541666668</v>
      </c>
    </row>
    <row r="928" spans="1:10" x14ac:dyDescent="0.25">
      <c r="A928" s="3">
        <v>927</v>
      </c>
      <c r="B928" s="9">
        <v>44410</v>
      </c>
      <c r="C928" s="3" t="s">
        <v>44</v>
      </c>
      <c r="D928" s="3" t="s">
        <v>43</v>
      </c>
      <c r="E928" s="3" t="s">
        <v>12</v>
      </c>
      <c r="F928" s="3" t="s">
        <v>980</v>
      </c>
      <c r="G928" s="3" t="s">
        <v>47</v>
      </c>
      <c r="H928" s="3">
        <v>235</v>
      </c>
      <c r="I928" s="11">
        <v>8.9294958333333341</v>
      </c>
      <c r="J928" s="10">
        <f t="shared" si="14"/>
        <v>2098.4315208333337</v>
      </c>
    </row>
    <row r="929" spans="1:10" x14ac:dyDescent="0.25">
      <c r="A929" s="3">
        <v>928</v>
      </c>
      <c r="B929" s="9">
        <v>44516</v>
      </c>
      <c r="C929" s="3" t="s">
        <v>44</v>
      </c>
      <c r="D929" s="3" t="s">
        <v>43</v>
      </c>
      <c r="E929" s="3" t="s">
        <v>13</v>
      </c>
      <c r="F929" s="3" t="s">
        <v>981</v>
      </c>
      <c r="G929" s="3" t="s">
        <v>47</v>
      </c>
      <c r="H929" s="3">
        <v>63</v>
      </c>
      <c r="I929" s="11">
        <v>8.9294958333333341</v>
      </c>
      <c r="J929" s="10">
        <f t="shared" si="14"/>
        <v>562.55823750000002</v>
      </c>
    </row>
    <row r="930" spans="1:10" x14ac:dyDescent="0.25">
      <c r="A930" s="3">
        <v>929</v>
      </c>
      <c r="B930" s="9">
        <v>44349</v>
      </c>
      <c r="C930" s="3" t="s">
        <v>44</v>
      </c>
      <c r="D930" s="3" t="s">
        <v>43</v>
      </c>
      <c r="E930" s="3" t="s">
        <v>11</v>
      </c>
      <c r="F930" s="3" t="s">
        <v>982</v>
      </c>
      <c r="G930" s="3" t="s">
        <v>47</v>
      </c>
      <c r="H930" s="3">
        <v>113</v>
      </c>
      <c r="I930" s="11">
        <v>8.9294958333333341</v>
      </c>
      <c r="J930" s="10">
        <f t="shared" si="14"/>
        <v>1009.0330291666668</v>
      </c>
    </row>
    <row r="931" spans="1:10" x14ac:dyDescent="0.25">
      <c r="A931" s="3">
        <v>930</v>
      </c>
      <c r="B931" s="9">
        <v>44402</v>
      </c>
      <c r="C931" s="3" t="s">
        <v>45</v>
      </c>
      <c r="D931" s="3" t="s">
        <v>43</v>
      </c>
      <c r="E931" s="3" t="s">
        <v>5</v>
      </c>
      <c r="F931" s="3" t="s">
        <v>983</v>
      </c>
      <c r="G931" s="3" t="s">
        <v>47</v>
      </c>
      <c r="H931" s="3">
        <v>105</v>
      </c>
      <c r="I931" s="11">
        <v>4.4626208333333341</v>
      </c>
      <c r="J931" s="10">
        <f t="shared" si="14"/>
        <v>468.57518750000008</v>
      </c>
    </row>
    <row r="932" spans="1:10" x14ac:dyDescent="0.25">
      <c r="A932" s="3">
        <v>931</v>
      </c>
      <c r="B932" s="9">
        <v>44531</v>
      </c>
      <c r="C932" s="3" t="s">
        <v>45</v>
      </c>
      <c r="D932" s="3" t="s">
        <v>43</v>
      </c>
      <c r="E932" s="3" t="s">
        <v>10</v>
      </c>
      <c r="F932" s="3" t="s">
        <v>984</v>
      </c>
      <c r="G932" s="3" t="s">
        <v>47</v>
      </c>
      <c r="H932" s="3">
        <v>87</v>
      </c>
      <c r="I932" s="11">
        <v>4.4626208333333341</v>
      </c>
      <c r="J932" s="10">
        <f t="shared" si="14"/>
        <v>388.24801250000007</v>
      </c>
    </row>
    <row r="933" spans="1:10" x14ac:dyDescent="0.25">
      <c r="A933" s="3">
        <v>932</v>
      </c>
      <c r="B933" s="9">
        <v>44437</v>
      </c>
      <c r="C933" s="3" t="s">
        <v>44</v>
      </c>
      <c r="D933" s="3" t="s">
        <v>43</v>
      </c>
      <c r="E933" s="3" t="s">
        <v>16</v>
      </c>
      <c r="F933" s="3" t="s">
        <v>985</v>
      </c>
      <c r="G933" s="3" t="s">
        <v>47</v>
      </c>
      <c r="H933" s="3">
        <v>73</v>
      </c>
      <c r="I933" s="11">
        <v>8.9294958333333341</v>
      </c>
      <c r="J933" s="10">
        <f t="shared" si="14"/>
        <v>651.85319583333342</v>
      </c>
    </row>
    <row r="934" spans="1:10" x14ac:dyDescent="0.25">
      <c r="A934" s="3">
        <v>933</v>
      </c>
      <c r="B934" s="9">
        <v>44548</v>
      </c>
      <c r="C934" s="3" t="s">
        <v>44</v>
      </c>
      <c r="D934" s="3" t="s">
        <v>43</v>
      </c>
      <c r="E934" s="3" t="s">
        <v>18</v>
      </c>
      <c r="F934" s="3" t="s">
        <v>986</v>
      </c>
      <c r="G934" s="3" t="s">
        <v>47</v>
      </c>
      <c r="H934" s="3">
        <v>206</v>
      </c>
      <c r="I934" s="11">
        <v>8.9294958333333341</v>
      </c>
      <c r="J934" s="10">
        <f t="shared" si="14"/>
        <v>1839.4761416666668</v>
      </c>
    </row>
    <row r="935" spans="1:10" x14ac:dyDescent="0.25">
      <c r="A935" s="3">
        <v>934</v>
      </c>
      <c r="B935" s="9">
        <v>44551</v>
      </c>
      <c r="C935" s="3" t="s">
        <v>45</v>
      </c>
      <c r="D935" s="3" t="s">
        <v>43</v>
      </c>
      <c r="E935" s="3" t="s">
        <v>18</v>
      </c>
      <c r="F935" s="3" t="s">
        <v>987</v>
      </c>
      <c r="G935" s="3" t="s">
        <v>47</v>
      </c>
      <c r="H935" s="3">
        <v>253</v>
      </c>
      <c r="I935" s="11">
        <v>4.4626208333333341</v>
      </c>
      <c r="J935" s="10">
        <f t="shared" si="14"/>
        <v>1129.0430708333336</v>
      </c>
    </row>
    <row r="936" spans="1:10" x14ac:dyDescent="0.25">
      <c r="A936" s="3">
        <v>935</v>
      </c>
      <c r="B936" s="9">
        <v>44503</v>
      </c>
      <c r="C936" s="3" t="s">
        <v>44</v>
      </c>
      <c r="D936" s="3" t="s">
        <v>43</v>
      </c>
      <c r="E936" s="3" t="s">
        <v>6</v>
      </c>
      <c r="F936" s="3" t="s">
        <v>988</v>
      </c>
      <c r="G936" s="3" t="s">
        <v>47</v>
      </c>
      <c r="H936" s="3">
        <v>255</v>
      </c>
      <c r="I936" s="11">
        <v>8.9294958333333341</v>
      </c>
      <c r="J936" s="10">
        <f t="shared" si="14"/>
        <v>2277.0214375</v>
      </c>
    </row>
    <row r="937" spans="1:10" x14ac:dyDescent="0.25">
      <c r="A937" s="3">
        <v>936</v>
      </c>
      <c r="B937" s="9">
        <v>44404</v>
      </c>
      <c r="C937" s="3" t="s">
        <v>44</v>
      </c>
      <c r="D937" s="3" t="s">
        <v>43</v>
      </c>
      <c r="E937" s="3" t="s">
        <v>18</v>
      </c>
      <c r="F937" s="3" t="s">
        <v>989</v>
      </c>
      <c r="G937" s="3" t="s">
        <v>47</v>
      </c>
      <c r="H937" s="3">
        <v>46</v>
      </c>
      <c r="I937" s="11">
        <v>8.9294958333333341</v>
      </c>
      <c r="J937" s="10">
        <f t="shared" si="14"/>
        <v>410.75680833333337</v>
      </c>
    </row>
    <row r="938" spans="1:10" x14ac:dyDescent="0.25">
      <c r="A938" s="3">
        <v>937</v>
      </c>
      <c r="B938" s="9">
        <v>44392</v>
      </c>
      <c r="C938" s="3" t="s">
        <v>44</v>
      </c>
      <c r="D938" s="3" t="s">
        <v>43</v>
      </c>
      <c r="E938" s="3" t="s">
        <v>7</v>
      </c>
      <c r="F938" s="3" t="s">
        <v>990</v>
      </c>
      <c r="G938" s="3" t="s">
        <v>47</v>
      </c>
      <c r="H938" s="3">
        <v>263</v>
      </c>
      <c r="I938" s="11">
        <v>8.9294958333333341</v>
      </c>
      <c r="J938" s="10">
        <f t="shared" si="14"/>
        <v>2348.4574041666669</v>
      </c>
    </row>
    <row r="939" spans="1:10" x14ac:dyDescent="0.25">
      <c r="A939" s="3">
        <v>938</v>
      </c>
      <c r="B939" s="9">
        <v>44448</v>
      </c>
      <c r="C939" s="3" t="s">
        <v>44</v>
      </c>
      <c r="D939" s="3" t="s">
        <v>43</v>
      </c>
      <c r="E939" s="3" t="s">
        <v>2</v>
      </c>
      <c r="F939" s="3" t="s">
        <v>991</v>
      </c>
      <c r="G939" s="3" t="s">
        <v>47</v>
      </c>
      <c r="H939" s="3">
        <v>255</v>
      </c>
      <c r="I939" s="11">
        <v>8.9294958333333341</v>
      </c>
      <c r="J939" s="10">
        <f t="shared" si="14"/>
        <v>2277.0214375</v>
      </c>
    </row>
    <row r="940" spans="1:10" x14ac:dyDescent="0.25">
      <c r="A940" s="3">
        <v>939</v>
      </c>
      <c r="B940" s="9">
        <v>44553</v>
      </c>
      <c r="C940" s="3" t="s">
        <v>45</v>
      </c>
      <c r="D940" s="3" t="s">
        <v>43</v>
      </c>
      <c r="E940" s="3" t="s">
        <v>11</v>
      </c>
      <c r="F940" s="3" t="s">
        <v>992</v>
      </c>
      <c r="G940" s="3" t="s">
        <v>47</v>
      </c>
      <c r="H940" s="3">
        <v>221</v>
      </c>
      <c r="I940" s="11">
        <v>4.4626208333333341</v>
      </c>
      <c r="J940" s="10">
        <f t="shared" si="14"/>
        <v>986.23920416666681</v>
      </c>
    </row>
    <row r="941" spans="1:10" x14ac:dyDescent="0.25">
      <c r="A941" s="3">
        <v>940</v>
      </c>
      <c r="B941" s="9">
        <v>44282</v>
      </c>
      <c r="C941" s="3" t="s">
        <v>44</v>
      </c>
      <c r="D941" s="3" t="s">
        <v>43</v>
      </c>
      <c r="E941" s="3" t="s">
        <v>10</v>
      </c>
      <c r="F941" s="3" t="s">
        <v>993</v>
      </c>
      <c r="G941" s="3" t="s">
        <v>47</v>
      </c>
      <c r="H941" s="3">
        <v>133</v>
      </c>
      <c r="I941" s="11">
        <v>8.9294958333333341</v>
      </c>
      <c r="J941" s="10">
        <f t="shared" si="14"/>
        <v>1187.6229458333335</v>
      </c>
    </row>
    <row r="942" spans="1:10" x14ac:dyDescent="0.25">
      <c r="A942" s="3">
        <v>941</v>
      </c>
      <c r="B942" s="9">
        <v>44524</v>
      </c>
      <c r="C942" s="3" t="s">
        <v>45</v>
      </c>
      <c r="D942" s="3" t="s">
        <v>43</v>
      </c>
      <c r="E942" s="3" t="s">
        <v>18</v>
      </c>
      <c r="F942" s="3" t="s">
        <v>994</v>
      </c>
      <c r="G942" s="3" t="s">
        <v>47</v>
      </c>
      <c r="H942" s="3">
        <v>273</v>
      </c>
      <c r="I942" s="11">
        <v>4.4626208333333341</v>
      </c>
      <c r="J942" s="10">
        <f t="shared" si="14"/>
        <v>1218.2954875000003</v>
      </c>
    </row>
    <row r="943" spans="1:10" x14ac:dyDescent="0.25">
      <c r="A943" s="3">
        <v>942</v>
      </c>
      <c r="B943" s="9">
        <v>44546</v>
      </c>
      <c r="C943" s="3" t="s">
        <v>44</v>
      </c>
      <c r="D943" s="3" t="s">
        <v>43</v>
      </c>
      <c r="E943" s="3" t="s">
        <v>10</v>
      </c>
      <c r="F943" s="3" t="s">
        <v>995</v>
      </c>
      <c r="G943" s="3" t="s">
        <v>47</v>
      </c>
      <c r="H943" s="3">
        <v>201</v>
      </c>
      <c r="I943" s="11">
        <v>8.9294958333333341</v>
      </c>
      <c r="J943" s="10">
        <f t="shared" si="14"/>
        <v>1794.8286625000001</v>
      </c>
    </row>
    <row r="944" spans="1:10" x14ac:dyDescent="0.25">
      <c r="A944" s="3">
        <v>943</v>
      </c>
      <c r="B944" s="9">
        <v>44526</v>
      </c>
      <c r="C944" s="3" t="s">
        <v>44</v>
      </c>
      <c r="D944" s="3" t="s">
        <v>43</v>
      </c>
      <c r="E944" s="3" t="s">
        <v>3</v>
      </c>
      <c r="F944" s="3" t="s">
        <v>996</v>
      </c>
      <c r="G944" s="3" t="s">
        <v>47</v>
      </c>
      <c r="H944" s="3">
        <v>156</v>
      </c>
      <c r="I944" s="11">
        <v>8.9294958333333341</v>
      </c>
      <c r="J944" s="10">
        <f t="shared" si="14"/>
        <v>1393.00135</v>
      </c>
    </row>
    <row r="945" spans="1:10" x14ac:dyDescent="0.25">
      <c r="A945" s="3">
        <v>944</v>
      </c>
      <c r="B945" s="9">
        <v>44530</v>
      </c>
      <c r="C945" s="3" t="s">
        <v>44</v>
      </c>
      <c r="D945" s="3" t="s">
        <v>43</v>
      </c>
      <c r="E945" s="3" t="s">
        <v>7</v>
      </c>
      <c r="F945" s="3" t="s">
        <v>997</v>
      </c>
      <c r="G945" s="3" t="s">
        <v>47</v>
      </c>
      <c r="H945" s="3">
        <v>272</v>
      </c>
      <c r="I945" s="11">
        <v>8.9294958333333341</v>
      </c>
      <c r="J945" s="10">
        <f t="shared" si="14"/>
        <v>2428.8228666666669</v>
      </c>
    </row>
    <row r="946" spans="1:10" x14ac:dyDescent="0.25">
      <c r="A946" s="3">
        <v>945</v>
      </c>
      <c r="B946" s="9">
        <v>44469</v>
      </c>
      <c r="C946" s="3" t="s">
        <v>44</v>
      </c>
      <c r="D946" s="3" t="s">
        <v>43</v>
      </c>
      <c r="E946" s="3" t="s">
        <v>14</v>
      </c>
      <c r="F946" s="3" t="s">
        <v>998</v>
      </c>
      <c r="G946" s="3" t="s">
        <v>47</v>
      </c>
      <c r="H946" s="3">
        <v>82</v>
      </c>
      <c r="I946" s="11">
        <v>8.9294958333333341</v>
      </c>
      <c r="J946" s="10">
        <f t="shared" si="14"/>
        <v>732.21865833333345</v>
      </c>
    </row>
    <row r="947" spans="1:10" x14ac:dyDescent="0.25">
      <c r="A947" s="3">
        <v>946</v>
      </c>
      <c r="B947" s="9">
        <v>44426</v>
      </c>
      <c r="C947" s="3" t="s">
        <v>44</v>
      </c>
      <c r="D947" s="3" t="s">
        <v>43</v>
      </c>
      <c r="E947" s="3" t="s">
        <v>14</v>
      </c>
      <c r="F947" s="3" t="s">
        <v>999</v>
      </c>
      <c r="G947" s="3" t="s">
        <v>47</v>
      </c>
      <c r="H947" s="3">
        <v>244</v>
      </c>
      <c r="I947" s="11">
        <v>8.9294958333333341</v>
      </c>
      <c r="J947" s="10">
        <f t="shared" si="14"/>
        <v>2178.7969833333336</v>
      </c>
    </row>
    <row r="948" spans="1:10" x14ac:dyDescent="0.25">
      <c r="A948" s="3">
        <v>947</v>
      </c>
      <c r="B948" s="9">
        <v>44551</v>
      </c>
      <c r="C948" s="3" t="s">
        <v>44</v>
      </c>
      <c r="D948" s="3" t="s">
        <v>43</v>
      </c>
      <c r="E948" s="3" t="s">
        <v>7</v>
      </c>
      <c r="F948" s="3" t="s">
        <v>1000</v>
      </c>
      <c r="G948" s="3" t="s">
        <v>47</v>
      </c>
      <c r="H948" s="3">
        <v>58</v>
      </c>
      <c r="I948" s="11">
        <v>8.9294958333333341</v>
      </c>
      <c r="J948" s="10">
        <f t="shared" si="14"/>
        <v>517.91075833333343</v>
      </c>
    </row>
    <row r="949" spans="1:10" x14ac:dyDescent="0.25">
      <c r="A949" s="3">
        <v>948</v>
      </c>
      <c r="B949" s="9">
        <v>44526</v>
      </c>
      <c r="C949" s="3" t="s">
        <v>45</v>
      </c>
      <c r="D949" s="3" t="s">
        <v>43</v>
      </c>
      <c r="E949" s="3" t="s">
        <v>15</v>
      </c>
      <c r="F949" s="3" t="s">
        <v>1001</v>
      </c>
      <c r="G949" s="3" t="s">
        <v>47</v>
      </c>
      <c r="H949" s="3">
        <v>83</v>
      </c>
      <c r="I949" s="11">
        <v>4.4626208333333341</v>
      </c>
      <c r="J949" s="10">
        <f t="shared" si="14"/>
        <v>370.39752916666674</v>
      </c>
    </row>
    <row r="950" spans="1:10" x14ac:dyDescent="0.25">
      <c r="A950" s="3">
        <v>949</v>
      </c>
      <c r="B950" s="9">
        <v>44363</v>
      </c>
      <c r="C950" s="3" t="s">
        <v>44</v>
      </c>
      <c r="D950" s="3" t="s">
        <v>43</v>
      </c>
      <c r="E950" s="3" t="s">
        <v>1</v>
      </c>
      <c r="F950" s="3" t="s">
        <v>1002</v>
      </c>
      <c r="G950" s="3" t="s">
        <v>47</v>
      </c>
      <c r="H950" s="3">
        <v>127</v>
      </c>
      <c r="I950" s="11">
        <v>8.9294958333333341</v>
      </c>
      <c r="J950" s="10">
        <f t="shared" si="14"/>
        <v>1134.0459708333335</v>
      </c>
    </row>
    <row r="951" spans="1:10" x14ac:dyDescent="0.25">
      <c r="A951" s="3">
        <v>950</v>
      </c>
      <c r="B951" s="9">
        <v>44273</v>
      </c>
      <c r="C951" s="3" t="s">
        <v>45</v>
      </c>
      <c r="D951" s="3" t="s">
        <v>43</v>
      </c>
      <c r="E951" s="3" t="s">
        <v>18</v>
      </c>
      <c r="F951" s="3" t="s">
        <v>1003</v>
      </c>
      <c r="G951" s="3" t="s">
        <v>47</v>
      </c>
      <c r="H951" s="3">
        <v>47</v>
      </c>
      <c r="I951" s="11">
        <v>4.4626208333333341</v>
      </c>
      <c r="J951" s="10">
        <f t="shared" si="14"/>
        <v>209.74317916666669</v>
      </c>
    </row>
    <row r="952" spans="1:10" x14ac:dyDescent="0.25">
      <c r="A952" s="3">
        <v>951</v>
      </c>
      <c r="B952" s="9">
        <v>44473</v>
      </c>
      <c r="C952" s="3" t="s">
        <v>44</v>
      </c>
      <c r="D952" s="3" t="s">
        <v>43</v>
      </c>
      <c r="E952" s="3" t="s">
        <v>2</v>
      </c>
      <c r="F952" s="3" t="s">
        <v>1004</v>
      </c>
      <c r="G952" s="3" t="s">
        <v>47</v>
      </c>
      <c r="H952" s="3">
        <v>259</v>
      </c>
      <c r="I952" s="11">
        <v>8.9294958333333341</v>
      </c>
      <c r="J952" s="10">
        <f t="shared" si="14"/>
        <v>2312.7394208333335</v>
      </c>
    </row>
    <row r="953" spans="1:10" x14ac:dyDescent="0.25">
      <c r="A953" s="3">
        <v>952</v>
      </c>
      <c r="B953" s="9">
        <v>44555</v>
      </c>
      <c r="C953" s="3" t="s">
        <v>44</v>
      </c>
      <c r="D953" s="3" t="s">
        <v>43</v>
      </c>
      <c r="E953" s="3" t="s">
        <v>5</v>
      </c>
      <c r="F953" s="3" t="s">
        <v>1005</v>
      </c>
      <c r="G953" s="3" t="s">
        <v>47</v>
      </c>
      <c r="H953" s="3">
        <v>300</v>
      </c>
      <c r="I953" s="11">
        <v>8.9294958333333341</v>
      </c>
      <c r="J953" s="10">
        <f t="shared" si="14"/>
        <v>2678.8487500000001</v>
      </c>
    </row>
    <row r="954" spans="1:10" x14ac:dyDescent="0.25">
      <c r="A954" s="3">
        <v>953</v>
      </c>
      <c r="B954" s="9">
        <v>44515</v>
      </c>
      <c r="C954" s="3" t="s">
        <v>45</v>
      </c>
      <c r="D954" s="3" t="s">
        <v>43</v>
      </c>
      <c r="E954" s="3" t="s">
        <v>15</v>
      </c>
      <c r="F954" s="3" t="s">
        <v>1006</v>
      </c>
      <c r="G954" s="3" t="s">
        <v>47</v>
      </c>
      <c r="H954" s="3">
        <v>270</v>
      </c>
      <c r="I954" s="11">
        <v>4.4626208333333341</v>
      </c>
      <c r="J954" s="10">
        <f t="shared" si="14"/>
        <v>1204.9076250000003</v>
      </c>
    </row>
    <row r="955" spans="1:10" x14ac:dyDescent="0.25">
      <c r="A955" s="3">
        <v>954</v>
      </c>
      <c r="B955" s="9">
        <v>44270</v>
      </c>
      <c r="C955" s="3" t="s">
        <v>44</v>
      </c>
      <c r="D955" s="3" t="s">
        <v>43</v>
      </c>
      <c r="E955" s="3" t="s">
        <v>4</v>
      </c>
      <c r="F955" s="3" t="s">
        <v>1007</v>
      </c>
      <c r="G955" s="3" t="s">
        <v>47</v>
      </c>
      <c r="H955" s="3">
        <v>142</v>
      </c>
      <c r="I955" s="11">
        <v>8.9294958333333341</v>
      </c>
      <c r="J955" s="10">
        <f t="shared" si="14"/>
        <v>1267.9884083333334</v>
      </c>
    </row>
    <row r="956" spans="1:10" x14ac:dyDescent="0.25">
      <c r="A956" s="3">
        <v>955</v>
      </c>
      <c r="B956" s="9">
        <v>44465</v>
      </c>
      <c r="C956" s="3" t="s">
        <v>45</v>
      </c>
      <c r="D956" s="3" t="s">
        <v>43</v>
      </c>
      <c r="E956" s="3" t="s">
        <v>5</v>
      </c>
      <c r="F956" s="3" t="s">
        <v>1008</v>
      </c>
      <c r="G956" s="3" t="s">
        <v>47</v>
      </c>
      <c r="H956" s="3">
        <v>248</v>
      </c>
      <c r="I956" s="11">
        <v>4.4626208333333341</v>
      </c>
      <c r="J956" s="10">
        <f t="shared" si="14"/>
        <v>1106.7299666666668</v>
      </c>
    </row>
    <row r="957" spans="1:10" x14ac:dyDescent="0.25">
      <c r="A957" s="3">
        <v>956</v>
      </c>
      <c r="B957" s="9">
        <v>44214</v>
      </c>
      <c r="C957" s="3" t="s">
        <v>44</v>
      </c>
      <c r="D957" s="3" t="s">
        <v>43</v>
      </c>
      <c r="E957" s="3" t="s">
        <v>13</v>
      </c>
      <c r="F957" s="3" t="s">
        <v>1009</v>
      </c>
      <c r="G957" s="3" t="s">
        <v>47</v>
      </c>
      <c r="H957" s="3">
        <v>226</v>
      </c>
      <c r="I957" s="11">
        <v>8.9294958333333341</v>
      </c>
      <c r="J957" s="10">
        <f t="shared" si="14"/>
        <v>2018.0660583333336</v>
      </c>
    </row>
    <row r="958" spans="1:10" x14ac:dyDescent="0.25">
      <c r="A958" s="3">
        <v>957</v>
      </c>
      <c r="B958" s="9">
        <v>44429</v>
      </c>
      <c r="C958" s="3" t="s">
        <v>45</v>
      </c>
      <c r="D958" s="3" t="s">
        <v>43</v>
      </c>
      <c r="E958" s="3" t="s">
        <v>9</v>
      </c>
      <c r="F958" s="3" t="s">
        <v>1010</v>
      </c>
      <c r="G958" s="3" t="s">
        <v>47</v>
      </c>
      <c r="H958" s="3">
        <v>222</v>
      </c>
      <c r="I958" s="11">
        <v>4.4626208333333341</v>
      </c>
      <c r="J958" s="10">
        <f t="shared" si="14"/>
        <v>990.70182500000021</v>
      </c>
    </row>
    <row r="959" spans="1:10" x14ac:dyDescent="0.25">
      <c r="A959" s="3">
        <v>958</v>
      </c>
      <c r="B959" s="9">
        <v>44199</v>
      </c>
      <c r="C959" s="3" t="s">
        <v>44</v>
      </c>
      <c r="D959" s="3" t="s">
        <v>43</v>
      </c>
      <c r="E959" s="3" t="s">
        <v>10</v>
      </c>
      <c r="F959" s="3" t="s">
        <v>1011</v>
      </c>
      <c r="G959" s="3" t="s">
        <v>47</v>
      </c>
      <c r="H959" s="3">
        <v>70</v>
      </c>
      <c r="I959" s="11">
        <v>8.9294958333333341</v>
      </c>
      <c r="J959" s="10">
        <f t="shared" si="14"/>
        <v>625.06470833333333</v>
      </c>
    </row>
    <row r="960" spans="1:10" x14ac:dyDescent="0.25">
      <c r="A960" s="3">
        <v>959</v>
      </c>
      <c r="B960" s="9">
        <v>44370</v>
      </c>
      <c r="C960" s="3" t="s">
        <v>45</v>
      </c>
      <c r="D960" s="3" t="s">
        <v>43</v>
      </c>
      <c r="E960" s="3" t="s">
        <v>18</v>
      </c>
      <c r="F960" s="3" t="s">
        <v>1012</v>
      </c>
      <c r="G960" s="3" t="s">
        <v>47</v>
      </c>
      <c r="H960" s="3">
        <v>153</v>
      </c>
      <c r="I960" s="11">
        <v>4.4626208333333341</v>
      </c>
      <c r="J960" s="10">
        <f t="shared" si="14"/>
        <v>682.78098750000015</v>
      </c>
    </row>
    <row r="961" spans="1:10" x14ac:dyDescent="0.25">
      <c r="A961" s="3">
        <v>960</v>
      </c>
      <c r="B961" s="9">
        <v>44522</v>
      </c>
      <c r="C961" s="3" t="s">
        <v>44</v>
      </c>
      <c r="D961" s="3" t="s">
        <v>43</v>
      </c>
      <c r="E961" s="3" t="s">
        <v>11</v>
      </c>
      <c r="F961" s="3" t="s">
        <v>1013</v>
      </c>
      <c r="G961" s="3" t="s">
        <v>47</v>
      </c>
      <c r="H961" s="3">
        <v>135</v>
      </c>
      <c r="I961" s="11">
        <v>8.9294958333333341</v>
      </c>
      <c r="J961" s="10">
        <f t="shared" si="14"/>
        <v>1205.4819375000002</v>
      </c>
    </row>
    <row r="962" spans="1:10" x14ac:dyDescent="0.25">
      <c r="A962" s="3">
        <v>961</v>
      </c>
      <c r="B962" s="9">
        <v>44421</v>
      </c>
      <c r="C962" s="3" t="s">
        <v>45</v>
      </c>
      <c r="D962" s="3" t="s">
        <v>43</v>
      </c>
      <c r="E962" s="3" t="s">
        <v>3</v>
      </c>
      <c r="F962" s="3" t="s">
        <v>1014</v>
      </c>
      <c r="G962" s="3" t="s">
        <v>47</v>
      </c>
      <c r="H962" s="3">
        <v>235</v>
      </c>
      <c r="I962" s="11">
        <v>4.4626208333333341</v>
      </c>
      <c r="J962" s="10">
        <f t="shared" si="14"/>
        <v>1048.7158958333334</v>
      </c>
    </row>
    <row r="963" spans="1:10" x14ac:dyDescent="0.25">
      <c r="A963" s="3">
        <v>962</v>
      </c>
      <c r="B963" s="9">
        <v>44529</v>
      </c>
      <c r="C963" s="3" t="s">
        <v>44</v>
      </c>
      <c r="D963" s="3" t="s">
        <v>43</v>
      </c>
      <c r="E963" s="3" t="s">
        <v>1</v>
      </c>
      <c r="F963" s="3" t="s">
        <v>1015</v>
      </c>
      <c r="G963" s="3" t="s">
        <v>47</v>
      </c>
      <c r="H963" s="3">
        <v>122</v>
      </c>
      <c r="I963" s="11">
        <v>8.9294958333333341</v>
      </c>
      <c r="J963" s="10">
        <f t="shared" ref="J963:J1026" si="15">H963*I963</f>
        <v>1089.3984916666668</v>
      </c>
    </row>
    <row r="964" spans="1:10" x14ac:dyDescent="0.25">
      <c r="A964" s="3">
        <v>963</v>
      </c>
      <c r="B964" s="9">
        <v>44499</v>
      </c>
      <c r="C964" s="3" t="s">
        <v>45</v>
      </c>
      <c r="D964" s="3" t="s">
        <v>43</v>
      </c>
      <c r="E964" s="3" t="s">
        <v>18</v>
      </c>
      <c r="F964" s="3" t="s">
        <v>1016</v>
      </c>
      <c r="G964" s="3" t="s">
        <v>47</v>
      </c>
      <c r="H964" s="3">
        <v>211</v>
      </c>
      <c r="I964" s="11">
        <v>4.4626208333333341</v>
      </c>
      <c r="J964" s="10">
        <f t="shared" si="15"/>
        <v>941.61299583333346</v>
      </c>
    </row>
    <row r="965" spans="1:10" x14ac:dyDescent="0.25">
      <c r="A965" s="3">
        <v>964</v>
      </c>
      <c r="B965" s="9">
        <v>44407</v>
      </c>
      <c r="C965" s="3" t="s">
        <v>44</v>
      </c>
      <c r="D965" s="3" t="s">
        <v>43</v>
      </c>
      <c r="E965" s="3" t="s">
        <v>0</v>
      </c>
      <c r="F965" s="3" t="s">
        <v>1017</v>
      </c>
      <c r="G965" s="3" t="s">
        <v>47</v>
      </c>
      <c r="H965" s="3">
        <v>104</v>
      </c>
      <c r="I965" s="11">
        <v>8.9294958333333341</v>
      </c>
      <c r="J965" s="10">
        <f t="shared" si="15"/>
        <v>928.66756666666674</v>
      </c>
    </row>
    <row r="966" spans="1:10" x14ac:dyDescent="0.25">
      <c r="A966" s="3">
        <v>965</v>
      </c>
      <c r="B966" s="9">
        <v>44540</v>
      </c>
      <c r="C966" s="3" t="s">
        <v>44</v>
      </c>
      <c r="D966" s="3" t="s">
        <v>43</v>
      </c>
      <c r="E966" s="3" t="s">
        <v>17</v>
      </c>
      <c r="F966" s="3" t="s">
        <v>1018</v>
      </c>
      <c r="G966" s="3" t="s">
        <v>47</v>
      </c>
      <c r="H966" s="3">
        <v>138</v>
      </c>
      <c r="I966" s="11">
        <v>8.9294958333333341</v>
      </c>
      <c r="J966" s="10">
        <f t="shared" si="15"/>
        <v>1232.2704250000002</v>
      </c>
    </row>
    <row r="967" spans="1:10" x14ac:dyDescent="0.25">
      <c r="A967" s="3">
        <v>966</v>
      </c>
      <c r="B967" s="9">
        <v>44414</v>
      </c>
      <c r="C967" s="3" t="s">
        <v>44</v>
      </c>
      <c r="D967" s="3" t="s">
        <v>43</v>
      </c>
      <c r="E967" s="3" t="s">
        <v>7</v>
      </c>
      <c r="F967" s="3" t="s">
        <v>1019</v>
      </c>
      <c r="G967" s="3" t="s">
        <v>47</v>
      </c>
      <c r="H967" s="3">
        <v>174</v>
      </c>
      <c r="I967" s="11">
        <v>8.9294958333333341</v>
      </c>
      <c r="J967" s="10">
        <f t="shared" si="15"/>
        <v>1553.7322750000001</v>
      </c>
    </row>
    <row r="968" spans="1:10" x14ac:dyDescent="0.25">
      <c r="A968" s="3">
        <v>967</v>
      </c>
      <c r="B968" s="9">
        <v>44462</v>
      </c>
      <c r="C968" s="3" t="s">
        <v>45</v>
      </c>
      <c r="D968" s="3" t="s">
        <v>43</v>
      </c>
      <c r="E968" s="3" t="s">
        <v>2</v>
      </c>
      <c r="F968" s="3" t="s">
        <v>1020</v>
      </c>
      <c r="G968" s="3" t="s">
        <v>47</v>
      </c>
      <c r="H968" s="3">
        <v>119</v>
      </c>
      <c r="I968" s="11">
        <v>4.4626208333333341</v>
      </c>
      <c r="J968" s="10">
        <f t="shared" si="15"/>
        <v>531.05187916666671</v>
      </c>
    </row>
    <row r="969" spans="1:10" x14ac:dyDescent="0.25">
      <c r="A969" s="3">
        <v>968</v>
      </c>
      <c r="B969" s="9">
        <v>44399</v>
      </c>
      <c r="C969" s="3" t="s">
        <v>44</v>
      </c>
      <c r="D969" s="3" t="s">
        <v>43</v>
      </c>
      <c r="E969" s="3" t="s">
        <v>15</v>
      </c>
      <c r="F969" s="3" t="s">
        <v>1021</v>
      </c>
      <c r="G969" s="3" t="s">
        <v>47</v>
      </c>
      <c r="H969" s="3">
        <v>238</v>
      </c>
      <c r="I969" s="11">
        <v>8.9294958333333341</v>
      </c>
      <c r="J969" s="10">
        <f t="shared" si="15"/>
        <v>2125.2200083333337</v>
      </c>
    </row>
    <row r="970" spans="1:10" x14ac:dyDescent="0.25">
      <c r="A970" s="3">
        <v>969</v>
      </c>
      <c r="B970" s="9">
        <v>44320</v>
      </c>
      <c r="C970" s="3" t="s">
        <v>45</v>
      </c>
      <c r="D970" s="3" t="s">
        <v>43</v>
      </c>
      <c r="E970" s="3" t="s">
        <v>10</v>
      </c>
      <c r="F970" s="3" t="s">
        <v>1022</v>
      </c>
      <c r="G970" s="3" t="s">
        <v>47</v>
      </c>
      <c r="H970" s="3">
        <v>82</v>
      </c>
      <c r="I970" s="11">
        <v>4.4626208333333341</v>
      </c>
      <c r="J970" s="10">
        <f t="shared" si="15"/>
        <v>365.9349083333334</v>
      </c>
    </row>
    <row r="971" spans="1:10" x14ac:dyDescent="0.25">
      <c r="A971" s="3">
        <v>970</v>
      </c>
      <c r="B971" s="9">
        <v>44371</v>
      </c>
      <c r="C971" s="3" t="s">
        <v>44</v>
      </c>
      <c r="D971" s="3" t="s">
        <v>43</v>
      </c>
      <c r="E971" s="3" t="s">
        <v>13</v>
      </c>
      <c r="F971" s="3" t="s">
        <v>1023</v>
      </c>
      <c r="G971" s="3" t="s">
        <v>47</v>
      </c>
      <c r="H971" s="3">
        <v>275</v>
      </c>
      <c r="I971" s="11">
        <v>8.9294958333333341</v>
      </c>
      <c r="J971" s="10">
        <f t="shared" si="15"/>
        <v>2455.6113541666668</v>
      </c>
    </row>
    <row r="972" spans="1:10" x14ac:dyDescent="0.25">
      <c r="A972" s="3">
        <v>971</v>
      </c>
      <c r="B972" s="9">
        <v>44366</v>
      </c>
      <c r="C972" s="3" t="s">
        <v>44</v>
      </c>
      <c r="D972" s="3" t="s">
        <v>43</v>
      </c>
      <c r="E972" s="3" t="s">
        <v>18</v>
      </c>
      <c r="F972" s="3" t="s">
        <v>1024</v>
      </c>
      <c r="G972" s="3" t="s">
        <v>47</v>
      </c>
      <c r="H972" s="3">
        <v>214</v>
      </c>
      <c r="I972" s="11">
        <v>8.9294958333333341</v>
      </c>
      <c r="J972" s="10">
        <f t="shared" si="15"/>
        <v>1910.9121083333334</v>
      </c>
    </row>
    <row r="973" spans="1:10" x14ac:dyDescent="0.25">
      <c r="A973" s="3">
        <v>972</v>
      </c>
      <c r="B973" s="9">
        <v>44449</v>
      </c>
      <c r="C973" s="3" t="s">
        <v>44</v>
      </c>
      <c r="D973" s="3" t="s">
        <v>43</v>
      </c>
      <c r="E973" s="3" t="s">
        <v>4</v>
      </c>
      <c r="F973" s="3" t="s">
        <v>1025</v>
      </c>
      <c r="G973" s="3" t="s">
        <v>47</v>
      </c>
      <c r="H973" s="3">
        <v>143</v>
      </c>
      <c r="I973" s="11">
        <v>8.9294958333333341</v>
      </c>
      <c r="J973" s="10">
        <f t="shared" si="15"/>
        <v>1276.9179041666669</v>
      </c>
    </row>
    <row r="974" spans="1:10" x14ac:dyDescent="0.25">
      <c r="A974" s="3">
        <v>973</v>
      </c>
      <c r="B974" s="9">
        <v>44561</v>
      </c>
      <c r="C974" s="3" t="s">
        <v>45</v>
      </c>
      <c r="D974" s="3" t="s">
        <v>43</v>
      </c>
      <c r="E974" s="3" t="s">
        <v>11</v>
      </c>
      <c r="F974" s="3" t="s">
        <v>1026</v>
      </c>
      <c r="G974" s="3" t="s">
        <v>47</v>
      </c>
      <c r="H974" s="3">
        <v>158</v>
      </c>
      <c r="I974" s="11">
        <v>4.4626208333333341</v>
      </c>
      <c r="J974" s="10">
        <f t="shared" si="15"/>
        <v>705.09409166666683</v>
      </c>
    </row>
    <row r="975" spans="1:10" x14ac:dyDescent="0.25">
      <c r="A975" s="3">
        <v>974</v>
      </c>
      <c r="B975" s="9">
        <v>44370</v>
      </c>
      <c r="C975" s="3" t="s">
        <v>45</v>
      </c>
      <c r="D975" s="3" t="s">
        <v>43</v>
      </c>
      <c r="E975" s="3" t="s">
        <v>7</v>
      </c>
      <c r="F975" s="3" t="s">
        <v>1027</v>
      </c>
      <c r="G975" s="3" t="s">
        <v>47</v>
      </c>
      <c r="H975" s="3">
        <v>212</v>
      </c>
      <c r="I975" s="11">
        <v>4.4626208333333341</v>
      </c>
      <c r="J975" s="10">
        <f t="shared" si="15"/>
        <v>946.07561666666686</v>
      </c>
    </row>
    <row r="976" spans="1:10" x14ac:dyDescent="0.25">
      <c r="A976" s="3">
        <v>975</v>
      </c>
      <c r="B976" s="9">
        <v>44210</v>
      </c>
      <c r="C976" s="3" t="s">
        <v>44</v>
      </c>
      <c r="D976" s="3" t="s">
        <v>43</v>
      </c>
      <c r="E976" s="3" t="s">
        <v>4</v>
      </c>
      <c r="F976" s="3" t="s">
        <v>1028</v>
      </c>
      <c r="G976" s="3" t="s">
        <v>47</v>
      </c>
      <c r="H976" s="3">
        <v>40</v>
      </c>
      <c r="I976" s="11">
        <v>8.9294958333333341</v>
      </c>
      <c r="J976" s="10">
        <f t="shared" si="15"/>
        <v>357.17983333333336</v>
      </c>
    </row>
    <row r="977" spans="1:10" x14ac:dyDescent="0.25">
      <c r="A977" s="3">
        <v>976</v>
      </c>
      <c r="B977" s="9">
        <v>44501</v>
      </c>
      <c r="C977" s="3" t="s">
        <v>44</v>
      </c>
      <c r="D977" s="3" t="s">
        <v>43</v>
      </c>
      <c r="E977" s="3" t="s">
        <v>4</v>
      </c>
      <c r="F977" s="3" t="s">
        <v>1029</v>
      </c>
      <c r="G977" s="3" t="s">
        <v>47</v>
      </c>
      <c r="H977" s="3">
        <v>142</v>
      </c>
      <c r="I977" s="11">
        <v>8.9294958333333341</v>
      </c>
      <c r="J977" s="10">
        <f t="shared" si="15"/>
        <v>1267.9884083333334</v>
      </c>
    </row>
    <row r="978" spans="1:10" x14ac:dyDescent="0.25">
      <c r="A978" s="3">
        <v>977</v>
      </c>
      <c r="B978" s="9">
        <v>44558</v>
      </c>
      <c r="C978" s="3" t="s">
        <v>45</v>
      </c>
      <c r="D978" s="3" t="s">
        <v>43</v>
      </c>
      <c r="E978" s="3" t="s">
        <v>16</v>
      </c>
      <c r="F978" s="3" t="s">
        <v>1030</v>
      </c>
      <c r="G978" s="3" t="s">
        <v>47</v>
      </c>
      <c r="H978" s="3">
        <v>141</v>
      </c>
      <c r="I978" s="11">
        <v>4.4626208333333341</v>
      </c>
      <c r="J978" s="10">
        <f t="shared" si="15"/>
        <v>629.22953750000011</v>
      </c>
    </row>
    <row r="979" spans="1:10" x14ac:dyDescent="0.25">
      <c r="A979" s="3">
        <v>978</v>
      </c>
      <c r="B979" s="9">
        <v>44393</v>
      </c>
      <c r="C979" s="3" t="s">
        <v>44</v>
      </c>
      <c r="D979" s="3" t="s">
        <v>43</v>
      </c>
      <c r="E979" s="3" t="s">
        <v>14</v>
      </c>
      <c r="F979" s="3" t="s">
        <v>1031</v>
      </c>
      <c r="G979" s="3" t="s">
        <v>47</v>
      </c>
      <c r="H979" s="3">
        <v>257</v>
      </c>
      <c r="I979" s="11">
        <v>8.9294958333333341</v>
      </c>
      <c r="J979" s="10">
        <f t="shared" si="15"/>
        <v>2294.880429166667</v>
      </c>
    </row>
    <row r="980" spans="1:10" x14ac:dyDescent="0.25">
      <c r="A980" s="3">
        <v>979</v>
      </c>
      <c r="B980" s="9">
        <v>44363</v>
      </c>
      <c r="C980" s="3" t="s">
        <v>44</v>
      </c>
      <c r="D980" s="3" t="s">
        <v>43</v>
      </c>
      <c r="E980" s="3" t="s">
        <v>18</v>
      </c>
      <c r="F980" s="3" t="s">
        <v>1032</v>
      </c>
      <c r="G980" s="3" t="s">
        <v>47</v>
      </c>
      <c r="H980" s="3">
        <v>99</v>
      </c>
      <c r="I980" s="11">
        <v>8.9294958333333341</v>
      </c>
      <c r="J980" s="10">
        <f t="shared" si="15"/>
        <v>884.02008750000005</v>
      </c>
    </row>
    <row r="981" spans="1:10" x14ac:dyDescent="0.25">
      <c r="A981" s="3">
        <v>980</v>
      </c>
      <c r="B981" s="9">
        <v>44551</v>
      </c>
      <c r="C981" s="3" t="s">
        <v>45</v>
      </c>
      <c r="D981" s="3" t="s">
        <v>43</v>
      </c>
      <c r="E981" s="3" t="s">
        <v>3</v>
      </c>
      <c r="F981" s="3" t="s">
        <v>1033</v>
      </c>
      <c r="G981" s="3" t="s">
        <v>47</v>
      </c>
      <c r="H981" s="3">
        <v>198</v>
      </c>
      <c r="I981" s="11">
        <v>4.4626208333333341</v>
      </c>
      <c r="J981" s="10">
        <f t="shared" si="15"/>
        <v>883.59892500000012</v>
      </c>
    </row>
    <row r="982" spans="1:10" x14ac:dyDescent="0.25">
      <c r="A982" s="3">
        <v>981</v>
      </c>
      <c r="B982" s="9">
        <v>44424</v>
      </c>
      <c r="C982" s="3" t="s">
        <v>44</v>
      </c>
      <c r="D982" s="3" t="s">
        <v>43</v>
      </c>
      <c r="E982" s="3" t="s">
        <v>15</v>
      </c>
      <c r="F982" s="3" t="s">
        <v>1034</v>
      </c>
      <c r="G982" s="3" t="s">
        <v>47</v>
      </c>
      <c r="H982" s="3">
        <v>286</v>
      </c>
      <c r="I982" s="11">
        <v>8.9294958333333341</v>
      </c>
      <c r="J982" s="10">
        <f t="shared" si="15"/>
        <v>2553.8358083333337</v>
      </c>
    </row>
    <row r="983" spans="1:10" x14ac:dyDescent="0.25">
      <c r="A983" s="3">
        <v>982</v>
      </c>
      <c r="B983" s="9">
        <v>44556</v>
      </c>
      <c r="C983" s="3" t="s">
        <v>45</v>
      </c>
      <c r="D983" s="3" t="s">
        <v>43</v>
      </c>
      <c r="E983" s="3" t="s">
        <v>18</v>
      </c>
      <c r="F983" s="3" t="s">
        <v>1035</v>
      </c>
      <c r="G983" s="3" t="s">
        <v>47</v>
      </c>
      <c r="H983" s="3">
        <v>290</v>
      </c>
      <c r="I983" s="11">
        <v>4.4626208333333341</v>
      </c>
      <c r="J983" s="10">
        <f t="shared" si="15"/>
        <v>1294.160041666667</v>
      </c>
    </row>
    <row r="984" spans="1:10" x14ac:dyDescent="0.25">
      <c r="A984" s="3">
        <v>983</v>
      </c>
      <c r="B984" s="9">
        <v>44538</v>
      </c>
      <c r="C984" s="3" t="s">
        <v>44</v>
      </c>
      <c r="D984" s="3" t="s">
        <v>43</v>
      </c>
      <c r="E984" s="3" t="s">
        <v>18</v>
      </c>
      <c r="F984" s="3" t="s">
        <v>1036</v>
      </c>
      <c r="G984" s="3" t="s">
        <v>47</v>
      </c>
      <c r="H984" s="3">
        <v>121</v>
      </c>
      <c r="I984" s="11">
        <v>8.9294958333333341</v>
      </c>
      <c r="J984" s="10">
        <f t="shared" si="15"/>
        <v>1080.4689958333333</v>
      </c>
    </row>
    <row r="985" spans="1:10" x14ac:dyDescent="0.25">
      <c r="A985" s="3">
        <v>984</v>
      </c>
      <c r="B985" s="9">
        <v>44458</v>
      </c>
      <c r="C985" s="3" t="s">
        <v>44</v>
      </c>
      <c r="D985" s="3" t="s">
        <v>43</v>
      </c>
      <c r="E985" s="3" t="s">
        <v>10</v>
      </c>
      <c r="F985" s="3" t="s">
        <v>1037</v>
      </c>
      <c r="G985" s="3" t="s">
        <v>47</v>
      </c>
      <c r="H985" s="3">
        <v>190</v>
      </c>
      <c r="I985" s="11">
        <v>8.9294958333333341</v>
      </c>
      <c r="J985" s="10">
        <f t="shared" si="15"/>
        <v>1696.6042083333334</v>
      </c>
    </row>
    <row r="986" spans="1:10" x14ac:dyDescent="0.25">
      <c r="A986" s="3">
        <v>985</v>
      </c>
      <c r="B986" s="9">
        <v>44426</v>
      </c>
      <c r="C986" s="3" t="s">
        <v>45</v>
      </c>
      <c r="D986" s="3" t="s">
        <v>43</v>
      </c>
      <c r="E986" s="3" t="s">
        <v>18</v>
      </c>
      <c r="F986" s="3" t="s">
        <v>1038</v>
      </c>
      <c r="G986" s="3" t="s">
        <v>47</v>
      </c>
      <c r="H986" s="3">
        <v>165</v>
      </c>
      <c r="I986" s="11">
        <v>4.4626208333333341</v>
      </c>
      <c r="J986" s="10">
        <f t="shared" si="15"/>
        <v>736.33243750000008</v>
      </c>
    </row>
    <row r="987" spans="1:10" x14ac:dyDescent="0.25">
      <c r="A987" s="3">
        <v>986</v>
      </c>
      <c r="B987" s="9">
        <v>44425</v>
      </c>
      <c r="C987" s="3" t="s">
        <v>44</v>
      </c>
      <c r="D987" s="3" t="s">
        <v>43</v>
      </c>
      <c r="E987" s="3" t="s">
        <v>12</v>
      </c>
      <c r="F987" s="3" t="s">
        <v>963</v>
      </c>
      <c r="G987" s="3" t="s">
        <v>47</v>
      </c>
      <c r="H987" s="3">
        <v>88</v>
      </c>
      <c r="I987" s="11">
        <v>8.9294958333333341</v>
      </c>
      <c r="J987" s="10">
        <f t="shared" si="15"/>
        <v>785.7956333333334</v>
      </c>
    </row>
    <row r="988" spans="1:10" x14ac:dyDescent="0.25">
      <c r="A988" s="3">
        <v>987</v>
      </c>
      <c r="B988" s="9">
        <v>44378</v>
      </c>
      <c r="C988" s="3" t="s">
        <v>44</v>
      </c>
      <c r="D988" s="3" t="s">
        <v>43</v>
      </c>
      <c r="E988" s="3" t="s">
        <v>5</v>
      </c>
      <c r="F988" s="3" t="s">
        <v>1039</v>
      </c>
      <c r="G988" s="3" t="s">
        <v>47</v>
      </c>
      <c r="H988" s="3">
        <v>101</v>
      </c>
      <c r="I988" s="11">
        <v>8.9294958333333341</v>
      </c>
      <c r="J988" s="10">
        <f t="shared" si="15"/>
        <v>901.87907916666677</v>
      </c>
    </row>
    <row r="989" spans="1:10" x14ac:dyDescent="0.25">
      <c r="A989" s="3">
        <v>988</v>
      </c>
      <c r="B989" s="9">
        <v>44560</v>
      </c>
      <c r="C989" s="3" t="s">
        <v>44</v>
      </c>
      <c r="D989" s="3" t="s">
        <v>43</v>
      </c>
      <c r="E989" s="3" t="s">
        <v>4</v>
      </c>
      <c r="F989" s="3" t="s">
        <v>1040</v>
      </c>
      <c r="G989" s="3" t="s">
        <v>47</v>
      </c>
      <c r="H989" s="3">
        <v>250</v>
      </c>
      <c r="I989" s="11">
        <v>8.9294958333333341</v>
      </c>
      <c r="J989" s="10">
        <f t="shared" si="15"/>
        <v>2232.3739583333336</v>
      </c>
    </row>
    <row r="990" spans="1:10" x14ac:dyDescent="0.25">
      <c r="A990" s="3">
        <v>989</v>
      </c>
      <c r="B990" s="9">
        <v>44481</v>
      </c>
      <c r="C990" s="3" t="s">
        <v>45</v>
      </c>
      <c r="D990" s="3" t="s">
        <v>43</v>
      </c>
      <c r="E990" s="3" t="s">
        <v>18</v>
      </c>
      <c r="F990" s="3" t="s">
        <v>1041</v>
      </c>
      <c r="G990" s="3" t="s">
        <v>47</v>
      </c>
      <c r="H990" s="3">
        <v>279</v>
      </c>
      <c r="I990" s="11">
        <v>4.4626208333333341</v>
      </c>
      <c r="J990" s="10">
        <f t="shared" si="15"/>
        <v>1245.0712125000002</v>
      </c>
    </row>
    <row r="991" spans="1:10" x14ac:dyDescent="0.25">
      <c r="A991" s="3">
        <v>990</v>
      </c>
      <c r="B991" s="9">
        <v>44365</v>
      </c>
      <c r="C991" s="3" t="s">
        <v>45</v>
      </c>
      <c r="D991" s="3" t="s">
        <v>43</v>
      </c>
      <c r="E991" s="3" t="s">
        <v>11</v>
      </c>
      <c r="F991" s="3" t="s">
        <v>1042</v>
      </c>
      <c r="G991" s="3" t="s">
        <v>47</v>
      </c>
      <c r="H991" s="3">
        <v>158</v>
      </c>
      <c r="I991" s="11">
        <v>4.4626208333333341</v>
      </c>
      <c r="J991" s="10">
        <f t="shared" si="15"/>
        <v>705.09409166666683</v>
      </c>
    </row>
    <row r="992" spans="1:10" x14ac:dyDescent="0.25">
      <c r="A992" s="3">
        <v>991</v>
      </c>
      <c r="B992" s="9">
        <v>44535</v>
      </c>
      <c r="C992" s="3" t="s">
        <v>44</v>
      </c>
      <c r="D992" s="3" t="s">
        <v>43</v>
      </c>
      <c r="E992" s="3" t="s">
        <v>8</v>
      </c>
      <c r="F992" s="3" t="s">
        <v>1043</v>
      </c>
      <c r="G992" s="3" t="s">
        <v>47</v>
      </c>
      <c r="H992" s="3">
        <v>291</v>
      </c>
      <c r="I992" s="11">
        <v>8.9294958333333341</v>
      </c>
      <c r="J992" s="10">
        <f t="shared" si="15"/>
        <v>2598.4832875000002</v>
      </c>
    </row>
    <row r="993" spans="1:10" x14ac:dyDescent="0.25">
      <c r="A993" s="3">
        <v>992</v>
      </c>
      <c r="B993" s="9">
        <v>44488</v>
      </c>
      <c r="C993" s="3" t="s">
        <v>44</v>
      </c>
      <c r="D993" s="3" t="s">
        <v>43</v>
      </c>
      <c r="E993" s="3" t="s">
        <v>7</v>
      </c>
      <c r="F993" s="3" t="s">
        <v>1044</v>
      </c>
      <c r="G993" s="3" t="s">
        <v>47</v>
      </c>
      <c r="H993" s="3">
        <v>187</v>
      </c>
      <c r="I993" s="11">
        <v>8.9294958333333341</v>
      </c>
      <c r="J993" s="10">
        <f t="shared" si="15"/>
        <v>1669.8157208333334</v>
      </c>
    </row>
    <row r="994" spans="1:10" x14ac:dyDescent="0.25">
      <c r="A994" s="3">
        <v>993</v>
      </c>
      <c r="B994" s="9">
        <v>44539</v>
      </c>
      <c r="C994" s="3" t="s">
        <v>44</v>
      </c>
      <c r="D994" s="3" t="s">
        <v>43</v>
      </c>
      <c r="E994" s="3" t="s">
        <v>14</v>
      </c>
      <c r="F994" s="3" t="s">
        <v>1045</v>
      </c>
      <c r="G994" s="3" t="s">
        <v>47</v>
      </c>
      <c r="H994" s="3">
        <v>89</v>
      </c>
      <c r="I994" s="11">
        <v>8.9294958333333341</v>
      </c>
      <c r="J994" s="10">
        <f t="shared" si="15"/>
        <v>794.72512916666676</v>
      </c>
    </row>
    <row r="995" spans="1:10" x14ac:dyDescent="0.25">
      <c r="A995" s="3">
        <v>994</v>
      </c>
      <c r="B995" s="9">
        <v>44457</v>
      </c>
      <c r="C995" s="3" t="s">
        <v>44</v>
      </c>
      <c r="D995" s="3" t="s">
        <v>43</v>
      </c>
      <c r="E995" s="3" t="s">
        <v>15</v>
      </c>
      <c r="F995" s="3" t="s">
        <v>1046</v>
      </c>
      <c r="G995" s="3" t="s">
        <v>47</v>
      </c>
      <c r="H995" s="3">
        <v>215</v>
      </c>
      <c r="I995" s="11">
        <v>8.9294958333333341</v>
      </c>
      <c r="J995" s="10">
        <f t="shared" si="15"/>
        <v>1919.8416041666669</v>
      </c>
    </row>
    <row r="996" spans="1:10" x14ac:dyDescent="0.25">
      <c r="A996" s="3">
        <v>995</v>
      </c>
      <c r="B996" s="9">
        <v>44261</v>
      </c>
      <c r="C996" s="3" t="s">
        <v>45</v>
      </c>
      <c r="D996" s="3" t="s">
        <v>43</v>
      </c>
      <c r="E996" s="3" t="s">
        <v>13</v>
      </c>
      <c r="F996" s="3" t="s">
        <v>1047</v>
      </c>
      <c r="G996" s="3" t="s">
        <v>47</v>
      </c>
      <c r="H996" s="3">
        <v>122</v>
      </c>
      <c r="I996" s="11">
        <v>4.4626208333333341</v>
      </c>
      <c r="J996" s="10">
        <f t="shared" si="15"/>
        <v>544.43974166666681</v>
      </c>
    </row>
    <row r="997" spans="1:10" x14ac:dyDescent="0.25">
      <c r="A997" s="3">
        <v>996</v>
      </c>
      <c r="B997" s="9">
        <v>44308</v>
      </c>
      <c r="C997" s="3" t="s">
        <v>44</v>
      </c>
      <c r="D997" s="3" t="s">
        <v>43</v>
      </c>
      <c r="E997" s="3" t="s">
        <v>18</v>
      </c>
      <c r="F997" s="3" t="s">
        <v>1048</v>
      </c>
      <c r="G997" s="3" t="s">
        <v>47</v>
      </c>
      <c r="H997" s="3">
        <v>63</v>
      </c>
      <c r="I997" s="11">
        <v>8.9294958333333341</v>
      </c>
      <c r="J997" s="10">
        <f t="shared" si="15"/>
        <v>562.55823750000002</v>
      </c>
    </row>
    <row r="998" spans="1:10" x14ac:dyDescent="0.25">
      <c r="A998" s="3">
        <v>997</v>
      </c>
      <c r="B998" s="9">
        <v>44443</v>
      </c>
      <c r="C998" s="3" t="s">
        <v>44</v>
      </c>
      <c r="D998" s="3" t="s">
        <v>43</v>
      </c>
      <c r="E998" s="3" t="s">
        <v>10</v>
      </c>
      <c r="F998" s="3" t="s">
        <v>1049</v>
      </c>
      <c r="G998" s="3" t="s">
        <v>47</v>
      </c>
      <c r="H998" s="3">
        <v>147</v>
      </c>
      <c r="I998" s="11">
        <v>8.9294958333333341</v>
      </c>
      <c r="J998" s="10">
        <f t="shared" si="15"/>
        <v>1312.6358875000001</v>
      </c>
    </row>
    <row r="999" spans="1:10" x14ac:dyDescent="0.25">
      <c r="A999" s="3">
        <v>998</v>
      </c>
      <c r="B999" s="9">
        <v>44399</v>
      </c>
      <c r="C999" s="3" t="s">
        <v>45</v>
      </c>
      <c r="D999" s="3" t="s">
        <v>43</v>
      </c>
      <c r="E999" s="3" t="s">
        <v>3</v>
      </c>
      <c r="F999" s="3" t="s">
        <v>1050</v>
      </c>
      <c r="G999" s="3" t="s">
        <v>47</v>
      </c>
      <c r="H999" s="3">
        <v>198</v>
      </c>
      <c r="I999" s="11">
        <v>4.4626208333333341</v>
      </c>
      <c r="J999" s="10">
        <f t="shared" si="15"/>
        <v>883.59892500000012</v>
      </c>
    </row>
    <row r="1000" spans="1:10" x14ac:dyDescent="0.25">
      <c r="A1000" s="3">
        <v>999</v>
      </c>
      <c r="B1000" s="9">
        <v>44310</v>
      </c>
      <c r="C1000" s="3" t="s">
        <v>45</v>
      </c>
      <c r="D1000" s="3" t="s">
        <v>43</v>
      </c>
      <c r="E1000" s="3" t="s">
        <v>18</v>
      </c>
      <c r="F1000" s="3" t="s">
        <v>1051</v>
      </c>
      <c r="G1000" s="3" t="s">
        <v>47</v>
      </c>
      <c r="H1000" s="3">
        <v>41</v>
      </c>
      <c r="I1000" s="11">
        <v>4.4626208333333341</v>
      </c>
      <c r="J1000" s="10">
        <f t="shared" si="15"/>
        <v>182.9674541666667</v>
      </c>
    </row>
    <row r="1001" spans="1:10" x14ac:dyDescent="0.25">
      <c r="A1001" s="3">
        <v>1000</v>
      </c>
      <c r="B1001" s="9">
        <v>44539</v>
      </c>
      <c r="C1001" s="3" t="s">
        <v>44</v>
      </c>
      <c r="D1001" s="3" t="s">
        <v>43</v>
      </c>
      <c r="E1001" s="3" t="s">
        <v>15</v>
      </c>
      <c r="F1001" s="3" t="s">
        <v>1052</v>
      </c>
      <c r="G1001" s="3" t="s">
        <v>47</v>
      </c>
      <c r="H1001" s="3">
        <v>246</v>
      </c>
      <c r="I1001" s="11">
        <v>8.9294958333333341</v>
      </c>
      <c r="J1001" s="10">
        <f t="shared" si="15"/>
        <v>2196.6559750000001</v>
      </c>
    </row>
    <row r="1002" spans="1:10" x14ac:dyDescent="0.25">
      <c r="A1002" s="3">
        <v>1001</v>
      </c>
      <c r="B1002" s="9">
        <v>44545</v>
      </c>
      <c r="C1002" s="3" t="s">
        <v>44</v>
      </c>
      <c r="D1002" s="3" t="s">
        <v>43</v>
      </c>
      <c r="E1002" s="3" t="s">
        <v>14</v>
      </c>
      <c r="F1002" s="3" t="s">
        <v>1053</v>
      </c>
      <c r="G1002" s="3" t="s">
        <v>47</v>
      </c>
      <c r="H1002" s="3">
        <v>163</v>
      </c>
      <c r="I1002" s="11">
        <v>8.9294958333333341</v>
      </c>
      <c r="J1002" s="10">
        <f t="shared" si="15"/>
        <v>1455.5078208333334</v>
      </c>
    </row>
    <row r="1003" spans="1:10" x14ac:dyDescent="0.25">
      <c r="A1003" s="3">
        <v>1002</v>
      </c>
      <c r="B1003" s="9">
        <v>44554</v>
      </c>
      <c r="C1003" s="3" t="s">
        <v>44</v>
      </c>
      <c r="D1003" s="3" t="s">
        <v>43</v>
      </c>
      <c r="E1003" s="3" t="s">
        <v>10</v>
      </c>
      <c r="F1003" s="3" t="s">
        <v>1054</v>
      </c>
      <c r="G1003" s="3" t="s">
        <v>47</v>
      </c>
      <c r="H1003" s="3">
        <v>300</v>
      </c>
      <c r="I1003" s="11">
        <v>8.9294958333333341</v>
      </c>
      <c r="J1003" s="10">
        <f t="shared" si="15"/>
        <v>2678.8487500000001</v>
      </c>
    </row>
    <row r="1004" spans="1:10" x14ac:dyDescent="0.25">
      <c r="A1004" s="3">
        <v>1003</v>
      </c>
      <c r="B1004" s="9">
        <v>44386</v>
      </c>
      <c r="C1004" s="3" t="s">
        <v>45</v>
      </c>
      <c r="D1004" s="3" t="s">
        <v>43</v>
      </c>
      <c r="E1004" s="3" t="s">
        <v>10</v>
      </c>
      <c r="F1004" s="3" t="s">
        <v>1055</v>
      </c>
      <c r="G1004" s="3" t="s">
        <v>47</v>
      </c>
      <c r="H1004" s="3">
        <v>225</v>
      </c>
      <c r="I1004" s="11">
        <v>4.4626208333333341</v>
      </c>
      <c r="J1004" s="10">
        <f t="shared" si="15"/>
        <v>1004.0896875000002</v>
      </c>
    </row>
    <row r="1005" spans="1:10" x14ac:dyDescent="0.25">
      <c r="A1005" s="3">
        <v>1004</v>
      </c>
      <c r="B1005" s="9">
        <v>44454</v>
      </c>
      <c r="C1005" s="3" t="s">
        <v>44</v>
      </c>
      <c r="D1005" s="3" t="s">
        <v>43</v>
      </c>
      <c r="E1005" s="3" t="s">
        <v>18</v>
      </c>
      <c r="F1005" s="3" t="s">
        <v>1056</v>
      </c>
      <c r="G1005" s="3" t="s">
        <v>47</v>
      </c>
      <c r="H1005" s="3">
        <v>216</v>
      </c>
      <c r="I1005" s="11">
        <v>8.9294958333333341</v>
      </c>
      <c r="J1005" s="10">
        <f t="shared" si="15"/>
        <v>1928.7711000000002</v>
      </c>
    </row>
    <row r="1006" spans="1:10" x14ac:dyDescent="0.25">
      <c r="A1006" s="3">
        <v>1005</v>
      </c>
      <c r="B1006" s="9">
        <v>44422</v>
      </c>
      <c r="C1006" s="3" t="s">
        <v>44</v>
      </c>
      <c r="D1006" s="3" t="s">
        <v>43</v>
      </c>
      <c r="E1006" s="3" t="s">
        <v>5</v>
      </c>
      <c r="F1006" s="3" t="s">
        <v>1057</v>
      </c>
      <c r="G1006" s="3" t="s">
        <v>47</v>
      </c>
      <c r="H1006" s="3">
        <v>222</v>
      </c>
      <c r="I1006" s="11">
        <v>8.9294958333333341</v>
      </c>
      <c r="J1006" s="10">
        <f t="shared" si="15"/>
        <v>1982.3480750000001</v>
      </c>
    </row>
    <row r="1007" spans="1:10" x14ac:dyDescent="0.25">
      <c r="A1007" s="3">
        <v>1006</v>
      </c>
      <c r="B1007" s="9">
        <v>44438</v>
      </c>
      <c r="C1007" s="3" t="s">
        <v>44</v>
      </c>
      <c r="D1007" s="3" t="s">
        <v>43</v>
      </c>
      <c r="E1007" s="3" t="s">
        <v>15</v>
      </c>
      <c r="F1007" s="3" t="s">
        <v>1058</v>
      </c>
      <c r="G1007" s="3" t="s">
        <v>47</v>
      </c>
      <c r="H1007" s="3">
        <v>116</v>
      </c>
      <c r="I1007" s="11">
        <v>8.9294958333333341</v>
      </c>
      <c r="J1007" s="10">
        <f t="shared" si="15"/>
        <v>1035.8215166666669</v>
      </c>
    </row>
    <row r="1008" spans="1:10" x14ac:dyDescent="0.25">
      <c r="A1008" s="3">
        <v>1007</v>
      </c>
      <c r="B1008" s="9">
        <v>44480</v>
      </c>
      <c r="C1008" s="3" t="s">
        <v>44</v>
      </c>
      <c r="D1008" s="3" t="s">
        <v>43</v>
      </c>
      <c r="E1008" s="3" t="s">
        <v>7</v>
      </c>
      <c r="F1008" s="3" t="s">
        <v>1059</v>
      </c>
      <c r="G1008" s="3" t="s">
        <v>47</v>
      </c>
      <c r="H1008" s="3">
        <v>133</v>
      </c>
      <c r="I1008" s="11">
        <v>8.9294958333333341</v>
      </c>
      <c r="J1008" s="10">
        <f t="shared" si="15"/>
        <v>1187.6229458333335</v>
      </c>
    </row>
    <row r="1009" spans="1:10" x14ac:dyDescent="0.25">
      <c r="A1009" s="3">
        <v>1008</v>
      </c>
      <c r="B1009" s="9">
        <v>44305</v>
      </c>
      <c r="C1009" s="3" t="s">
        <v>45</v>
      </c>
      <c r="D1009" s="3" t="s">
        <v>43</v>
      </c>
      <c r="E1009" s="3" t="s">
        <v>11</v>
      </c>
      <c r="F1009" s="3" t="s">
        <v>1060</v>
      </c>
      <c r="G1009" s="3" t="s">
        <v>47</v>
      </c>
      <c r="H1009" s="3">
        <v>113</v>
      </c>
      <c r="I1009" s="11">
        <v>4.4626208333333341</v>
      </c>
      <c r="J1009" s="10">
        <f t="shared" si="15"/>
        <v>504.27615416666674</v>
      </c>
    </row>
    <row r="1010" spans="1:10" x14ac:dyDescent="0.25">
      <c r="A1010" s="3">
        <v>1009</v>
      </c>
      <c r="B1010" s="9">
        <v>44310</v>
      </c>
      <c r="C1010" s="3" t="s">
        <v>44</v>
      </c>
      <c r="D1010" s="3" t="s">
        <v>43</v>
      </c>
      <c r="E1010" s="3" t="s">
        <v>18</v>
      </c>
      <c r="F1010" s="3" t="s">
        <v>1061</v>
      </c>
      <c r="G1010" s="3" t="s">
        <v>47</v>
      </c>
      <c r="H1010" s="3">
        <v>189</v>
      </c>
      <c r="I1010" s="11">
        <v>8.9294958333333341</v>
      </c>
      <c r="J1010" s="10">
        <f t="shared" si="15"/>
        <v>1687.6747125000002</v>
      </c>
    </row>
    <row r="1011" spans="1:10" x14ac:dyDescent="0.25">
      <c r="A1011" s="3">
        <v>1010</v>
      </c>
      <c r="B1011" s="9">
        <v>44281</v>
      </c>
      <c r="C1011" s="3" t="s">
        <v>45</v>
      </c>
      <c r="D1011" s="3" t="s">
        <v>43</v>
      </c>
      <c r="E1011" s="3" t="s">
        <v>19</v>
      </c>
      <c r="F1011" s="3" t="s">
        <v>1062</v>
      </c>
      <c r="G1011" s="3" t="s">
        <v>47</v>
      </c>
      <c r="H1011" s="3">
        <v>136</v>
      </c>
      <c r="I1011" s="11">
        <v>4.4626208333333341</v>
      </c>
      <c r="J1011" s="10">
        <f t="shared" si="15"/>
        <v>606.91643333333343</v>
      </c>
    </row>
    <row r="1012" spans="1:10" x14ac:dyDescent="0.25">
      <c r="A1012" s="3">
        <v>1011</v>
      </c>
      <c r="B1012" s="9">
        <v>44540</v>
      </c>
      <c r="C1012" s="3" t="s">
        <v>44</v>
      </c>
      <c r="D1012" s="3" t="s">
        <v>43</v>
      </c>
      <c r="E1012" s="3" t="s">
        <v>18</v>
      </c>
      <c r="F1012" s="3" t="s">
        <v>1063</v>
      </c>
      <c r="G1012" s="3" t="s">
        <v>47</v>
      </c>
      <c r="H1012" s="3">
        <v>264</v>
      </c>
      <c r="I1012" s="11">
        <v>8.9294958333333341</v>
      </c>
      <c r="J1012" s="10">
        <f t="shared" si="15"/>
        <v>2357.3869000000004</v>
      </c>
    </row>
    <row r="1013" spans="1:10" x14ac:dyDescent="0.25">
      <c r="A1013" s="3">
        <v>1012</v>
      </c>
      <c r="B1013" s="9">
        <v>44507</v>
      </c>
      <c r="C1013" s="3" t="s">
        <v>44</v>
      </c>
      <c r="D1013" s="3" t="s">
        <v>43</v>
      </c>
      <c r="E1013" s="3" t="s">
        <v>15</v>
      </c>
      <c r="F1013" s="3" t="s">
        <v>1064</v>
      </c>
      <c r="G1013" s="3" t="s">
        <v>47</v>
      </c>
      <c r="H1013" s="3">
        <v>79</v>
      </c>
      <c r="I1013" s="11">
        <v>8.9294958333333341</v>
      </c>
      <c r="J1013" s="10">
        <f t="shared" si="15"/>
        <v>705.43017083333336</v>
      </c>
    </row>
    <row r="1014" spans="1:10" x14ac:dyDescent="0.25">
      <c r="A1014" s="3">
        <v>1013</v>
      </c>
      <c r="B1014" s="9">
        <v>44270</v>
      </c>
      <c r="C1014" s="3" t="s">
        <v>44</v>
      </c>
      <c r="D1014" s="3" t="s">
        <v>43</v>
      </c>
      <c r="E1014" s="3" t="s">
        <v>15</v>
      </c>
      <c r="F1014" s="3" t="s">
        <v>1065</v>
      </c>
      <c r="G1014" s="3" t="s">
        <v>47</v>
      </c>
      <c r="H1014" s="3">
        <v>51</v>
      </c>
      <c r="I1014" s="11">
        <v>8.9294958333333341</v>
      </c>
      <c r="J1014" s="10">
        <f t="shared" si="15"/>
        <v>455.40428750000001</v>
      </c>
    </row>
    <row r="1015" spans="1:10" x14ac:dyDescent="0.25">
      <c r="A1015" s="3">
        <v>1014</v>
      </c>
      <c r="B1015" s="9">
        <v>44455</v>
      </c>
      <c r="C1015" s="3" t="s">
        <v>45</v>
      </c>
      <c r="D1015" s="3" t="s">
        <v>43</v>
      </c>
      <c r="E1015" s="3" t="s">
        <v>1</v>
      </c>
      <c r="F1015" s="3" t="s">
        <v>1066</v>
      </c>
      <c r="G1015" s="3" t="s">
        <v>47</v>
      </c>
      <c r="H1015" s="3">
        <v>174</v>
      </c>
      <c r="I1015" s="11">
        <v>4.4626208333333341</v>
      </c>
      <c r="J1015" s="10">
        <f t="shared" si="15"/>
        <v>776.49602500000015</v>
      </c>
    </row>
    <row r="1016" spans="1:10" x14ac:dyDescent="0.25">
      <c r="A1016" s="3">
        <v>1015</v>
      </c>
      <c r="B1016" s="9">
        <v>44548</v>
      </c>
      <c r="C1016" s="3" t="s">
        <v>44</v>
      </c>
      <c r="D1016" s="3" t="s">
        <v>43</v>
      </c>
      <c r="E1016" s="3" t="s">
        <v>18</v>
      </c>
      <c r="F1016" s="3" t="s">
        <v>1067</v>
      </c>
      <c r="G1016" s="3" t="s">
        <v>47</v>
      </c>
      <c r="H1016" s="3">
        <v>161</v>
      </c>
      <c r="I1016" s="11">
        <v>8.9294958333333341</v>
      </c>
      <c r="J1016" s="10">
        <f t="shared" si="15"/>
        <v>1437.6488291666667</v>
      </c>
    </row>
    <row r="1017" spans="1:10" x14ac:dyDescent="0.25">
      <c r="A1017" s="3">
        <v>1016</v>
      </c>
      <c r="B1017" s="9">
        <v>44468</v>
      </c>
      <c r="C1017" s="3" t="s">
        <v>45</v>
      </c>
      <c r="D1017" s="3" t="s">
        <v>43</v>
      </c>
      <c r="E1017" s="3" t="s">
        <v>18</v>
      </c>
      <c r="F1017" s="3" t="s">
        <v>1068</v>
      </c>
      <c r="G1017" s="3" t="s">
        <v>47</v>
      </c>
      <c r="H1017" s="3">
        <v>81</v>
      </c>
      <c r="I1017" s="11">
        <v>4.4626208333333341</v>
      </c>
      <c r="J1017" s="10">
        <f t="shared" si="15"/>
        <v>361.47228750000005</v>
      </c>
    </row>
    <row r="1018" spans="1:10" x14ac:dyDescent="0.25">
      <c r="A1018" s="3">
        <v>1017</v>
      </c>
      <c r="B1018" s="9">
        <v>44517</v>
      </c>
      <c r="C1018" s="3" t="s">
        <v>44</v>
      </c>
      <c r="D1018" s="3" t="s">
        <v>43</v>
      </c>
      <c r="E1018" s="3" t="s">
        <v>13</v>
      </c>
      <c r="F1018" s="3" t="s">
        <v>1069</v>
      </c>
      <c r="G1018" s="3" t="s">
        <v>47</v>
      </c>
      <c r="H1018" s="3">
        <v>136</v>
      </c>
      <c r="I1018" s="11">
        <v>8.9294958333333341</v>
      </c>
      <c r="J1018" s="10">
        <f t="shared" si="15"/>
        <v>1214.4114333333334</v>
      </c>
    </row>
    <row r="1019" spans="1:10" x14ac:dyDescent="0.25">
      <c r="A1019" s="3">
        <v>1018</v>
      </c>
      <c r="B1019" s="9">
        <v>44319</v>
      </c>
      <c r="C1019" s="3" t="s">
        <v>44</v>
      </c>
      <c r="D1019" s="3" t="s">
        <v>43</v>
      </c>
      <c r="E1019" s="3" t="s">
        <v>18</v>
      </c>
      <c r="F1019" s="3" t="s">
        <v>1070</v>
      </c>
      <c r="G1019" s="3" t="s">
        <v>47</v>
      </c>
      <c r="H1019" s="3">
        <v>89</v>
      </c>
      <c r="I1019" s="11">
        <v>8.9294958333333341</v>
      </c>
      <c r="J1019" s="10">
        <f t="shared" si="15"/>
        <v>794.72512916666676</v>
      </c>
    </row>
    <row r="1020" spans="1:10" x14ac:dyDescent="0.25">
      <c r="A1020" s="3">
        <v>1019</v>
      </c>
      <c r="B1020" s="9">
        <v>44315</v>
      </c>
      <c r="C1020" s="3" t="s">
        <v>44</v>
      </c>
      <c r="D1020" s="3" t="s">
        <v>43</v>
      </c>
      <c r="E1020" s="3" t="s">
        <v>13</v>
      </c>
      <c r="F1020" s="3" t="s">
        <v>1071</v>
      </c>
      <c r="G1020" s="3" t="s">
        <v>47</v>
      </c>
      <c r="H1020" s="3">
        <v>176</v>
      </c>
      <c r="I1020" s="11">
        <v>8.9294958333333341</v>
      </c>
      <c r="J1020" s="10">
        <f t="shared" si="15"/>
        <v>1571.5912666666668</v>
      </c>
    </row>
    <row r="1021" spans="1:10" x14ac:dyDescent="0.25">
      <c r="A1021" s="3">
        <v>1020</v>
      </c>
      <c r="B1021" s="9">
        <v>44203</v>
      </c>
      <c r="C1021" s="3" t="s">
        <v>45</v>
      </c>
      <c r="D1021" s="3" t="s">
        <v>43</v>
      </c>
      <c r="E1021" s="3" t="s">
        <v>18</v>
      </c>
      <c r="F1021" s="3" t="s">
        <v>1072</v>
      </c>
      <c r="G1021" s="3" t="s">
        <v>47</v>
      </c>
      <c r="H1021" s="3">
        <v>191</v>
      </c>
      <c r="I1021" s="11">
        <v>4.4626208333333341</v>
      </c>
      <c r="J1021" s="10">
        <f t="shared" si="15"/>
        <v>852.36057916666687</v>
      </c>
    </row>
    <row r="1022" spans="1:10" x14ac:dyDescent="0.25">
      <c r="A1022" s="3">
        <v>1021</v>
      </c>
      <c r="B1022" s="9">
        <v>44550</v>
      </c>
      <c r="C1022" s="3" t="s">
        <v>44</v>
      </c>
      <c r="D1022" s="3" t="s">
        <v>43</v>
      </c>
      <c r="E1022" s="3" t="s">
        <v>18</v>
      </c>
      <c r="F1022" s="3" t="s">
        <v>1073</v>
      </c>
      <c r="G1022" s="3" t="s">
        <v>47</v>
      </c>
      <c r="H1022" s="3">
        <v>212</v>
      </c>
      <c r="I1022" s="11">
        <v>8.9294958333333341</v>
      </c>
      <c r="J1022" s="10">
        <f t="shared" si="15"/>
        <v>1893.0531166666669</v>
      </c>
    </row>
    <row r="1023" spans="1:10" x14ac:dyDescent="0.25">
      <c r="A1023" s="3">
        <v>1022</v>
      </c>
      <c r="B1023" s="9">
        <v>44291</v>
      </c>
      <c r="C1023" s="3" t="s">
        <v>44</v>
      </c>
      <c r="D1023" s="3" t="s">
        <v>43</v>
      </c>
      <c r="E1023" s="3" t="s">
        <v>5</v>
      </c>
      <c r="F1023" s="3" t="s">
        <v>1074</v>
      </c>
      <c r="G1023" s="3" t="s">
        <v>47</v>
      </c>
      <c r="H1023" s="3">
        <v>253</v>
      </c>
      <c r="I1023" s="11">
        <v>8.9294958333333341</v>
      </c>
      <c r="J1023" s="10">
        <f t="shared" si="15"/>
        <v>2259.1624458333335</v>
      </c>
    </row>
    <row r="1024" spans="1:10" x14ac:dyDescent="0.25">
      <c r="A1024" s="3">
        <v>1023</v>
      </c>
      <c r="B1024" s="9">
        <v>44279</v>
      </c>
      <c r="C1024" s="3" t="s">
        <v>45</v>
      </c>
      <c r="D1024" s="3" t="s">
        <v>43</v>
      </c>
      <c r="E1024" s="3" t="s">
        <v>9</v>
      </c>
      <c r="F1024" s="3" t="s">
        <v>1075</v>
      </c>
      <c r="G1024" s="3" t="s">
        <v>47</v>
      </c>
      <c r="H1024" s="3">
        <v>184</v>
      </c>
      <c r="I1024" s="11">
        <v>4.4626208333333341</v>
      </c>
      <c r="J1024" s="10">
        <f t="shared" si="15"/>
        <v>821.1222333333335</v>
      </c>
    </row>
    <row r="1025" spans="1:10" x14ac:dyDescent="0.25">
      <c r="A1025" s="3">
        <v>1024</v>
      </c>
      <c r="B1025" s="9">
        <v>44289</v>
      </c>
      <c r="C1025" s="3" t="s">
        <v>44</v>
      </c>
      <c r="D1025" s="3" t="s">
        <v>43</v>
      </c>
      <c r="E1025" s="3" t="s">
        <v>4</v>
      </c>
      <c r="F1025" s="3" t="s">
        <v>1076</v>
      </c>
      <c r="G1025" s="3" t="s">
        <v>47</v>
      </c>
      <c r="H1025" s="3">
        <v>289</v>
      </c>
      <c r="I1025" s="11">
        <v>8.9294958333333341</v>
      </c>
      <c r="J1025" s="10">
        <f t="shared" si="15"/>
        <v>2580.6242958333337</v>
      </c>
    </row>
    <row r="1026" spans="1:10" x14ac:dyDescent="0.25">
      <c r="A1026" s="3">
        <v>1025</v>
      </c>
      <c r="B1026" s="9">
        <v>44219</v>
      </c>
      <c r="C1026" s="3" t="s">
        <v>44</v>
      </c>
      <c r="D1026" s="3" t="s">
        <v>43</v>
      </c>
      <c r="E1026" s="3" t="s">
        <v>18</v>
      </c>
      <c r="F1026" s="3" t="s">
        <v>1077</v>
      </c>
      <c r="G1026" s="3" t="s">
        <v>47</v>
      </c>
      <c r="H1026" s="3">
        <v>239</v>
      </c>
      <c r="I1026" s="11">
        <v>8.9294958333333341</v>
      </c>
      <c r="J1026" s="10">
        <f t="shared" si="15"/>
        <v>2134.1495041666667</v>
      </c>
    </row>
    <row r="1027" spans="1:10" x14ac:dyDescent="0.25">
      <c r="A1027" s="3">
        <v>1026</v>
      </c>
      <c r="B1027" s="9">
        <v>44327</v>
      </c>
      <c r="C1027" s="3" t="s">
        <v>44</v>
      </c>
      <c r="D1027" s="3" t="s">
        <v>43</v>
      </c>
      <c r="E1027" s="3" t="s">
        <v>7</v>
      </c>
      <c r="F1027" s="3" t="s">
        <v>1078</v>
      </c>
      <c r="G1027" s="3" t="s">
        <v>47</v>
      </c>
      <c r="H1027" s="3">
        <v>250</v>
      </c>
      <c r="I1027" s="11">
        <v>8.9294958333333341</v>
      </c>
      <c r="J1027" s="10">
        <f t="shared" ref="J1027:J1090" si="16">H1027*I1027</f>
        <v>2232.3739583333336</v>
      </c>
    </row>
    <row r="1028" spans="1:10" x14ac:dyDescent="0.25">
      <c r="A1028" s="3">
        <v>1027</v>
      </c>
      <c r="B1028" s="9">
        <v>44475</v>
      </c>
      <c r="C1028" s="3" t="s">
        <v>45</v>
      </c>
      <c r="D1028" s="3" t="s">
        <v>43</v>
      </c>
      <c r="E1028" s="3" t="s">
        <v>11</v>
      </c>
      <c r="F1028" s="3" t="s">
        <v>1079</v>
      </c>
      <c r="G1028" s="3" t="s">
        <v>47</v>
      </c>
      <c r="H1028" s="3">
        <v>191</v>
      </c>
      <c r="I1028" s="11">
        <v>4.4626208333333341</v>
      </c>
      <c r="J1028" s="10">
        <f t="shared" si="16"/>
        <v>852.36057916666687</v>
      </c>
    </row>
    <row r="1029" spans="1:10" x14ac:dyDescent="0.25">
      <c r="A1029" s="3">
        <v>1028</v>
      </c>
      <c r="B1029" s="9">
        <v>44464</v>
      </c>
      <c r="C1029" s="3" t="s">
        <v>44</v>
      </c>
      <c r="D1029" s="3" t="s">
        <v>43</v>
      </c>
      <c r="E1029" s="3" t="s">
        <v>10</v>
      </c>
      <c r="F1029" s="3" t="s">
        <v>1080</v>
      </c>
      <c r="G1029" s="3" t="s">
        <v>47</v>
      </c>
      <c r="H1029" s="3">
        <v>82</v>
      </c>
      <c r="I1029" s="11">
        <v>8.9294958333333341</v>
      </c>
      <c r="J1029" s="10">
        <f t="shared" si="16"/>
        <v>732.21865833333345</v>
      </c>
    </row>
    <row r="1030" spans="1:10" x14ac:dyDescent="0.25">
      <c r="A1030" s="3">
        <v>1029</v>
      </c>
      <c r="B1030" s="9">
        <v>44404</v>
      </c>
      <c r="C1030" s="3" t="s">
        <v>44</v>
      </c>
      <c r="D1030" s="3" t="s">
        <v>43</v>
      </c>
      <c r="E1030" s="3" t="s">
        <v>15</v>
      </c>
      <c r="F1030" s="3" t="s">
        <v>1081</v>
      </c>
      <c r="G1030" s="3" t="s">
        <v>47</v>
      </c>
      <c r="H1030" s="3">
        <v>149</v>
      </c>
      <c r="I1030" s="11">
        <v>8.9294958333333341</v>
      </c>
      <c r="J1030" s="10">
        <f t="shared" si="16"/>
        <v>1330.4948791666668</v>
      </c>
    </row>
    <row r="1031" spans="1:10" x14ac:dyDescent="0.25">
      <c r="A1031" s="3">
        <v>1030</v>
      </c>
      <c r="B1031" s="9">
        <v>44273</v>
      </c>
      <c r="C1031" s="3" t="s">
        <v>44</v>
      </c>
      <c r="D1031" s="3" t="s">
        <v>43</v>
      </c>
      <c r="E1031" s="3" t="s">
        <v>15</v>
      </c>
      <c r="F1031" s="3" t="s">
        <v>1082</v>
      </c>
      <c r="G1031" s="3" t="s">
        <v>47</v>
      </c>
      <c r="H1031" s="3">
        <v>197</v>
      </c>
      <c r="I1031" s="11">
        <v>8.9294958333333341</v>
      </c>
      <c r="J1031" s="10">
        <f t="shared" si="16"/>
        <v>1759.1106791666668</v>
      </c>
    </row>
    <row r="1032" spans="1:10" x14ac:dyDescent="0.25">
      <c r="A1032" s="3">
        <v>1031</v>
      </c>
      <c r="B1032" s="9">
        <v>44530</v>
      </c>
      <c r="C1032" s="3" t="s">
        <v>44</v>
      </c>
      <c r="D1032" s="3" t="s">
        <v>43</v>
      </c>
      <c r="E1032" s="3" t="s">
        <v>14</v>
      </c>
      <c r="F1032" s="3" t="s">
        <v>1083</v>
      </c>
      <c r="G1032" s="3" t="s">
        <v>47</v>
      </c>
      <c r="H1032" s="3">
        <v>272</v>
      </c>
      <c r="I1032" s="11">
        <v>8.9294958333333341</v>
      </c>
      <c r="J1032" s="10">
        <f t="shared" si="16"/>
        <v>2428.8228666666669</v>
      </c>
    </row>
    <row r="1033" spans="1:10" x14ac:dyDescent="0.25">
      <c r="A1033" s="3">
        <v>1032</v>
      </c>
      <c r="B1033" s="9">
        <v>44226</v>
      </c>
      <c r="C1033" s="3" t="s">
        <v>44</v>
      </c>
      <c r="D1033" s="3" t="s">
        <v>43</v>
      </c>
      <c r="E1033" s="3" t="s">
        <v>13</v>
      </c>
      <c r="F1033" s="3" t="s">
        <v>1084</v>
      </c>
      <c r="G1033" s="3" t="s">
        <v>47</v>
      </c>
      <c r="H1033" s="3">
        <v>125</v>
      </c>
      <c r="I1033" s="11">
        <v>8.9294958333333341</v>
      </c>
      <c r="J1033" s="10">
        <f t="shared" si="16"/>
        <v>1116.1869791666668</v>
      </c>
    </row>
    <row r="1034" spans="1:10" x14ac:dyDescent="0.25">
      <c r="A1034" s="3">
        <v>1033</v>
      </c>
      <c r="B1034" s="9">
        <v>44380</v>
      </c>
      <c r="C1034" s="3" t="s">
        <v>44</v>
      </c>
      <c r="D1034" s="3" t="s">
        <v>43</v>
      </c>
      <c r="E1034" s="3" t="s">
        <v>18</v>
      </c>
      <c r="F1034" s="3" t="s">
        <v>1085</v>
      </c>
      <c r="G1034" s="3" t="s">
        <v>47</v>
      </c>
      <c r="H1034" s="3">
        <v>136</v>
      </c>
      <c r="I1034" s="11">
        <v>8.9294958333333341</v>
      </c>
      <c r="J1034" s="10">
        <f t="shared" si="16"/>
        <v>1214.4114333333334</v>
      </c>
    </row>
    <row r="1035" spans="1:10" x14ac:dyDescent="0.25">
      <c r="A1035" s="3">
        <v>1034</v>
      </c>
      <c r="B1035" s="9">
        <v>44555</v>
      </c>
      <c r="C1035" s="3" t="s">
        <v>44</v>
      </c>
      <c r="D1035" s="3" t="s">
        <v>43</v>
      </c>
      <c r="E1035" s="3" t="s">
        <v>18</v>
      </c>
      <c r="F1035" s="3" t="s">
        <v>1086</v>
      </c>
      <c r="G1035" s="3" t="s">
        <v>47</v>
      </c>
      <c r="H1035" s="3">
        <v>269</v>
      </c>
      <c r="I1035" s="11">
        <v>8.9294958333333341</v>
      </c>
      <c r="J1035" s="10">
        <f t="shared" si="16"/>
        <v>2402.0343791666669</v>
      </c>
    </row>
    <row r="1036" spans="1:10" x14ac:dyDescent="0.25">
      <c r="A1036" s="3">
        <v>1035</v>
      </c>
      <c r="B1036" s="9">
        <v>44560</v>
      </c>
      <c r="C1036" s="3" t="s">
        <v>44</v>
      </c>
      <c r="D1036" s="3" t="s">
        <v>43</v>
      </c>
      <c r="E1036" s="3" t="s">
        <v>4</v>
      </c>
      <c r="F1036" s="3" t="s">
        <v>1087</v>
      </c>
      <c r="G1036" s="3" t="s">
        <v>47</v>
      </c>
      <c r="H1036" s="3">
        <v>48</v>
      </c>
      <c r="I1036" s="11">
        <v>8.9294958333333341</v>
      </c>
      <c r="J1036" s="10">
        <f t="shared" si="16"/>
        <v>428.61580000000004</v>
      </c>
    </row>
    <row r="1037" spans="1:10" x14ac:dyDescent="0.25">
      <c r="A1037" s="3">
        <v>1036</v>
      </c>
      <c r="B1037" s="9">
        <v>44466</v>
      </c>
      <c r="C1037" s="3" t="s">
        <v>45</v>
      </c>
      <c r="D1037" s="3" t="s">
        <v>43</v>
      </c>
      <c r="E1037" s="3" t="s">
        <v>11</v>
      </c>
      <c r="F1037" s="3" t="s">
        <v>1088</v>
      </c>
      <c r="G1037" s="3" t="s">
        <v>47</v>
      </c>
      <c r="H1037" s="3">
        <v>234</v>
      </c>
      <c r="I1037" s="11">
        <v>4.4626208333333341</v>
      </c>
      <c r="J1037" s="10">
        <f t="shared" si="16"/>
        <v>1044.2532750000003</v>
      </c>
    </row>
    <row r="1038" spans="1:10" x14ac:dyDescent="0.25">
      <c r="A1038" s="3">
        <v>1037</v>
      </c>
      <c r="B1038" s="9">
        <v>44522</v>
      </c>
      <c r="C1038" s="3" t="s">
        <v>44</v>
      </c>
      <c r="D1038" s="3" t="s">
        <v>43</v>
      </c>
      <c r="E1038" s="3" t="s">
        <v>17</v>
      </c>
      <c r="F1038" s="3" t="s">
        <v>1089</v>
      </c>
      <c r="G1038" s="3" t="s">
        <v>47</v>
      </c>
      <c r="H1038" s="3">
        <v>147</v>
      </c>
      <c r="I1038" s="11">
        <v>8.9294958333333341</v>
      </c>
      <c r="J1038" s="10">
        <f t="shared" si="16"/>
        <v>1312.6358875000001</v>
      </c>
    </row>
    <row r="1039" spans="1:10" x14ac:dyDescent="0.25">
      <c r="A1039" s="3">
        <v>1038</v>
      </c>
      <c r="B1039" s="9">
        <v>44517</v>
      </c>
      <c r="C1039" s="3" t="s">
        <v>45</v>
      </c>
      <c r="D1039" s="3" t="s">
        <v>43</v>
      </c>
      <c r="E1039" s="3" t="s">
        <v>10</v>
      </c>
      <c r="F1039" s="3" t="s">
        <v>1090</v>
      </c>
      <c r="G1039" s="3" t="s">
        <v>47</v>
      </c>
      <c r="H1039" s="3">
        <v>222</v>
      </c>
      <c r="I1039" s="11">
        <v>4.4626208333333341</v>
      </c>
      <c r="J1039" s="10">
        <f t="shared" si="16"/>
        <v>990.70182500000021</v>
      </c>
    </row>
    <row r="1040" spans="1:10" x14ac:dyDescent="0.25">
      <c r="A1040" s="3">
        <v>1039</v>
      </c>
      <c r="B1040" s="9">
        <v>44529</v>
      </c>
      <c r="C1040" s="3" t="s">
        <v>44</v>
      </c>
      <c r="D1040" s="3" t="s">
        <v>43</v>
      </c>
      <c r="E1040" s="3" t="s">
        <v>15</v>
      </c>
      <c r="F1040" s="3" t="s">
        <v>1091</v>
      </c>
      <c r="G1040" s="3" t="s">
        <v>47</v>
      </c>
      <c r="H1040" s="3">
        <v>91</v>
      </c>
      <c r="I1040" s="11">
        <v>8.9294958333333341</v>
      </c>
      <c r="J1040" s="10">
        <f t="shared" si="16"/>
        <v>812.58412083333337</v>
      </c>
    </row>
    <row r="1041" spans="1:10" x14ac:dyDescent="0.25">
      <c r="A1041" s="3">
        <v>1040</v>
      </c>
      <c r="B1041" s="9">
        <v>44284</v>
      </c>
      <c r="C1041" s="3" t="s">
        <v>44</v>
      </c>
      <c r="D1041" s="3" t="s">
        <v>43</v>
      </c>
      <c r="E1041" s="3" t="s">
        <v>18</v>
      </c>
      <c r="F1041" s="3" t="s">
        <v>1092</v>
      </c>
      <c r="G1041" s="3" t="s">
        <v>47</v>
      </c>
      <c r="H1041" s="3">
        <v>238</v>
      </c>
      <c r="I1041" s="11">
        <v>8.9294958333333341</v>
      </c>
      <c r="J1041" s="10">
        <f t="shared" si="16"/>
        <v>2125.2200083333337</v>
      </c>
    </row>
    <row r="1042" spans="1:10" x14ac:dyDescent="0.25">
      <c r="A1042" s="3">
        <v>1041</v>
      </c>
      <c r="B1042" s="9">
        <v>44335</v>
      </c>
      <c r="C1042" s="3" t="s">
        <v>44</v>
      </c>
      <c r="D1042" s="3" t="s">
        <v>43</v>
      </c>
      <c r="E1042" s="3" t="s">
        <v>5</v>
      </c>
      <c r="F1042" s="3" t="s">
        <v>1093</v>
      </c>
      <c r="G1042" s="3" t="s">
        <v>47</v>
      </c>
      <c r="H1042" s="3">
        <v>41</v>
      </c>
      <c r="I1042" s="11">
        <v>8.9294958333333341</v>
      </c>
      <c r="J1042" s="10">
        <f t="shared" si="16"/>
        <v>366.10932916666673</v>
      </c>
    </row>
    <row r="1043" spans="1:10" x14ac:dyDescent="0.25">
      <c r="A1043" s="3">
        <v>1042</v>
      </c>
      <c r="B1043" s="9">
        <v>44352</v>
      </c>
      <c r="C1043" s="3" t="s">
        <v>44</v>
      </c>
      <c r="D1043" s="3" t="s">
        <v>43</v>
      </c>
      <c r="E1043" s="3" t="s">
        <v>10</v>
      </c>
      <c r="F1043" s="3" t="s">
        <v>1094</v>
      </c>
      <c r="G1043" s="3" t="s">
        <v>47</v>
      </c>
      <c r="H1043" s="3">
        <v>64</v>
      </c>
      <c r="I1043" s="11">
        <v>8.9294958333333341</v>
      </c>
      <c r="J1043" s="10">
        <f t="shared" si="16"/>
        <v>571.48773333333338</v>
      </c>
    </row>
    <row r="1044" spans="1:10" x14ac:dyDescent="0.25">
      <c r="A1044" s="3">
        <v>1043</v>
      </c>
      <c r="B1044" s="9">
        <v>44419</v>
      </c>
      <c r="C1044" s="3" t="s">
        <v>45</v>
      </c>
      <c r="D1044" s="3" t="s">
        <v>43</v>
      </c>
      <c r="E1044" s="3" t="s">
        <v>10</v>
      </c>
      <c r="F1044" s="3" t="s">
        <v>1095</v>
      </c>
      <c r="G1044" s="3" t="s">
        <v>47</v>
      </c>
      <c r="H1044" s="3">
        <v>93</v>
      </c>
      <c r="I1044" s="11">
        <v>4.4626208333333341</v>
      </c>
      <c r="J1044" s="10">
        <f t="shared" si="16"/>
        <v>415.0237375000001</v>
      </c>
    </row>
    <row r="1045" spans="1:10" x14ac:dyDescent="0.25">
      <c r="A1045" s="3">
        <v>1044</v>
      </c>
      <c r="B1045" s="9">
        <v>44271</v>
      </c>
      <c r="C1045" s="3" t="s">
        <v>44</v>
      </c>
      <c r="D1045" s="3" t="s">
        <v>43</v>
      </c>
      <c r="E1045" s="3" t="s">
        <v>19</v>
      </c>
      <c r="F1045" s="3" t="s">
        <v>1096</v>
      </c>
      <c r="G1045" s="3" t="s">
        <v>47</v>
      </c>
      <c r="H1045" s="3">
        <v>212</v>
      </c>
      <c r="I1045" s="11">
        <v>8.9294958333333341</v>
      </c>
      <c r="J1045" s="10">
        <f t="shared" si="16"/>
        <v>1893.0531166666669</v>
      </c>
    </row>
    <row r="1046" spans="1:10" x14ac:dyDescent="0.25">
      <c r="A1046" s="3">
        <v>1045</v>
      </c>
      <c r="B1046" s="9">
        <v>44541</v>
      </c>
      <c r="C1046" s="3" t="s">
        <v>45</v>
      </c>
      <c r="D1046" s="3" t="s">
        <v>43</v>
      </c>
      <c r="E1046" s="3" t="s">
        <v>10</v>
      </c>
      <c r="F1046" s="3" t="s">
        <v>1097</v>
      </c>
      <c r="G1046" s="3" t="s">
        <v>47</v>
      </c>
      <c r="H1046" s="3">
        <v>92</v>
      </c>
      <c r="I1046" s="11">
        <v>4.4626208333333341</v>
      </c>
      <c r="J1046" s="10">
        <f t="shared" si="16"/>
        <v>410.56111666666675</v>
      </c>
    </row>
    <row r="1047" spans="1:10" x14ac:dyDescent="0.25">
      <c r="A1047" s="3">
        <v>1046</v>
      </c>
      <c r="B1047" s="9">
        <v>44200</v>
      </c>
      <c r="C1047" s="3" t="s">
        <v>44</v>
      </c>
      <c r="D1047" s="3" t="s">
        <v>43</v>
      </c>
      <c r="E1047" s="3" t="s">
        <v>3</v>
      </c>
      <c r="F1047" s="3" t="s">
        <v>1098</v>
      </c>
      <c r="G1047" s="3" t="s">
        <v>47</v>
      </c>
      <c r="H1047" s="3">
        <v>84</v>
      </c>
      <c r="I1047" s="11">
        <v>8.9294958333333341</v>
      </c>
      <c r="J1047" s="10">
        <f t="shared" si="16"/>
        <v>750.07765000000006</v>
      </c>
    </row>
    <row r="1048" spans="1:10" x14ac:dyDescent="0.25">
      <c r="A1048" s="3">
        <v>1047</v>
      </c>
      <c r="B1048" s="9">
        <v>44321</v>
      </c>
      <c r="C1048" s="3" t="s">
        <v>44</v>
      </c>
      <c r="D1048" s="3" t="s">
        <v>43</v>
      </c>
      <c r="E1048" s="3" t="s">
        <v>4</v>
      </c>
      <c r="F1048" s="3" t="s">
        <v>1099</v>
      </c>
      <c r="G1048" s="3" t="s">
        <v>47</v>
      </c>
      <c r="H1048" s="3">
        <v>177</v>
      </c>
      <c r="I1048" s="11">
        <v>8.9294958333333341</v>
      </c>
      <c r="J1048" s="10">
        <f t="shared" si="16"/>
        <v>1580.5207625</v>
      </c>
    </row>
    <row r="1049" spans="1:10" x14ac:dyDescent="0.25">
      <c r="A1049" s="3">
        <v>1048</v>
      </c>
      <c r="B1049" s="9">
        <v>44360</v>
      </c>
      <c r="C1049" s="3" t="s">
        <v>44</v>
      </c>
      <c r="D1049" s="3" t="s">
        <v>43</v>
      </c>
      <c r="E1049" s="3" t="s">
        <v>4</v>
      </c>
      <c r="F1049" s="3" t="s">
        <v>1100</v>
      </c>
      <c r="G1049" s="3" t="s">
        <v>47</v>
      </c>
      <c r="H1049" s="3">
        <v>191</v>
      </c>
      <c r="I1049" s="11">
        <v>8.9294958333333341</v>
      </c>
      <c r="J1049" s="10">
        <f t="shared" si="16"/>
        <v>1705.5337041666669</v>
      </c>
    </row>
    <row r="1050" spans="1:10" x14ac:dyDescent="0.25">
      <c r="A1050" s="3">
        <v>1049</v>
      </c>
      <c r="B1050" s="9">
        <v>44332</v>
      </c>
      <c r="C1050" s="3" t="s">
        <v>45</v>
      </c>
      <c r="D1050" s="3" t="s">
        <v>43</v>
      </c>
      <c r="E1050" s="3" t="s">
        <v>7</v>
      </c>
      <c r="F1050" s="3" t="s">
        <v>1101</v>
      </c>
      <c r="G1050" s="3" t="s">
        <v>47</v>
      </c>
      <c r="H1050" s="3">
        <v>66</v>
      </c>
      <c r="I1050" s="11">
        <v>4.4626208333333341</v>
      </c>
      <c r="J1050" s="10">
        <f t="shared" si="16"/>
        <v>294.53297500000008</v>
      </c>
    </row>
    <row r="1051" spans="1:10" x14ac:dyDescent="0.25">
      <c r="A1051" s="3">
        <v>1050</v>
      </c>
      <c r="B1051" s="9">
        <v>44388</v>
      </c>
      <c r="C1051" s="3" t="s">
        <v>45</v>
      </c>
      <c r="D1051" s="3" t="s">
        <v>43</v>
      </c>
      <c r="E1051" s="3" t="s">
        <v>9</v>
      </c>
      <c r="F1051" s="3" t="s">
        <v>1102</v>
      </c>
      <c r="G1051" s="3" t="s">
        <v>47</v>
      </c>
      <c r="H1051" s="3">
        <v>131</v>
      </c>
      <c r="I1051" s="11">
        <v>4.4626208333333341</v>
      </c>
      <c r="J1051" s="10">
        <f t="shared" si="16"/>
        <v>584.60332916666675</v>
      </c>
    </row>
    <row r="1052" spans="1:10" x14ac:dyDescent="0.25">
      <c r="A1052" s="3">
        <v>1051</v>
      </c>
      <c r="B1052" s="9">
        <v>44444</v>
      </c>
      <c r="C1052" s="3" t="s">
        <v>44</v>
      </c>
      <c r="D1052" s="3" t="s">
        <v>43</v>
      </c>
      <c r="E1052" s="3" t="s">
        <v>18</v>
      </c>
      <c r="F1052" s="3" t="s">
        <v>1103</v>
      </c>
      <c r="G1052" s="3" t="s">
        <v>47</v>
      </c>
      <c r="H1052" s="3">
        <v>105</v>
      </c>
      <c r="I1052" s="11">
        <v>8.9294958333333341</v>
      </c>
      <c r="J1052" s="10">
        <f t="shared" si="16"/>
        <v>937.59706250000011</v>
      </c>
    </row>
    <row r="1053" spans="1:10" x14ac:dyDescent="0.25">
      <c r="A1053" s="3">
        <v>1052</v>
      </c>
      <c r="B1053" s="9">
        <v>44471</v>
      </c>
      <c r="C1053" s="3" t="s">
        <v>44</v>
      </c>
      <c r="D1053" s="3" t="s">
        <v>43</v>
      </c>
      <c r="E1053" s="3" t="s">
        <v>3</v>
      </c>
      <c r="F1053" s="3" t="s">
        <v>1104</v>
      </c>
      <c r="G1053" s="3" t="s">
        <v>47</v>
      </c>
      <c r="H1053" s="3">
        <v>63</v>
      </c>
      <c r="I1053" s="11">
        <v>8.9294958333333341</v>
      </c>
      <c r="J1053" s="10">
        <f t="shared" si="16"/>
        <v>562.55823750000002</v>
      </c>
    </row>
    <row r="1054" spans="1:10" x14ac:dyDescent="0.25">
      <c r="A1054" s="3">
        <v>1053</v>
      </c>
      <c r="B1054" s="9">
        <v>44515</v>
      </c>
      <c r="C1054" s="3" t="s">
        <v>44</v>
      </c>
      <c r="D1054" s="3" t="s">
        <v>43</v>
      </c>
      <c r="E1054" s="3" t="s">
        <v>4</v>
      </c>
      <c r="F1054" s="3" t="s">
        <v>1105</v>
      </c>
      <c r="G1054" s="3" t="s">
        <v>47</v>
      </c>
      <c r="H1054" s="3">
        <v>87</v>
      </c>
      <c r="I1054" s="11">
        <v>8.9294958333333341</v>
      </c>
      <c r="J1054" s="10">
        <f t="shared" si="16"/>
        <v>776.86613750000004</v>
      </c>
    </row>
    <row r="1055" spans="1:10" x14ac:dyDescent="0.25">
      <c r="A1055" s="3">
        <v>1054</v>
      </c>
      <c r="B1055" s="9">
        <v>44461</v>
      </c>
      <c r="C1055" s="3" t="s">
        <v>44</v>
      </c>
      <c r="D1055" s="3" t="s">
        <v>43</v>
      </c>
      <c r="E1055" s="3" t="s">
        <v>4</v>
      </c>
      <c r="F1055" s="3" t="s">
        <v>1106</v>
      </c>
      <c r="G1055" s="3" t="s">
        <v>47</v>
      </c>
      <c r="H1055" s="3">
        <v>198</v>
      </c>
      <c r="I1055" s="11">
        <v>8.9294958333333341</v>
      </c>
      <c r="J1055" s="10">
        <f t="shared" si="16"/>
        <v>1768.0401750000001</v>
      </c>
    </row>
    <row r="1056" spans="1:10" x14ac:dyDescent="0.25">
      <c r="A1056" s="3">
        <v>1055</v>
      </c>
      <c r="B1056" s="9">
        <v>44395</v>
      </c>
      <c r="C1056" s="3" t="s">
        <v>45</v>
      </c>
      <c r="D1056" s="3" t="s">
        <v>43</v>
      </c>
      <c r="E1056" s="3" t="s">
        <v>4</v>
      </c>
      <c r="F1056" s="3" t="s">
        <v>1107</v>
      </c>
      <c r="G1056" s="3" t="s">
        <v>47</v>
      </c>
      <c r="H1056" s="3">
        <v>150</v>
      </c>
      <c r="I1056" s="11">
        <v>4.4626208333333341</v>
      </c>
      <c r="J1056" s="10">
        <f t="shared" si="16"/>
        <v>669.39312500000017</v>
      </c>
    </row>
    <row r="1057" spans="1:10" x14ac:dyDescent="0.25">
      <c r="A1057" s="3">
        <v>1056</v>
      </c>
      <c r="B1057" s="9">
        <v>44488</v>
      </c>
      <c r="C1057" s="3" t="s">
        <v>45</v>
      </c>
      <c r="D1057" s="3" t="s">
        <v>43</v>
      </c>
      <c r="E1057" s="3" t="s">
        <v>10</v>
      </c>
      <c r="F1057" s="3" t="s">
        <v>1108</v>
      </c>
      <c r="G1057" s="3" t="s">
        <v>47</v>
      </c>
      <c r="H1057" s="3">
        <v>162</v>
      </c>
      <c r="I1057" s="11">
        <v>4.4626208333333341</v>
      </c>
      <c r="J1057" s="10">
        <f t="shared" si="16"/>
        <v>722.9445750000001</v>
      </c>
    </row>
    <row r="1058" spans="1:10" x14ac:dyDescent="0.25">
      <c r="A1058" s="3">
        <v>1057</v>
      </c>
      <c r="B1058" s="9">
        <v>44530</v>
      </c>
      <c r="C1058" s="3" t="s">
        <v>44</v>
      </c>
      <c r="D1058" s="3" t="s">
        <v>43</v>
      </c>
      <c r="E1058" s="3" t="s">
        <v>9</v>
      </c>
      <c r="F1058" s="3" t="s">
        <v>1109</v>
      </c>
      <c r="G1058" s="3" t="s">
        <v>47</v>
      </c>
      <c r="H1058" s="3">
        <v>286</v>
      </c>
      <c r="I1058" s="11">
        <v>8.9294958333333341</v>
      </c>
      <c r="J1058" s="10">
        <f t="shared" si="16"/>
        <v>2553.8358083333337</v>
      </c>
    </row>
    <row r="1059" spans="1:10" x14ac:dyDescent="0.25">
      <c r="A1059" s="3">
        <v>1058</v>
      </c>
      <c r="B1059" s="9">
        <v>44446</v>
      </c>
      <c r="C1059" s="3" t="s">
        <v>44</v>
      </c>
      <c r="D1059" s="3" t="s">
        <v>43</v>
      </c>
      <c r="E1059" s="3" t="s">
        <v>15</v>
      </c>
      <c r="F1059" s="3" t="s">
        <v>1110</v>
      </c>
      <c r="G1059" s="3" t="s">
        <v>47</v>
      </c>
      <c r="H1059" s="3">
        <v>223</v>
      </c>
      <c r="I1059" s="11">
        <v>8.9294958333333341</v>
      </c>
      <c r="J1059" s="10">
        <f t="shared" si="16"/>
        <v>1991.2775708333336</v>
      </c>
    </row>
    <row r="1060" spans="1:10" x14ac:dyDescent="0.25">
      <c r="A1060" s="3">
        <v>1059</v>
      </c>
      <c r="B1060" s="9">
        <v>44320</v>
      </c>
      <c r="C1060" s="3" t="s">
        <v>44</v>
      </c>
      <c r="D1060" s="3" t="s">
        <v>43</v>
      </c>
      <c r="E1060" s="3" t="s">
        <v>15</v>
      </c>
      <c r="F1060" s="3" t="s">
        <v>1111</v>
      </c>
      <c r="G1060" s="3" t="s">
        <v>47</v>
      </c>
      <c r="H1060" s="3">
        <v>61</v>
      </c>
      <c r="I1060" s="11">
        <v>8.9294958333333341</v>
      </c>
      <c r="J1060" s="10">
        <f t="shared" si="16"/>
        <v>544.69924583333341</v>
      </c>
    </row>
    <row r="1061" spans="1:10" x14ac:dyDescent="0.25">
      <c r="A1061" s="3">
        <v>1060</v>
      </c>
      <c r="B1061" s="9">
        <v>44545</v>
      </c>
      <c r="C1061" s="3" t="s">
        <v>45</v>
      </c>
      <c r="D1061" s="3" t="s">
        <v>43</v>
      </c>
      <c r="E1061" s="3" t="s">
        <v>13</v>
      </c>
      <c r="F1061" s="3" t="s">
        <v>1112</v>
      </c>
      <c r="G1061" s="3" t="s">
        <v>47</v>
      </c>
      <c r="H1061" s="3">
        <v>204</v>
      </c>
      <c r="I1061" s="11">
        <v>4.4626208333333341</v>
      </c>
      <c r="J1061" s="10">
        <f t="shared" si="16"/>
        <v>910.3746500000002</v>
      </c>
    </row>
    <row r="1062" spans="1:10" x14ac:dyDescent="0.25">
      <c r="A1062" s="3">
        <v>1061</v>
      </c>
      <c r="B1062" s="9">
        <v>44409</v>
      </c>
      <c r="C1062" s="3" t="s">
        <v>44</v>
      </c>
      <c r="D1062" s="3" t="s">
        <v>43</v>
      </c>
      <c r="E1062" s="3" t="s">
        <v>6</v>
      </c>
      <c r="F1062" s="3" t="s">
        <v>1113</v>
      </c>
      <c r="G1062" s="3" t="s">
        <v>47</v>
      </c>
      <c r="H1062" s="3">
        <v>297</v>
      </c>
      <c r="I1062" s="11">
        <v>8.9294958333333341</v>
      </c>
      <c r="J1062" s="10">
        <f t="shared" si="16"/>
        <v>2652.0602625000001</v>
      </c>
    </row>
    <row r="1063" spans="1:10" x14ac:dyDescent="0.25">
      <c r="A1063" s="3">
        <v>1062</v>
      </c>
      <c r="B1063" s="9">
        <v>44497</v>
      </c>
      <c r="C1063" s="3" t="s">
        <v>44</v>
      </c>
      <c r="D1063" s="3" t="s">
        <v>43</v>
      </c>
      <c r="E1063" s="3" t="s">
        <v>18</v>
      </c>
      <c r="F1063" s="3" t="s">
        <v>1114</v>
      </c>
      <c r="G1063" s="3" t="s">
        <v>47</v>
      </c>
      <c r="H1063" s="3">
        <v>51</v>
      </c>
      <c r="I1063" s="11">
        <v>8.9294958333333341</v>
      </c>
      <c r="J1063" s="10">
        <f t="shared" si="16"/>
        <v>455.40428750000001</v>
      </c>
    </row>
    <row r="1064" spans="1:10" x14ac:dyDescent="0.25">
      <c r="A1064" s="3">
        <v>1063</v>
      </c>
      <c r="B1064" s="9">
        <v>44433</v>
      </c>
      <c r="C1064" s="3" t="s">
        <v>44</v>
      </c>
      <c r="D1064" s="3" t="s">
        <v>43</v>
      </c>
      <c r="E1064" s="3" t="s">
        <v>17</v>
      </c>
      <c r="F1064" s="3" t="s">
        <v>1115</v>
      </c>
      <c r="G1064" s="3" t="s">
        <v>47</v>
      </c>
      <c r="H1064" s="3">
        <v>130</v>
      </c>
      <c r="I1064" s="11">
        <v>8.9294958333333341</v>
      </c>
      <c r="J1064" s="10">
        <f t="shared" si="16"/>
        <v>1160.8344583333335</v>
      </c>
    </row>
    <row r="1065" spans="1:10" x14ac:dyDescent="0.25">
      <c r="A1065" s="3">
        <v>1064</v>
      </c>
      <c r="B1065" s="9">
        <v>44376</v>
      </c>
      <c r="C1065" s="3" t="s">
        <v>44</v>
      </c>
      <c r="D1065" s="3" t="s">
        <v>43</v>
      </c>
      <c r="E1065" s="3" t="s">
        <v>7</v>
      </c>
      <c r="F1065" s="3" t="s">
        <v>1116</v>
      </c>
      <c r="G1065" s="3" t="s">
        <v>47</v>
      </c>
      <c r="H1065" s="3">
        <v>300</v>
      </c>
      <c r="I1065" s="11">
        <v>8.9294958333333341</v>
      </c>
      <c r="J1065" s="10">
        <f t="shared" si="16"/>
        <v>2678.8487500000001</v>
      </c>
    </row>
    <row r="1066" spans="1:10" x14ac:dyDescent="0.25">
      <c r="A1066" s="3">
        <v>1065</v>
      </c>
      <c r="B1066" s="9">
        <v>44358</v>
      </c>
      <c r="C1066" s="3" t="s">
        <v>45</v>
      </c>
      <c r="D1066" s="3" t="s">
        <v>43</v>
      </c>
      <c r="E1066" s="3" t="s">
        <v>17</v>
      </c>
      <c r="F1066" s="3" t="s">
        <v>1117</v>
      </c>
      <c r="G1066" s="3" t="s">
        <v>47</v>
      </c>
      <c r="H1066" s="3">
        <v>269</v>
      </c>
      <c r="I1066" s="11">
        <v>4.4626208333333341</v>
      </c>
      <c r="J1066" s="10">
        <f t="shared" si="16"/>
        <v>1200.4450041666669</v>
      </c>
    </row>
    <row r="1067" spans="1:10" x14ac:dyDescent="0.25">
      <c r="A1067" s="3">
        <v>1066</v>
      </c>
      <c r="B1067" s="9">
        <v>44342</v>
      </c>
      <c r="C1067" s="3" t="s">
        <v>45</v>
      </c>
      <c r="D1067" s="3" t="s">
        <v>43</v>
      </c>
      <c r="E1067" s="3" t="s">
        <v>4</v>
      </c>
      <c r="F1067" s="3" t="s">
        <v>1118</v>
      </c>
      <c r="G1067" s="3" t="s">
        <v>47</v>
      </c>
      <c r="H1067" s="3">
        <v>96</v>
      </c>
      <c r="I1067" s="11">
        <v>4.4626208333333341</v>
      </c>
      <c r="J1067" s="10">
        <f t="shared" si="16"/>
        <v>428.41160000000008</v>
      </c>
    </row>
    <row r="1068" spans="1:10" x14ac:dyDescent="0.25">
      <c r="A1068" s="3">
        <v>1067</v>
      </c>
      <c r="B1068" s="9">
        <v>44493</v>
      </c>
      <c r="C1068" s="3" t="s">
        <v>45</v>
      </c>
      <c r="D1068" s="3" t="s">
        <v>43</v>
      </c>
      <c r="E1068" s="3" t="s">
        <v>18</v>
      </c>
      <c r="F1068" s="3" t="s">
        <v>1119</v>
      </c>
      <c r="G1068" s="3" t="s">
        <v>47</v>
      </c>
      <c r="H1068" s="3">
        <v>87</v>
      </c>
      <c r="I1068" s="11">
        <v>4.4626208333333341</v>
      </c>
      <c r="J1068" s="10">
        <f t="shared" si="16"/>
        <v>388.24801250000007</v>
      </c>
    </row>
    <row r="1069" spans="1:10" x14ac:dyDescent="0.25">
      <c r="A1069" s="3">
        <v>1068</v>
      </c>
      <c r="B1069" s="9">
        <v>44522</v>
      </c>
      <c r="C1069" s="3" t="s">
        <v>44</v>
      </c>
      <c r="D1069" s="3" t="s">
        <v>43</v>
      </c>
      <c r="E1069" s="3" t="s">
        <v>6</v>
      </c>
      <c r="F1069" s="3" t="s">
        <v>1120</v>
      </c>
      <c r="G1069" s="3" t="s">
        <v>47</v>
      </c>
      <c r="H1069" s="3">
        <v>127</v>
      </c>
      <c r="I1069" s="11">
        <v>8.9294958333333341</v>
      </c>
      <c r="J1069" s="10">
        <f t="shared" si="16"/>
        <v>1134.0459708333335</v>
      </c>
    </row>
    <row r="1070" spans="1:10" x14ac:dyDescent="0.25">
      <c r="A1070" s="3">
        <v>1069</v>
      </c>
      <c r="B1070" s="9">
        <v>44512</v>
      </c>
      <c r="C1070" s="3" t="s">
        <v>44</v>
      </c>
      <c r="D1070" s="3" t="s">
        <v>43</v>
      </c>
      <c r="E1070" s="3" t="s">
        <v>9</v>
      </c>
      <c r="F1070" s="3" t="s">
        <v>1121</v>
      </c>
      <c r="G1070" s="3" t="s">
        <v>47</v>
      </c>
      <c r="H1070" s="3">
        <v>178</v>
      </c>
      <c r="I1070" s="11">
        <v>8.9294958333333341</v>
      </c>
      <c r="J1070" s="10">
        <f t="shared" si="16"/>
        <v>1589.4502583333335</v>
      </c>
    </row>
    <row r="1071" spans="1:10" x14ac:dyDescent="0.25">
      <c r="A1071" s="3">
        <v>1070</v>
      </c>
      <c r="B1071" s="9">
        <v>44546</v>
      </c>
      <c r="C1071" s="3" t="s">
        <v>45</v>
      </c>
      <c r="D1071" s="3" t="s">
        <v>43</v>
      </c>
      <c r="E1071" s="3" t="s">
        <v>16</v>
      </c>
      <c r="F1071" s="3" t="s">
        <v>1122</v>
      </c>
      <c r="G1071" s="3" t="s">
        <v>47</v>
      </c>
      <c r="H1071" s="3">
        <v>150</v>
      </c>
      <c r="I1071" s="11">
        <v>4.4626208333333341</v>
      </c>
      <c r="J1071" s="10">
        <f t="shared" si="16"/>
        <v>669.39312500000017</v>
      </c>
    </row>
    <row r="1072" spans="1:10" x14ac:dyDescent="0.25">
      <c r="A1072" s="3">
        <v>1071</v>
      </c>
      <c r="B1072" s="9">
        <v>44508</v>
      </c>
      <c r="C1072" s="3" t="s">
        <v>44</v>
      </c>
      <c r="D1072" s="3" t="s">
        <v>43</v>
      </c>
      <c r="E1072" s="3" t="s">
        <v>8</v>
      </c>
      <c r="F1072" s="3" t="s">
        <v>1123</v>
      </c>
      <c r="G1072" s="3" t="s">
        <v>47</v>
      </c>
      <c r="H1072" s="3">
        <v>88</v>
      </c>
      <c r="I1072" s="11">
        <v>8.9294958333333341</v>
      </c>
      <c r="J1072" s="10">
        <f t="shared" si="16"/>
        <v>785.7956333333334</v>
      </c>
    </row>
    <row r="1073" spans="1:10" x14ac:dyDescent="0.25">
      <c r="A1073" s="3">
        <v>1072</v>
      </c>
      <c r="B1073" s="9">
        <v>44539</v>
      </c>
      <c r="C1073" s="3" t="s">
        <v>44</v>
      </c>
      <c r="D1073" s="3" t="s">
        <v>43</v>
      </c>
      <c r="E1073" s="3" t="s">
        <v>18</v>
      </c>
      <c r="F1073" s="3" t="s">
        <v>1124</v>
      </c>
      <c r="G1073" s="3" t="s">
        <v>47</v>
      </c>
      <c r="H1073" s="3">
        <v>134</v>
      </c>
      <c r="I1073" s="11">
        <v>8.9294958333333341</v>
      </c>
      <c r="J1073" s="10">
        <f t="shared" si="16"/>
        <v>1196.5524416666667</v>
      </c>
    </row>
    <row r="1074" spans="1:10" x14ac:dyDescent="0.25">
      <c r="A1074" s="3">
        <v>1073</v>
      </c>
      <c r="B1074" s="9">
        <v>44464</v>
      </c>
      <c r="C1074" s="3" t="s">
        <v>44</v>
      </c>
      <c r="D1074" s="3" t="s">
        <v>43</v>
      </c>
      <c r="E1074" s="3" t="s">
        <v>13</v>
      </c>
      <c r="F1074" s="3" t="s">
        <v>1125</v>
      </c>
      <c r="G1074" s="3" t="s">
        <v>47</v>
      </c>
      <c r="H1074" s="3">
        <v>210</v>
      </c>
      <c r="I1074" s="11">
        <v>8.9294958333333341</v>
      </c>
      <c r="J1074" s="10">
        <f t="shared" si="16"/>
        <v>1875.1941250000002</v>
      </c>
    </row>
    <row r="1075" spans="1:10" x14ac:dyDescent="0.25">
      <c r="A1075" s="3">
        <v>1074</v>
      </c>
      <c r="B1075" s="9">
        <v>44390</v>
      </c>
      <c r="C1075" s="3" t="s">
        <v>44</v>
      </c>
      <c r="D1075" s="3" t="s">
        <v>43</v>
      </c>
      <c r="E1075" s="3" t="s">
        <v>7</v>
      </c>
      <c r="F1075" s="3" t="s">
        <v>1126</v>
      </c>
      <c r="G1075" s="3" t="s">
        <v>47</v>
      </c>
      <c r="H1075" s="3">
        <v>146</v>
      </c>
      <c r="I1075" s="11">
        <v>8.9294958333333341</v>
      </c>
      <c r="J1075" s="10">
        <f t="shared" si="16"/>
        <v>1303.7063916666668</v>
      </c>
    </row>
    <row r="1076" spans="1:10" x14ac:dyDescent="0.25">
      <c r="A1076" s="3">
        <v>1075</v>
      </c>
      <c r="B1076" s="9">
        <v>44441</v>
      </c>
      <c r="C1076" s="3" t="s">
        <v>44</v>
      </c>
      <c r="D1076" s="3" t="s">
        <v>43</v>
      </c>
      <c r="E1076" s="3" t="s">
        <v>10</v>
      </c>
      <c r="F1076" s="3" t="s">
        <v>1127</v>
      </c>
      <c r="G1076" s="3" t="s">
        <v>47</v>
      </c>
      <c r="H1076" s="3">
        <v>105</v>
      </c>
      <c r="I1076" s="11">
        <v>8.9294958333333341</v>
      </c>
      <c r="J1076" s="10">
        <f t="shared" si="16"/>
        <v>937.59706250000011</v>
      </c>
    </row>
    <row r="1077" spans="1:10" x14ac:dyDescent="0.25">
      <c r="A1077" s="3">
        <v>1076</v>
      </c>
      <c r="B1077" s="9">
        <v>44285</v>
      </c>
      <c r="C1077" s="3" t="s">
        <v>44</v>
      </c>
      <c r="D1077" s="3" t="s">
        <v>43</v>
      </c>
      <c r="E1077" s="3" t="s">
        <v>10</v>
      </c>
      <c r="F1077" s="3" t="s">
        <v>1128</v>
      </c>
      <c r="G1077" s="3" t="s">
        <v>47</v>
      </c>
      <c r="H1077" s="3">
        <v>223</v>
      </c>
      <c r="I1077" s="11">
        <v>8.9294958333333341</v>
      </c>
      <c r="J1077" s="10">
        <f t="shared" si="16"/>
        <v>1991.2775708333336</v>
      </c>
    </row>
    <row r="1078" spans="1:10" x14ac:dyDescent="0.25">
      <c r="A1078" s="3">
        <v>1077</v>
      </c>
      <c r="B1078" s="9">
        <v>44299</v>
      </c>
      <c r="C1078" s="3" t="s">
        <v>44</v>
      </c>
      <c r="D1078" s="3" t="s">
        <v>43</v>
      </c>
      <c r="E1078" s="3" t="s">
        <v>0</v>
      </c>
      <c r="F1078" s="3" t="s">
        <v>1129</v>
      </c>
      <c r="G1078" s="3" t="s">
        <v>47</v>
      </c>
      <c r="H1078" s="3">
        <v>253</v>
      </c>
      <c r="I1078" s="11">
        <v>8.9294958333333341</v>
      </c>
      <c r="J1078" s="10">
        <f t="shared" si="16"/>
        <v>2259.1624458333335</v>
      </c>
    </row>
    <row r="1079" spans="1:10" x14ac:dyDescent="0.25">
      <c r="A1079" s="3">
        <v>1078</v>
      </c>
      <c r="B1079" s="9">
        <v>44530</v>
      </c>
      <c r="C1079" s="3" t="s">
        <v>44</v>
      </c>
      <c r="D1079" s="3" t="s">
        <v>43</v>
      </c>
      <c r="E1079" s="3" t="s">
        <v>13</v>
      </c>
      <c r="F1079" s="3" t="s">
        <v>1130</v>
      </c>
      <c r="G1079" s="3" t="s">
        <v>47</v>
      </c>
      <c r="H1079" s="3">
        <v>70</v>
      </c>
      <c r="I1079" s="11">
        <v>8.9294958333333341</v>
      </c>
      <c r="J1079" s="10">
        <f t="shared" si="16"/>
        <v>625.06470833333333</v>
      </c>
    </row>
    <row r="1080" spans="1:10" x14ac:dyDescent="0.25">
      <c r="A1080" s="3">
        <v>1079</v>
      </c>
      <c r="B1080" s="9">
        <v>44489</v>
      </c>
      <c r="C1080" s="3" t="s">
        <v>44</v>
      </c>
      <c r="D1080" s="3" t="s">
        <v>43</v>
      </c>
      <c r="E1080" s="3" t="s">
        <v>18</v>
      </c>
      <c r="F1080" s="3" t="s">
        <v>1131</v>
      </c>
      <c r="G1080" s="3" t="s">
        <v>47</v>
      </c>
      <c r="H1080" s="3">
        <v>227</v>
      </c>
      <c r="I1080" s="11">
        <v>8.9294958333333341</v>
      </c>
      <c r="J1080" s="10">
        <f t="shared" si="16"/>
        <v>2026.9955541666668</v>
      </c>
    </row>
    <row r="1081" spans="1:10" x14ac:dyDescent="0.25">
      <c r="A1081" s="3">
        <v>1080</v>
      </c>
      <c r="B1081" s="9">
        <v>44500</v>
      </c>
      <c r="C1081" s="3" t="s">
        <v>44</v>
      </c>
      <c r="D1081" s="3" t="s">
        <v>43</v>
      </c>
      <c r="E1081" s="3" t="s">
        <v>3</v>
      </c>
      <c r="F1081" s="3" t="s">
        <v>1132</v>
      </c>
      <c r="G1081" s="3" t="s">
        <v>47</v>
      </c>
      <c r="H1081" s="3">
        <v>161</v>
      </c>
      <c r="I1081" s="11">
        <v>8.9294958333333341</v>
      </c>
      <c r="J1081" s="10">
        <f t="shared" si="16"/>
        <v>1437.6488291666667</v>
      </c>
    </row>
    <row r="1082" spans="1:10" x14ac:dyDescent="0.25">
      <c r="A1082" s="3">
        <v>1081</v>
      </c>
      <c r="B1082" s="9">
        <v>44441</v>
      </c>
      <c r="C1082" s="3" t="s">
        <v>44</v>
      </c>
      <c r="D1082" s="3" t="s">
        <v>43</v>
      </c>
      <c r="E1082" s="3" t="s">
        <v>19</v>
      </c>
      <c r="F1082" s="3" t="s">
        <v>1133</v>
      </c>
      <c r="G1082" s="3" t="s">
        <v>47</v>
      </c>
      <c r="H1082" s="3">
        <v>248</v>
      </c>
      <c r="I1082" s="11">
        <v>8.9294958333333341</v>
      </c>
      <c r="J1082" s="10">
        <f t="shared" si="16"/>
        <v>2214.5149666666666</v>
      </c>
    </row>
    <row r="1083" spans="1:10" x14ac:dyDescent="0.25">
      <c r="A1083" s="3">
        <v>1082</v>
      </c>
      <c r="B1083" s="9">
        <v>44450</v>
      </c>
      <c r="C1083" s="3" t="s">
        <v>44</v>
      </c>
      <c r="D1083" s="3" t="s">
        <v>43</v>
      </c>
      <c r="E1083" s="3" t="s">
        <v>7</v>
      </c>
      <c r="F1083" s="3" t="s">
        <v>1134</v>
      </c>
      <c r="G1083" s="3" t="s">
        <v>47</v>
      </c>
      <c r="H1083" s="3">
        <v>103</v>
      </c>
      <c r="I1083" s="11">
        <v>8.9294958333333341</v>
      </c>
      <c r="J1083" s="10">
        <f t="shared" si="16"/>
        <v>919.73807083333338</v>
      </c>
    </row>
    <row r="1084" spans="1:10" x14ac:dyDescent="0.25">
      <c r="A1084" s="3">
        <v>1083</v>
      </c>
      <c r="B1084" s="9">
        <v>44337</v>
      </c>
      <c r="C1084" s="3" t="s">
        <v>44</v>
      </c>
      <c r="D1084" s="3" t="s">
        <v>43</v>
      </c>
      <c r="E1084" s="3" t="s">
        <v>7</v>
      </c>
      <c r="F1084" s="3" t="s">
        <v>1135</v>
      </c>
      <c r="G1084" s="3" t="s">
        <v>47</v>
      </c>
      <c r="H1084" s="3">
        <v>127</v>
      </c>
      <c r="I1084" s="11">
        <v>8.9294958333333341</v>
      </c>
      <c r="J1084" s="10">
        <f t="shared" si="16"/>
        <v>1134.0459708333335</v>
      </c>
    </row>
    <row r="1085" spans="1:10" x14ac:dyDescent="0.25">
      <c r="A1085" s="3">
        <v>1084</v>
      </c>
      <c r="B1085" s="9">
        <v>44449</v>
      </c>
      <c r="C1085" s="3" t="s">
        <v>44</v>
      </c>
      <c r="D1085" s="3" t="s">
        <v>43</v>
      </c>
      <c r="E1085" s="3" t="s">
        <v>11</v>
      </c>
      <c r="F1085" s="3" t="s">
        <v>1136</v>
      </c>
      <c r="G1085" s="3" t="s">
        <v>47</v>
      </c>
      <c r="H1085" s="3">
        <v>43</v>
      </c>
      <c r="I1085" s="11">
        <v>8.9294958333333341</v>
      </c>
      <c r="J1085" s="10">
        <f t="shared" si="16"/>
        <v>383.96832083333334</v>
      </c>
    </row>
    <row r="1086" spans="1:10" x14ac:dyDescent="0.25">
      <c r="A1086" s="3">
        <v>1085</v>
      </c>
      <c r="B1086" s="9">
        <v>44301</v>
      </c>
      <c r="C1086" s="3" t="s">
        <v>45</v>
      </c>
      <c r="D1086" s="3" t="s">
        <v>43</v>
      </c>
      <c r="E1086" s="3" t="s">
        <v>13</v>
      </c>
      <c r="F1086" s="3" t="s">
        <v>1137</v>
      </c>
      <c r="G1086" s="3" t="s">
        <v>47</v>
      </c>
      <c r="H1086" s="3">
        <v>123</v>
      </c>
      <c r="I1086" s="11">
        <v>4.4626208333333341</v>
      </c>
      <c r="J1086" s="10">
        <f t="shared" si="16"/>
        <v>548.90236250000009</v>
      </c>
    </row>
    <row r="1087" spans="1:10" x14ac:dyDescent="0.25">
      <c r="A1087" s="3">
        <v>1086</v>
      </c>
      <c r="B1087" s="9">
        <v>44321</v>
      </c>
      <c r="C1087" s="3" t="s">
        <v>44</v>
      </c>
      <c r="D1087" s="3" t="s">
        <v>43</v>
      </c>
      <c r="E1087" s="3" t="s">
        <v>18</v>
      </c>
      <c r="F1087" s="3" t="s">
        <v>1138</v>
      </c>
      <c r="G1087" s="3" t="s">
        <v>47</v>
      </c>
      <c r="H1087" s="3">
        <v>153</v>
      </c>
      <c r="I1087" s="11">
        <v>8.9294958333333341</v>
      </c>
      <c r="J1087" s="10">
        <f t="shared" si="16"/>
        <v>1366.2128625</v>
      </c>
    </row>
    <row r="1088" spans="1:10" x14ac:dyDescent="0.25">
      <c r="A1088" s="3">
        <v>1087</v>
      </c>
      <c r="B1088" s="9">
        <v>44503</v>
      </c>
      <c r="C1088" s="3" t="s">
        <v>45</v>
      </c>
      <c r="D1088" s="3" t="s">
        <v>43</v>
      </c>
      <c r="E1088" s="3" t="s">
        <v>8</v>
      </c>
      <c r="F1088" s="3" t="s">
        <v>1139</v>
      </c>
      <c r="G1088" s="3" t="s">
        <v>47</v>
      </c>
      <c r="H1088" s="3">
        <v>116</v>
      </c>
      <c r="I1088" s="11">
        <v>4.4626208333333341</v>
      </c>
      <c r="J1088" s="10">
        <f t="shared" si="16"/>
        <v>517.66401666666673</v>
      </c>
    </row>
    <row r="1089" spans="1:10" x14ac:dyDescent="0.25">
      <c r="A1089" s="3">
        <v>1088</v>
      </c>
      <c r="B1089" s="9">
        <v>44359</v>
      </c>
      <c r="C1089" s="3" t="s">
        <v>45</v>
      </c>
      <c r="D1089" s="3" t="s">
        <v>43</v>
      </c>
      <c r="E1089" s="3" t="s">
        <v>13</v>
      </c>
      <c r="F1089" s="3" t="s">
        <v>1140</v>
      </c>
      <c r="G1089" s="3" t="s">
        <v>47</v>
      </c>
      <c r="H1089" s="3">
        <v>276</v>
      </c>
      <c r="I1089" s="11">
        <v>4.4626208333333341</v>
      </c>
      <c r="J1089" s="10">
        <f t="shared" si="16"/>
        <v>1231.6833500000002</v>
      </c>
    </row>
    <row r="1090" spans="1:10" x14ac:dyDescent="0.25">
      <c r="A1090" s="3">
        <v>1089</v>
      </c>
      <c r="B1090" s="9">
        <v>44295</v>
      </c>
      <c r="C1090" s="3" t="s">
        <v>44</v>
      </c>
      <c r="D1090" s="3" t="s">
        <v>43</v>
      </c>
      <c r="E1090" s="3" t="s">
        <v>18</v>
      </c>
      <c r="F1090" s="3" t="s">
        <v>1141</v>
      </c>
      <c r="G1090" s="3" t="s">
        <v>47</v>
      </c>
      <c r="H1090" s="3">
        <v>63</v>
      </c>
      <c r="I1090" s="11">
        <v>8.9294958333333341</v>
      </c>
      <c r="J1090" s="10">
        <f t="shared" si="16"/>
        <v>562.55823750000002</v>
      </c>
    </row>
    <row r="1091" spans="1:10" x14ac:dyDescent="0.25">
      <c r="A1091" s="3">
        <v>1090</v>
      </c>
      <c r="B1091" s="9">
        <v>44506</v>
      </c>
      <c r="C1091" s="3" t="s">
        <v>45</v>
      </c>
      <c r="D1091" s="3" t="s">
        <v>43</v>
      </c>
      <c r="E1091" s="3" t="s">
        <v>18</v>
      </c>
      <c r="F1091" s="3" t="s">
        <v>1142</v>
      </c>
      <c r="G1091" s="3" t="s">
        <v>47</v>
      </c>
      <c r="H1091" s="3">
        <v>94</v>
      </c>
      <c r="I1091" s="11">
        <v>4.4626208333333341</v>
      </c>
      <c r="J1091" s="10">
        <f t="shared" ref="J1091:J1154" si="17">H1091*I1091</f>
        <v>419.48635833333338</v>
      </c>
    </row>
    <row r="1092" spans="1:10" x14ac:dyDescent="0.25">
      <c r="A1092" s="3">
        <v>1091</v>
      </c>
      <c r="B1092" s="9">
        <v>44558</v>
      </c>
      <c r="C1092" s="3" t="s">
        <v>45</v>
      </c>
      <c r="D1092" s="3" t="s">
        <v>43</v>
      </c>
      <c r="E1092" s="3" t="s">
        <v>15</v>
      </c>
      <c r="F1092" s="3" t="s">
        <v>1143</v>
      </c>
      <c r="G1092" s="3" t="s">
        <v>47</v>
      </c>
      <c r="H1092" s="3">
        <v>155</v>
      </c>
      <c r="I1092" s="11">
        <v>4.4626208333333341</v>
      </c>
      <c r="J1092" s="10">
        <f t="shared" si="17"/>
        <v>691.70622916666684</v>
      </c>
    </row>
    <row r="1093" spans="1:10" x14ac:dyDescent="0.25">
      <c r="A1093" s="3">
        <v>1092</v>
      </c>
      <c r="B1093" s="9">
        <v>44483</v>
      </c>
      <c r="C1093" s="3" t="s">
        <v>45</v>
      </c>
      <c r="D1093" s="3" t="s">
        <v>43</v>
      </c>
      <c r="E1093" s="3" t="s">
        <v>12</v>
      </c>
      <c r="F1093" s="3" t="s">
        <v>1144</v>
      </c>
      <c r="G1093" s="3" t="s">
        <v>47</v>
      </c>
      <c r="H1093" s="3">
        <v>72</v>
      </c>
      <c r="I1093" s="11">
        <v>4.4626208333333341</v>
      </c>
      <c r="J1093" s="10">
        <f t="shared" si="17"/>
        <v>321.30870000000004</v>
      </c>
    </row>
    <row r="1094" spans="1:10" x14ac:dyDescent="0.25">
      <c r="A1094" s="3">
        <v>1093</v>
      </c>
      <c r="B1094" s="9">
        <v>44519</v>
      </c>
      <c r="C1094" s="3" t="s">
        <v>45</v>
      </c>
      <c r="D1094" s="3" t="s">
        <v>43</v>
      </c>
      <c r="E1094" s="3" t="s">
        <v>1</v>
      </c>
      <c r="F1094" s="3" t="s">
        <v>1145</v>
      </c>
      <c r="G1094" s="3" t="s">
        <v>47</v>
      </c>
      <c r="H1094" s="3">
        <v>104</v>
      </c>
      <c r="I1094" s="11">
        <v>4.4626208333333341</v>
      </c>
      <c r="J1094" s="10">
        <f t="shared" si="17"/>
        <v>464.11256666666674</v>
      </c>
    </row>
    <row r="1095" spans="1:10" x14ac:dyDescent="0.25">
      <c r="A1095" s="3">
        <v>1094</v>
      </c>
      <c r="B1095" s="9">
        <v>44536</v>
      </c>
      <c r="C1095" s="3" t="s">
        <v>44</v>
      </c>
      <c r="D1095" s="3" t="s">
        <v>43</v>
      </c>
      <c r="E1095" s="3" t="s">
        <v>17</v>
      </c>
      <c r="F1095" s="3" t="s">
        <v>1146</v>
      </c>
      <c r="G1095" s="3" t="s">
        <v>47</v>
      </c>
      <c r="H1095" s="3">
        <v>92</v>
      </c>
      <c r="I1095" s="11">
        <v>8.9294958333333341</v>
      </c>
      <c r="J1095" s="10">
        <f t="shared" si="17"/>
        <v>821.51361666666674</v>
      </c>
    </row>
    <row r="1096" spans="1:10" x14ac:dyDescent="0.25">
      <c r="A1096" s="3">
        <v>1095</v>
      </c>
      <c r="B1096" s="9">
        <v>44463</v>
      </c>
      <c r="C1096" s="3" t="s">
        <v>45</v>
      </c>
      <c r="D1096" s="3" t="s">
        <v>43</v>
      </c>
      <c r="E1096" s="3" t="s">
        <v>18</v>
      </c>
      <c r="F1096" s="3" t="s">
        <v>1147</v>
      </c>
      <c r="G1096" s="3" t="s">
        <v>47</v>
      </c>
      <c r="H1096" s="3">
        <v>239</v>
      </c>
      <c r="I1096" s="11">
        <v>4.4626208333333341</v>
      </c>
      <c r="J1096" s="10">
        <f t="shared" si="17"/>
        <v>1066.5663791666668</v>
      </c>
    </row>
    <row r="1097" spans="1:10" x14ac:dyDescent="0.25">
      <c r="A1097" s="3">
        <v>1096</v>
      </c>
      <c r="B1097" s="9">
        <v>44378</v>
      </c>
      <c r="C1097" s="3" t="s">
        <v>45</v>
      </c>
      <c r="D1097" s="3" t="s">
        <v>43</v>
      </c>
      <c r="E1097" s="3" t="s">
        <v>18</v>
      </c>
      <c r="F1097" s="3" t="s">
        <v>1148</v>
      </c>
      <c r="G1097" s="3" t="s">
        <v>47</v>
      </c>
      <c r="H1097" s="3">
        <v>177</v>
      </c>
      <c r="I1097" s="11">
        <v>4.4626208333333341</v>
      </c>
      <c r="J1097" s="10">
        <f t="shared" si="17"/>
        <v>789.88388750000013</v>
      </c>
    </row>
    <row r="1098" spans="1:10" x14ac:dyDescent="0.25">
      <c r="A1098" s="3">
        <v>1097</v>
      </c>
      <c r="B1098" s="9">
        <v>44317</v>
      </c>
      <c r="C1098" s="3" t="s">
        <v>44</v>
      </c>
      <c r="D1098" s="3" t="s">
        <v>43</v>
      </c>
      <c r="E1098" s="3" t="s">
        <v>18</v>
      </c>
      <c r="F1098" s="3" t="s">
        <v>1149</v>
      </c>
      <c r="G1098" s="3" t="s">
        <v>47</v>
      </c>
      <c r="H1098" s="3">
        <v>95</v>
      </c>
      <c r="I1098" s="11">
        <v>8.9294958333333341</v>
      </c>
      <c r="J1098" s="10">
        <f t="shared" si="17"/>
        <v>848.30210416666671</v>
      </c>
    </row>
    <row r="1099" spans="1:10" x14ac:dyDescent="0.25">
      <c r="A1099" s="3">
        <v>1098</v>
      </c>
      <c r="B1099" s="9">
        <v>44336</v>
      </c>
      <c r="C1099" s="3" t="s">
        <v>44</v>
      </c>
      <c r="D1099" s="3" t="s">
        <v>43</v>
      </c>
      <c r="E1099" s="3" t="s">
        <v>7</v>
      </c>
      <c r="F1099" s="3" t="s">
        <v>1150</v>
      </c>
      <c r="G1099" s="3" t="s">
        <v>47</v>
      </c>
      <c r="H1099" s="3">
        <v>259</v>
      </c>
      <c r="I1099" s="11">
        <v>8.9294958333333341</v>
      </c>
      <c r="J1099" s="10">
        <f t="shared" si="17"/>
        <v>2312.7394208333335</v>
      </c>
    </row>
    <row r="1100" spans="1:10" x14ac:dyDescent="0.25">
      <c r="A1100" s="3">
        <v>1099</v>
      </c>
      <c r="B1100" s="9">
        <v>44452</v>
      </c>
      <c r="C1100" s="3" t="s">
        <v>45</v>
      </c>
      <c r="D1100" s="3" t="s">
        <v>43</v>
      </c>
      <c r="E1100" s="3" t="s">
        <v>18</v>
      </c>
      <c r="F1100" s="3" t="s">
        <v>1151</v>
      </c>
      <c r="G1100" s="3" t="s">
        <v>47</v>
      </c>
      <c r="H1100" s="3">
        <v>128</v>
      </c>
      <c r="I1100" s="11">
        <v>4.4626208333333341</v>
      </c>
      <c r="J1100" s="10">
        <f t="shared" si="17"/>
        <v>571.21546666666677</v>
      </c>
    </row>
    <row r="1101" spans="1:10" x14ac:dyDescent="0.25">
      <c r="A1101" s="3">
        <v>1100</v>
      </c>
      <c r="B1101" s="9">
        <v>44467</v>
      </c>
      <c r="C1101" s="3" t="s">
        <v>45</v>
      </c>
      <c r="D1101" s="3" t="s">
        <v>43</v>
      </c>
      <c r="E1101" s="3" t="s">
        <v>13</v>
      </c>
      <c r="F1101" s="3" t="s">
        <v>1152</v>
      </c>
      <c r="G1101" s="3" t="s">
        <v>47</v>
      </c>
      <c r="H1101" s="3">
        <v>244</v>
      </c>
      <c r="I1101" s="11">
        <v>4.4626208333333341</v>
      </c>
      <c r="J1101" s="10">
        <f t="shared" si="17"/>
        <v>1088.8794833333336</v>
      </c>
    </row>
    <row r="1102" spans="1:10" x14ac:dyDescent="0.25">
      <c r="A1102" s="3">
        <v>1101</v>
      </c>
      <c r="B1102" s="9">
        <v>44328</v>
      </c>
      <c r="C1102" s="3" t="s">
        <v>44</v>
      </c>
      <c r="D1102" s="3" t="s">
        <v>43</v>
      </c>
      <c r="E1102" s="3" t="s">
        <v>15</v>
      </c>
      <c r="F1102" s="3" t="s">
        <v>1153</v>
      </c>
      <c r="G1102" s="3" t="s">
        <v>47</v>
      </c>
      <c r="H1102" s="3">
        <v>290</v>
      </c>
      <c r="I1102" s="11">
        <v>8.9294958333333341</v>
      </c>
      <c r="J1102" s="10">
        <f t="shared" si="17"/>
        <v>2589.5537916666667</v>
      </c>
    </row>
    <row r="1103" spans="1:10" x14ac:dyDescent="0.25">
      <c r="A1103" s="3">
        <v>1102</v>
      </c>
      <c r="B1103" s="9">
        <v>44472</v>
      </c>
      <c r="C1103" s="3" t="s">
        <v>44</v>
      </c>
      <c r="D1103" s="3" t="s">
        <v>43</v>
      </c>
      <c r="E1103" s="3" t="s">
        <v>18</v>
      </c>
      <c r="F1103" s="3" t="s">
        <v>1154</v>
      </c>
      <c r="G1103" s="3" t="s">
        <v>47</v>
      </c>
      <c r="H1103" s="3">
        <v>218</v>
      </c>
      <c r="I1103" s="11">
        <v>8.9294958333333341</v>
      </c>
      <c r="J1103" s="10">
        <f t="shared" si="17"/>
        <v>1946.6300916666669</v>
      </c>
    </row>
    <row r="1104" spans="1:10" x14ac:dyDescent="0.25">
      <c r="A1104" s="3">
        <v>1103</v>
      </c>
      <c r="B1104" s="9">
        <v>44554</v>
      </c>
      <c r="C1104" s="3" t="s">
        <v>44</v>
      </c>
      <c r="D1104" s="3" t="s">
        <v>43</v>
      </c>
      <c r="E1104" s="3" t="s">
        <v>15</v>
      </c>
      <c r="F1104" s="3" t="s">
        <v>1155</v>
      </c>
      <c r="G1104" s="3" t="s">
        <v>47</v>
      </c>
      <c r="H1104" s="3">
        <v>293</v>
      </c>
      <c r="I1104" s="11">
        <v>8.9294958333333341</v>
      </c>
      <c r="J1104" s="10">
        <f t="shared" si="17"/>
        <v>2616.3422791666667</v>
      </c>
    </row>
    <row r="1105" spans="1:10" x14ac:dyDescent="0.25">
      <c r="A1105" s="3">
        <v>1104</v>
      </c>
      <c r="B1105" s="9">
        <v>44348</v>
      </c>
      <c r="C1105" s="3" t="s">
        <v>44</v>
      </c>
      <c r="D1105" s="3" t="s">
        <v>43</v>
      </c>
      <c r="E1105" s="3" t="s">
        <v>18</v>
      </c>
      <c r="F1105" s="3" t="s">
        <v>1156</v>
      </c>
      <c r="G1105" s="3" t="s">
        <v>47</v>
      </c>
      <c r="H1105" s="3">
        <v>71</v>
      </c>
      <c r="I1105" s="11">
        <v>8.9294958333333341</v>
      </c>
      <c r="J1105" s="10">
        <f t="shared" si="17"/>
        <v>633.99420416666669</v>
      </c>
    </row>
    <row r="1106" spans="1:10" x14ac:dyDescent="0.25">
      <c r="A1106" s="3">
        <v>1105</v>
      </c>
      <c r="B1106" s="9">
        <v>44251</v>
      </c>
      <c r="C1106" s="3" t="s">
        <v>45</v>
      </c>
      <c r="D1106" s="3" t="s">
        <v>43</v>
      </c>
      <c r="E1106" s="3" t="s">
        <v>18</v>
      </c>
      <c r="F1106" s="3" t="s">
        <v>1157</v>
      </c>
      <c r="G1106" s="3" t="s">
        <v>47</v>
      </c>
      <c r="H1106" s="3">
        <v>178</v>
      </c>
      <c r="I1106" s="11">
        <v>4.4626208333333341</v>
      </c>
      <c r="J1106" s="10">
        <f t="shared" si="17"/>
        <v>794.34650833333353</v>
      </c>
    </row>
    <row r="1107" spans="1:10" x14ac:dyDescent="0.25">
      <c r="A1107" s="3">
        <v>1106</v>
      </c>
      <c r="B1107" s="9">
        <v>44392</v>
      </c>
      <c r="C1107" s="3" t="s">
        <v>44</v>
      </c>
      <c r="D1107" s="3" t="s">
        <v>43</v>
      </c>
      <c r="E1107" s="3" t="s">
        <v>13</v>
      </c>
      <c r="F1107" s="3" t="s">
        <v>1158</v>
      </c>
      <c r="G1107" s="3" t="s">
        <v>47</v>
      </c>
      <c r="H1107" s="3">
        <v>169</v>
      </c>
      <c r="I1107" s="11">
        <v>8.9294958333333341</v>
      </c>
      <c r="J1107" s="10">
        <f t="shared" si="17"/>
        <v>1509.0847958333334</v>
      </c>
    </row>
    <row r="1108" spans="1:10" x14ac:dyDescent="0.25">
      <c r="A1108" s="3">
        <v>1107</v>
      </c>
      <c r="B1108" s="9">
        <v>44339</v>
      </c>
      <c r="C1108" s="3" t="s">
        <v>44</v>
      </c>
      <c r="D1108" s="3" t="s">
        <v>43</v>
      </c>
      <c r="E1108" s="3" t="s">
        <v>18</v>
      </c>
      <c r="F1108" s="3" t="s">
        <v>1159</v>
      </c>
      <c r="G1108" s="3" t="s">
        <v>47</v>
      </c>
      <c r="H1108" s="3">
        <v>171</v>
      </c>
      <c r="I1108" s="11">
        <v>8.9294958333333341</v>
      </c>
      <c r="J1108" s="10">
        <f t="shared" si="17"/>
        <v>1526.9437875000001</v>
      </c>
    </row>
    <row r="1109" spans="1:10" x14ac:dyDescent="0.25">
      <c r="A1109" s="3">
        <v>1108</v>
      </c>
      <c r="B1109" s="9">
        <v>44542</v>
      </c>
      <c r="C1109" s="3" t="s">
        <v>44</v>
      </c>
      <c r="D1109" s="3" t="s">
        <v>43</v>
      </c>
      <c r="E1109" s="3" t="s">
        <v>18</v>
      </c>
      <c r="F1109" s="3" t="s">
        <v>1160</v>
      </c>
      <c r="G1109" s="3" t="s">
        <v>47</v>
      </c>
      <c r="H1109" s="3">
        <v>171</v>
      </c>
      <c r="I1109" s="11">
        <v>8.9294958333333341</v>
      </c>
      <c r="J1109" s="10">
        <f t="shared" si="17"/>
        <v>1526.9437875000001</v>
      </c>
    </row>
    <row r="1110" spans="1:10" x14ac:dyDescent="0.25">
      <c r="A1110" s="3">
        <v>1109</v>
      </c>
      <c r="B1110" s="9">
        <v>44203</v>
      </c>
      <c r="C1110" s="3" t="s">
        <v>45</v>
      </c>
      <c r="D1110" s="3" t="s">
        <v>43</v>
      </c>
      <c r="E1110" s="3" t="s">
        <v>14</v>
      </c>
      <c r="F1110" s="3" t="s">
        <v>1161</v>
      </c>
      <c r="G1110" s="3" t="s">
        <v>47</v>
      </c>
      <c r="H1110" s="3">
        <v>70</v>
      </c>
      <c r="I1110" s="11">
        <v>4.4626208333333341</v>
      </c>
      <c r="J1110" s="10">
        <f t="shared" si="17"/>
        <v>312.38345833333341</v>
      </c>
    </row>
    <row r="1111" spans="1:10" x14ac:dyDescent="0.25">
      <c r="A1111" s="3">
        <v>1110</v>
      </c>
      <c r="B1111" s="9">
        <v>44442</v>
      </c>
      <c r="C1111" s="3" t="s">
        <v>45</v>
      </c>
      <c r="D1111" s="3" t="s">
        <v>43</v>
      </c>
      <c r="E1111" s="3" t="s">
        <v>19</v>
      </c>
      <c r="F1111" s="3" t="s">
        <v>1162</v>
      </c>
      <c r="G1111" s="3" t="s">
        <v>47</v>
      </c>
      <c r="H1111" s="3">
        <v>126</v>
      </c>
      <c r="I1111" s="11">
        <v>4.4626208333333341</v>
      </c>
      <c r="J1111" s="10">
        <f t="shared" si="17"/>
        <v>562.29022500000008</v>
      </c>
    </row>
    <row r="1112" spans="1:10" x14ac:dyDescent="0.25">
      <c r="A1112" s="3">
        <v>1111</v>
      </c>
      <c r="B1112" s="9">
        <v>44534</v>
      </c>
      <c r="C1112" s="3" t="s">
        <v>44</v>
      </c>
      <c r="D1112" s="3" t="s">
        <v>43</v>
      </c>
      <c r="E1112" s="3" t="s">
        <v>13</v>
      </c>
      <c r="F1112" s="3" t="s">
        <v>1163</v>
      </c>
      <c r="G1112" s="3" t="s">
        <v>47</v>
      </c>
      <c r="H1112" s="3">
        <v>300</v>
      </c>
      <c r="I1112" s="11">
        <v>8.9294958333333341</v>
      </c>
      <c r="J1112" s="10">
        <f t="shared" si="17"/>
        <v>2678.8487500000001</v>
      </c>
    </row>
    <row r="1113" spans="1:10" x14ac:dyDescent="0.25">
      <c r="A1113" s="3">
        <v>1112</v>
      </c>
      <c r="B1113" s="9">
        <v>44329</v>
      </c>
      <c r="C1113" s="3" t="s">
        <v>45</v>
      </c>
      <c r="D1113" s="3" t="s">
        <v>43</v>
      </c>
      <c r="E1113" s="3" t="s">
        <v>14</v>
      </c>
      <c r="F1113" s="3" t="s">
        <v>1164</v>
      </c>
      <c r="G1113" s="3" t="s">
        <v>47</v>
      </c>
      <c r="H1113" s="3">
        <v>173</v>
      </c>
      <c r="I1113" s="11">
        <v>4.4626208333333341</v>
      </c>
      <c r="J1113" s="10">
        <f t="shared" si="17"/>
        <v>772.03340416666686</v>
      </c>
    </row>
    <row r="1114" spans="1:10" x14ac:dyDescent="0.25">
      <c r="A1114" s="3">
        <v>1113</v>
      </c>
      <c r="B1114" s="9">
        <v>44531</v>
      </c>
      <c r="C1114" s="3" t="s">
        <v>44</v>
      </c>
      <c r="D1114" s="3" t="s">
        <v>43</v>
      </c>
      <c r="E1114" s="3" t="s">
        <v>5</v>
      </c>
      <c r="F1114" s="3" t="s">
        <v>1165</v>
      </c>
      <c r="G1114" s="3" t="s">
        <v>47</v>
      </c>
      <c r="H1114" s="3">
        <v>116</v>
      </c>
      <c r="I1114" s="11">
        <v>8.9294958333333341</v>
      </c>
      <c r="J1114" s="10">
        <f t="shared" si="17"/>
        <v>1035.8215166666669</v>
      </c>
    </row>
    <row r="1115" spans="1:10" x14ac:dyDescent="0.25">
      <c r="A1115" s="3">
        <v>1114</v>
      </c>
      <c r="B1115" s="9">
        <v>44378</v>
      </c>
      <c r="C1115" s="3" t="s">
        <v>45</v>
      </c>
      <c r="D1115" s="3" t="s">
        <v>43</v>
      </c>
      <c r="E1115" s="3" t="s">
        <v>18</v>
      </c>
      <c r="F1115" s="3" t="s">
        <v>1166</v>
      </c>
      <c r="G1115" s="3" t="s">
        <v>47</v>
      </c>
      <c r="H1115" s="3">
        <v>198</v>
      </c>
      <c r="I1115" s="11">
        <v>4.4626208333333341</v>
      </c>
      <c r="J1115" s="10">
        <f t="shared" si="17"/>
        <v>883.59892500000012</v>
      </c>
    </row>
    <row r="1116" spans="1:10" x14ac:dyDescent="0.25">
      <c r="A1116" s="3">
        <v>1115</v>
      </c>
      <c r="B1116" s="9">
        <v>44306</v>
      </c>
      <c r="C1116" s="3" t="s">
        <v>44</v>
      </c>
      <c r="D1116" s="3" t="s">
        <v>43</v>
      </c>
      <c r="E1116" s="3" t="s">
        <v>11</v>
      </c>
      <c r="F1116" s="3" t="s">
        <v>1167</v>
      </c>
      <c r="G1116" s="3" t="s">
        <v>47</v>
      </c>
      <c r="H1116" s="3">
        <v>199</v>
      </c>
      <c r="I1116" s="11">
        <v>8.9294958333333341</v>
      </c>
      <c r="J1116" s="10">
        <f t="shared" si="17"/>
        <v>1776.9696708333336</v>
      </c>
    </row>
    <row r="1117" spans="1:10" x14ac:dyDescent="0.25">
      <c r="A1117" s="3">
        <v>1116</v>
      </c>
      <c r="B1117" s="9">
        <v>44533</v>
      </c>
      <c r="C1117" s="3" t="s">
        <v>45</v>
      </c>
      <c r="D1117" s="3" t="s">
        <v>43</v>
      </c>
      <c r="E1117" s="3" t="s">
        <v>4</v>
      </c>
      <c r="F1117" s="3" t="s">
        <v>1168</v>
      </c>
      <c r="G1117" s="3" t="s">
        <v>47</v>
      </c>
      <c r="H1117" s="3">
        <v>65</v>
      </c>
      <c r="I1117" s="11">
        <v>4.4626208333333341</v>
      </c>
      <c r="J1117" s="10">
        <f t="shared" si="17"/>
        <v>290.07035416666673</v>
      </c>
    </row>
    <row r="1118" spans="1:10" x14ac:dyDescent="0.25">
      <c r="A1118" s="3">
        <v>1117</v>
      </c>
      <c r="B1118" s="9">
        <v>44441</v>
      </c>
      <c r="C1118" s="3" t="s">
        <v>44</v>
      </c>
      <c r="D1118" s="3" t="s">
        <v>43</v>
      </c>
      <c r="E1118" s="3" t="s">
        <v>11</v>
      </c>
      <c r="F1118" s="3" t="s">
        <v>1169</v>
      </c>
      <c r="G1118" s="3" t="s">
        <v>47</v>
      </c>
      <c r="H1118" s="3">
        <v>282</v>
      </c>
      <c r="I1118" s="11">
        <v>8.9294958333333341</v>
      </c>
      <c r="J1118" s="10">
        <f t="shared" si="17"/>
        <v>2518.1178250000003</v>
      </c>
    </row>
    <row r="1119" spans="1:10" x14ac:dyDescent="0.25">
      <c r="A1119" s="3">
        <v>1118</v>
      </c>
      <c r="B1119" s="9">
        <v>44331</v>
      </c>
      <c r="C1119" s="3" t="s">
        <v>45</v>
      </c>
      <c r="D1119" s="3" t="s">
        <v>43</v>
      </c>
      <c r="E1119" s="3" t="s">
        <v>9</v>
      </c>
      <c r="F1119" s="3" t="s">
        <v>1170</v>
      </c>
      <c r="G1119" s="3" t="s">
        <v>47</v>
      </c>
      <c r="H1119" s="3">
        <v>276</v>
      </c>
      <c r="I1119" s="11">
        <v>4.4626208333333341</v>
      </c>
      <c r="J1119" s="10">
        <f t="shared" si="17"/>
        <v>1231.6833500000002</v>
      </c>
    </row>
    <row r="1120" spans="1:10" x14ac:dyDescent="0.25">
      <c r="A1120" s="3">
        <v>1119</v>
      </c>
      <c r="B1120" s="9">
        <v>44307</v>
      </c>
      <c r="C1120" s="3" t="s">
        <v>44</v>
      </c>
      <c r="D1120" s="3" t="s">
        <v>43</v>
      </c>
      <c r="E1120" s="3" t="s">
        <v>10</v>
      </c>
      <c r="F1120" s="3" t="s">
        <v>1171</v>
      </c>
      <c r="G1120" s="3" t="s">
        <v>47</v>
      </c>
      <c r="H1120" s="3">
        <v>257</v>
      </c>
      <c r="I1120" s="11">
        <v>8.9294958333333341</v>
      </c>
      <c r="J1120" s="10">
        <f t="shared" si="17"/>
        <v>2294.880429166667</v>
      </c>
    </row>
    <row r="1121" spans="1:10" x14ac:dyDescent="0.25">
      <c r="A1121" s="3">
        <v>1120</v>
      </c>
      <c r="B1121" s="9">
        <v>44427</v>
      </c>
      <c r="C1121" s="3" t="s">
        <v>44</v>
      </c>
      <c r="D1121" s="3" t="s">
        <v>43</v>
      </c>
      <c r="E1121" s="3" t="s">
        <v>18</v>
      </c>
      <c r="F1121" s="3" t="s">
        <v>1172</v>
      </c>
      <c r="G1121" s="3" t="s">
        <v>47</v>
      </c>
      <c r="H1121" s="3">
        <v>146</v>
      </c>
      <c r="I1121" s="11">
        <v>8.9294958333333341</v>
      </c>
      <c r="J1121" s="10">
        <f t="shared" si="17"/>
        <v>1303.7063916666668</v>
      </c>
    </row>
    <row r="1122" spans="1:10" x14ac:dyDescent="0.25">
      <c r="A1122" s="3">
        <v>1121</v>
      </c>
      <c r="B1122" s="9">
        <v>44533</v>
      </c>
      <c r="C1122" s="3" t="s">
        <v>45</v>
      </c>
      <c r="D1122" s="3" t="s">
        <v>43</v>
      </c>
      <c r="E1122" s="3" t="s">
        <v>15</v>
      </c>
      <c r="F1122" s="3" t="s">
        <v>1173</v>
      </c>
      <c r="G1122" s="3" t="s">
        <v>47</v>
      </c>
      <c r="H1122" s="3">
        <v>63</v>
      </c>
      <c r="I1122" s="11">
        <v>4.4626208333333341</v>
      </c>
      <c r="J1122" s="10">
        <f t="shared" si="17"/>
        <v>281.14511250000004</v>
      </c>
    </row>
    <row r="1123" spans="1:10" x14ac:dyDescent="0.25">
      <c r="A1123" s="3">
        <v>1122</v>
      </c>
      <c r="B1123" s="9">
        <v>44549</v>
      </c>
      <c r="C1123" s="3" t="s">
        <v>44</v>
      </c>
      <c r="D1123" s="3" t="s">
        <v>43</v>
      </c>
      <c r="E1123" s="3" t="s">
        <v>15</v>
      </c>
      <c r="F1123" s="3" t="s">
        <v>1174</v>
      </c>
      <c r="G1123" s="3" t="s">
        <v>47</v>
      </c>
      <c r="H1123" s="3">
        <v>202</v>
      </c>
      <c r="I1123" s="11">
        <v>8.9294958333333341</v>
      </c>
      <c r="J1123" s="10">
        <f t="shared" si="17"/>
        <v>1803.7581583333335</v>
      </c>
    </row>
    <row r="1124" spans="1:10" x14ac:dyDescent="0.25">
      <c r="A1124" s="3">
        <v>1123</v>
      </c>
      <c r="B1124" s="9">
        <v>44395</v>
      </c>
      <c r="C1124" s="3" t="s">
        <v>45</v>
      </c>
      <c r="D1124" s="3" t="s">
        <v>43</v>
      </c>
      <c r="E1124" s="3" t="s">
        <v>18</v>
      </c>
      <c r="F1124" s="3" t="s">
        <v>1175</v>
      </c>
      <c r="G1124" s="3" t="s">
        <v>47</v>
      </c>
      <c r="H1124" s="3">
        <v>183</v>
      </c>
      <c r="I1124" s="11">
        <v>4.4626208333333341</v>
      </c>
      <c r="J1124" s="10">
        <f t="shared" si="17"/>
        <v>816.65961250000009</v>
      </c>
    </row>
    <row r="1125" spans="1:10" x14ac:dyDescent="0.25">
      <c r="A1125" s="3">
        <v>1124</v>
      </c>
      <c r="B1125" s="9">
        <v>44558</v>
      </c>
      <c r="C1125" s="3" t="s">
        <v>44</v>
      </c>
      <c r="D1125" s="3" t="s">
        <v>43</v>
      </c>
      <c r="E1125" s="3" t="s">
        <v>14</v>
      </c>
      <c r="F1125" s="3" t="s">
        <v>1176</v>
      </c>
      <c r="G1125" s="3" t="s">
        <v>47</v>
      </c>
      <c r="H1125" s="3">
        <v>247</v>
      </c>
      <c r="I1125" s="11">
        <v>8.9294958333333341</v>
      </c>
      <c r="J1125" s="10">
        <f t="shared" si="17"/>
        <v>2205.5854708333336</v>
      </c>
    </row>
    <row r="1126" spans="1:10" x14ac:dyDescent="0.25">
      <c r="A1126" s="3">
        <v>1125</v>
      </c>
      <c r="B1126" s="9">
        <v>44500</v>
      </c>
      <c r="C1126" s="3" t="s">
        <v>44</v>
      </c>
      <c r="D1126" s="3" t="s">
        <v>43</v>
      </c>
      <c r="E1126" s="3" t="s">
        <v>5</v>
      </c>
      <c r="F1126" s="3" t="s">
        <v>1177</v>
      </c>
      <c r="G1126" s="3" t="s">
        <v>47</v>
      </c>
      <c r="H1126" s="3">
        <v>280</v>
      </c>
      <c r="I1126" s="11">
        <v>8.9294958333333341</v>
      </c>
      <c r="J1126" s="10">
        <f t="shared" si="17"/>
        <v>2500.2588333333333</v>
      </c>
    </row>
    <row r="1127" spans="1:10" x14ac:dyDescent="0.25">
      <c r="A1127" s="3">
        <v>1126</v>
      </c>
      <c r="B1127" s="9">
        <v>44511</v>
      </c>
      <c r="C1127" s="3" t="s">
        <v>45</v>
      </c>
      <c r="D1127" s="3" t="s">
        <v>43</v>
      </c>
      <c r="E1127" s="3" t="s">
        <v>15</v>
      </c>
      <c r="F1127" s="3" t="s">
        <v>1178</v>
      </c>
      <c r="G1127" s="3" t="s">
        <v>47</v>
      </c>
      <c r="H1127" s="3">
        <v>56</v>
      </c>
      <c r="I1127" s="11">
        <v>4.4626208333333341</v>
      </c>
      <c r="J1127" s="10">
        <f t="shared" si="17"/>
        <v>249.90676666666673</v>
      </c>
    </row>
    <row r="1128" spans="1:10" x14ac:dyDescent="0.25">
      <c r="A1128" s="3">
        <v>1127</v>
      </c>
      <c r="B1128" s="9">
        <v>44554</v>
      </c>
      <c r="C1128" s="3" t="s">
        <v>44</v>
      </c>
      <c r="D1128" s="3" t="s">
        <v>43</v>
      </c>
      <c r="E1128" s="3" t="s">
        <v>0</v>
      </c>
      <c r="F1128" s="3" t="s">
        <v>1179</v>
      </c>
      <c r="G1128" s="3" t="s">
        <v>47</v>
      </c>
      <c r="H1128" s="3">
        <v>109</v>
      </c>
      <c r="I1128" s="11">
        <v>8.9294958333333341</v>
      </c>
      <c r="J1128" s="10">
        <f t="shared" si="17"/>
        <v>973.31504583333344</v>
      </c>
    </row>
    <row r="1129" spans="1:10" x14ac:dyDescent="0.25">
      <c r="A1129" s="3">
        <v>1128</v>
      </c>
      <c r="B1129" s="9">
        <v>44537</v>
      </c>
      <c r="C1129" s="3" t="s">
        <v>44</v>
      </c>
      <c r="D1129" s="3" t="s">
        <v>43</v>
      </c>
      <c r="E1129" s="3" t="s">
        <v>18</v>
      </c>
      <c r="F1129" s="3" t="s">
        <v>1180</v>
      </c>
      <c r="G1129" s="3" t="s">
        <v>47</v>
      </c>
      <c r="H1129" s="3">
        <v>214</v>
      </c>
      <c r="I1129" s="11">
        <v>8.9294958333333341</v>
      </c>
      <c r="J1129" s="10">
        <f t="shared" si="17"/>
        <v>1910.9121083333334</v>
      </c>
    </row>
    <row r="1130" spans="1:10" x14ac:dyDescent="0.25">
      <c r="A1130" s="3">
        <v>1129</v>
      </c>
      <c r="B1130" s="9">
        <v>44323</v>
      </c>
      <c r="C1130" s="3" t="s">
        <v>45</v>
      </c>
      <c r="D1130" s="3" t="s">
        <v>43</v>
      </c>
      <c r="E1130" s="3" t="s">
        <v>10</v>
      </c>
      <c r="F1130" s="3" t="s">
        <v>1181</v>
      </c>
      <c r="G1130" s="3" t="s">
        <v>47</v>
      </c>
      <c r="H1130" s="3">
        <v>260</v>
      </c>
      <c r="I1130" s="11">
        <v>4.4626208333333341</v>
      </c>
      <c r="J1130" s="10">
        <f t="shared" si="17"/>
        <v>1160.2814166666669</v>
      </c>
    </row>
    <row r="1131" spans="1:10" x14ac:dyDescent="0.25">
      <c r="A1131" s="3">
        <v>1130</v>
      </c>
      <c r="B1131" s="9">
        <v>44441</v>
      </c>
      <c r="C1131" s="3" t="s">
        <v>44</v>
      </c>
      <c r="D1131" s="3" t="s">
        <v>43</v>
      </c>
      <c r="E1131" s="3" t="s">
        <v>9</v>
      </c>
      <c r="F1131" s="3" t="s">
        <v>1182</v>
      </c>
      <c r="G1131" s="3" t="s">
        <v>47</v>
      </c>
      <c r="H1131" s="3">
        <v>86</v>
      </c>
      <c r="I1131" s="11">
        <v>8.9294958333333341</v>
      </c>
      <c r="J1131" s="10">
        <f t="shared" si="17"/>
        <v>767.93664166666667</v>
      </c>
    </row>
    <row r="1132" spans="1:10" x14ac:dyDescent="0.25">
      <c r="A1132" s="3">
        <v>1131</v>
      </c>
      <c r="B1132" s="9">
        <v>44299</v>
      </c>
      <c r="C1132" s="3" t="s">
        <v>44</v>
      </c>
      <c r="D1132" s="3" t="s">
        <v>43</v>
      </c>
      <c r="E1132" s="3" t="s">
        <v>5</v>
      </c>
      <c r="F1132" s="3" t="s">
        <v>1183</v>
      </c>
      <c r="G1132" s="3" t="s">
        <v>47</v>
      </c>
      <c r="H1132" s="3">
        <v>154</v>
      </c>
      <c r="I1132" s="11">
        <v>8.9294958333333341</v>
      </c>
      <c r="J1132" s="10">
        <f t="shared" si="17"/>
        <v>1375.1423583333335</v>
      </c>
    </row>
    <row r="1133" spans="1:10" x14ac:dyDescent="0.25">
      <c r="A1133" s="3">
        <v>1132</v>
      </c>
      <c r="B1133" s="9">
        <v>44484</v>
      </c>
      <c r="C1133" s="3" t="s">
        <v>44</v>
      </c>
      <c r="D1133" s="3" t="s">
        <v>43</v>
      </c>
      <c r="E1133" s="3" t="s">
        <v>0</v>
      </c>
      <c r="F1133" s="3" t="s">
        <v>1184</v>
      </c>
      <c r="G1133" s="3" t="s">
        <v>47</v>
      </c>
      <c r="H1133" s="3">
        <v>284</v>
      </c>
      <c r="I1133" s="11">
        <v>8.9294958333333341</v>
      </c>
      <c r="J1133" s="10">
        <f t="shared" si="17"/>
        <v>2535.9768166666668</v>
      </c>
    </row>
    <row r="1134" spans="1:10" x14ac:dyDescent="0.25">
      <c r="A1134" s="3">
        <v>1133</v>
      </c>
      <c r="B1134" s="9">
        <v>44437</v>
      </c>
      <c r="C1134" s="3" t="s">
        <v>44</v>
      </c>
      <c r="D1134" s="3" t="s">
        <v>43</v>
      </c>
      <c r="E1134" s="3" t="s">
        <v>9</v>
      </c>
      <c r="F1134" s="3" t="s">
        <v>1185</v>
      </c>
      <c r="G1134" s="3" t="s">
        <v>47</v>
      </c>
      <c r="H1134" s="3">
        <v>229</v>
      </c>
      <c r="I1134" s="11">
        <v>8.9294958333333341</v>
      </c>
      <c r="J1134" s="10">
        <f t="shared" si="17"/>
        <v>2044.8545458333335</v>
      </c>
    </row>
    <row r="1135" spans="1:10" x14ac:dyDescent="0.25">
      <c r="A1135" s="3">
        <v>1134</v>
      </c>
      <c r="B1135" s="9">
        <v>44297</v>
      </c>
      <c r="C1135" s="3" t="s">
        <v>45</v>
      </c>
      <c r="D1135" s="3" t="s">
        <v>43</v>
      </c>
      <c r="E1135" s="3" t="s">
        <v>9</v>
      </c>
      <c r="F1135" s="3" t="s">
        <v>1186</v>
      </c>
      <c r="G1135" s="3" t="s">
        <v>47</v>
      </c>
      <c r="H1135" s="3">
        <v>49</v>
      </c>
      <c r="I1135" s="11">
        <v>4.4626208333333341</v>
      </c>
      <c r="J1135" s="10">
        <f t="shared" si="17"/>
        <v>218.66842083333339</v>
      </c>
    </row>
    <row r="1136" spans="1:10" x14ac:dyDescent="0.25">
      <c r="A1136" s="3">
        <v>1135</v>
      </c>
      <c r="B1136" s="9">
        <v>44499</v>
      </c>
      <c r="C1136" s="3" t="s">
        <v>44</v>
      </c>
      <c r="D1136" s="3" t="s">
        <v>43</v>
      </c>
      <c r="E1136" s="3" t="s">
        <v>15</v>
      </c>
      <c r="F1136" s="3" t="s">
        <v>1187</v>
      </c>
      <c r="G1136" s="3" t="s">
        <v>47</v>
      </c>
      <c r="H1136" s="3">
        <v>66</v>
      </c>
      <c r="I1136" s="11">
        <v>8.9294958333333341</v>
      </c>
      <c r="J1136" s="10">
        <f t="shared" si="17"/>
        <v>589.34672500000011</v>
      </c>
    </row>
    <row r="1137" spans="1:10" x14ac:dyDescent="0.25">
      <c r="A1137" s="3">
        <v>1136</v>
      </c>
      <c r="B1137" s="9">
        <v>44465</v>
      </c>
      <c r="C1137" s="3" t="s">
        <v>45</v>
      </c>
      <c r="D1137" s="3" t="s">
        <v>43</v>
      </c>
      <c r="E1137" s="3" t="s">
        <v>5</v>
      </c>
      <c r="F1137" s="3" t="s">
        <v>1188</v>
      </c>
      <c r="G1137" s="3" t="s">
        <v>47</v>
      </c>
      <c r="H1137" s="3">
        <v>124</v>
      </c>
      <c r="I1137" s="11">
        <v>4.4626208333333341</v>
      </c>
      <c r="J1137" s="10">
        <f t="shared" si="17"/>
        <v>553.36498333333338</v>
      </c>
    </row>
    <row r="1138" spans="1:10" x14ac:dyDescent="0.25">
      <c r="A1138" s="3">
        <v>1137</v>
      </c>
      <c r="B1138" s="9">
        <v>44445</v>
      </c>
      <c r="C1138" s="3" t="s">
        <v>44</v>
      </c>
      <c r="D1138" s="3" t="s">
        <v>43</v>
      </c>
      <c r="E1138" s="3" t="s">
        <v>11</v>
      </c>
      <c r="F1138" s="3" t="s">
        <v>1189</v>
      </c>
      <c r="G1138" s="3" t="s">
        <v>47</v>
      </c>
      <c r="H1138" s="3">
        <v>54</v>
      </c>
      <c r="I1138" s="11">
        <v>8.9294958333333341</v>
      </c>
      <c r="J1138" s="10">
        <f t="shared" si="17"/>
        <v>482.19277500000004</v>
      </c>
    </row>
    <row r="1139" spans="1:10" x14ac:dyDescent="0.25">
      <c r="A1139" s="3">
        <v>1138</v>
      </c>
      <c r="B1139" s="9">
        <v>44317</v>
      </c>
      <c r="C1139" s="3" t="s">
        <v>44</v>
      </c>
      <c r="D1139" s="3" t="s">
        <v>43</v>
      </c>
      <c r="E1139" s="3" t="s">
        <v>12</v>
      </c>
      <c r="F1139" s="3" t="s">
        <v>1190</v>
      </c>
      <c r="G1139" s="3" t="s">
        <v>47</v>
      </c>
      <c r="H1139" s="3">
        <v>244</v>
      </c>
      <c r="I1139" s="11">
        <v>8.9294958333333341</v>
      </c>
      <c r="J1139" s="10">
        <f t="shared" si="17"/>
        <v>2178.7969833333336</v>
      </c>
    </row>
    <row r="1140" spans="1:10" x14ac:dyDescent="0.25">
      <c r="A1140" s="3">
        <v>1139</v>
      </c>
      <c r="B1140" s="9">
        <v>44252</v>
      </c>
      <c r="C1140" s="3" t="s">
        <v>45</v>
      </c>
      <c r="D1140" s="3" t="s">
        <v>43</v>
      </c>
      <c r="E1140" s="3" t="s">
        <v>13</v>
      </c>
      <c r="F1140" s="3" t="s">
        <v>1191</v>
      </c>
      <c r="G1140" s="3" t="s">
        <v>47</v>
      </c>
      <c r="H1140" s="3">
        <v>124</v>
      </c>
      <c r="I1140" s="11">
        <v>4.4626208333333341</v>
      </c>
      <c r="J1140" s="10">
        <f t="shared" si="17"/>
        <v>553.36498333333338</v>
      </c>
    </row>
    <row r="1141" spans="1:10" x14ac:dyDescent="0.25">
      <c r="A1141" s="3">
        <v>1140</v>
      </c>
      <c r="B1141" s="9">
        <v>44326</v>
      </c>
      <c r="C1141" s="3" t="s">
        <v>44</v>
      </c>
      <c r="D1141" s="3" t="s">
        <v>43</v>
      </c>
      <c r="E1141" s="3" t="s">
        <v>5</v>
      </c>
      <c r="F1141" s="3" t="s">
        <v>1192</v>
      </c>
      <c r="G1141" s="3" t="s">
        <v>47</v>
      </c>
      <c r="H1141" s="3">
        <v>250</v>
      </c>
      <c r="I1141" s="11">
        <v>8.9294958333333341</v>
      </c>
      <c r="J1141" s="10">
        <f t="shared" si="17"/>
        <v>2232.3739583333336</v>
      </c>
    </row>
    <row r="1142" spans="1:10" x14ac:dyDescent="0.25">
      <c r="A1142" s="3">
        <v>1141</v>
      </c>
      <c r="B1142" s="9">
        <v>44519</v>
      </c>
      <c r="C1142" s="3" t="s">
        <v>44</v>
      </c>
      <c r="D1142" s="3" t="s">
        <v>43</v>
      </c>
      <c r="E1142" s="3" t="s">
        <v>2</v>
      </c>
      <c r="F1142" s="3" t="s">
        <v>1193</v>
      </c>
      <c r="G1142" s="3" t="s">
        <v>47</v>
      </c>
      <c r="H1142" s="3">
        <v>94</v>
      </c>
      <c r="I1142" s="11">
        <v>8.9294958333333341</v>
      </c>
      <c r="J1142" s="10">
        <f t="shared" si="17"/>
        <v>839.37260833333335</v>
      </c>
    </row>
    <row r="1143" spans="1:10" x14ac:dyDescent="0.25">
      <c r="A1143" s="3">
        <v>1142</v>
      </c>
      <c r="B1143" s="9">
        <v>44416</v>
      </c>
      <c r="C1143" s="3" t="s">
        <v>44</v>
      </c>
      <c r="D1143" s="3" t="s">
        <v>43</v>
      </c>
      <c r="E1143" s="3" t="s">
        <v>11</v>
      </c>
      <c r="F1143" s="3" t="s">
        <v>1194</v>
      </c>
      <c r="G1143" s="3" t="s">
        <v>47</v>
      </c>
      <c r="H1143" s="3">
        <v>93</v>
      </c>
      <c r="I1143" s="11">
        <v>8.9294958333333341</v>
      </c>
      <c r="J1143" s="10">
        <f t="shared" si="17"/>
        <v>830.4431125000001</v>
      </c>
    </row>
    <row r="1144" spans="1:10" x14ac:dyDescent="0.25">
      <c r="A1144" s="3">
        <v>1143</v>
      </c>
      <c r="B1144" s="9">
        <v>44409</v>
      </c>
      <c r="C1144" s="3" t="s">
        <v>44</v>
      </c>
      <c r="D1144" s="3" t="s">
        <v>43</v>
      </c>
      <c r="E1144" s="3" t="s">
        <v>15</v>
      </c>
      <c r="F1144" s="3" t="s">
        <v>1195</v>
      </c>
      <c r="G1144" s="3" t="s">
        <v>47</v>
      </c>
      <c r="H1144" s="3">
        <v>203</v>
      </c>
      <c r="I1144" s="11">
        <v>8.9294958333333341</v>
      </c>
      <c r="J1144" s="10">
        <f t="shared" si="17"/>
        <v>1812.6876541666668</v>
      </c>
    </row>
    <row r="1145" spans="1:10" x14ac:dyDescent="0.25">
      <c r="A1145" s="3">
        <v>1144</v>
      </c>
      <c r="B1145" s="9">
        <v>44535</v>
      </c>
      <c r="C1145" s="3" t="s">
        <v>44</v>
      </c>
      <c r="D1145" s="3" t="s">
        <v>43</v>
      </c>
      <c r="E1145" s="3" t="s">
        <v>14</v>
      </c>
      <c r="F1145" s="3" t="s">
        <v>1196</v>
      </c>
      <c r="G1145" s="3" t="s">
        <v>47</v>
      </c>
      <c r="H1145" s="3">
        <v>282</v>
      </c>
      <c r="I1145" s="11">
        <v>8.9294958333333341</v>
      </c>
      <c r="J1145" s="10">
        <f t="shared" si="17"/>
        <v>2518.1178250000003</v>
      </c>
    </row>
    <row r="1146" spans="1:10" x14ac:dyDescent="0.25">
      <c r="A1146" s="3">
        <v>1145</v>
      </c>
      <c r="B1146" s="9">
        <v>44283</v>
      </c>
      <c r="C1146" s="3" t="s">
        <v>45</v>
      </c>
      <c r="D1146" s="3" t="s">
        <v>43</v>
      </c>
      <c r="E1146" s="3" t="s">
        <v>1</v>
      </c>
      <c r="F1146" s="3" t="s">
        <v>1197</v>
      </c>
      <c r="G1146" s="3" t="s">
        <v>47</v>
      </c>
      <c r="H1146" s="3">
        <v>193</v>
      </c>
      <c r="I1146" s="11">
        <v>4.4626208333333341</v>
      </c>
      <c r="J1146" s="10">
        <f t="shared" si="17"/>
        <v>861.28582083333345</v>
      </c>
    </row>
    <row r="1147" spans="1:10" x14ac:dyDescent="0.25">
      <c r="A1147" s="3">
        <v>1146</v>
      </c>
      <c r="B1147" s="9">
        <v>44467</v>
      </c>
      <c r="C1147" s="3" t="s">
        <v>44</v>
      </c>
      <c r="D1147" s="3" t="s">
        <v>43</v>
      </c>
      <c r="E1147" s="3" t="s">
        <v>12</v>
      </c>
      <c r="F1147" s="3" t="s">
        <v>1198</v>
      </c>
      <c r="G1147" s="3" t="s">
        <v>47</v>
      </c>
      <c r="H1147" s="3">
        <v>239</v>
      </c>
      <c r="I1147" s="11">
        <v>8.9294958333333341</v>
      </c>
      <c r="J1147" s="10">
        <f t="shared" si="17"/>
        <v>2134.1495041666667</v>
      </c>
    </row>
    <row r="1148" spans="1:10" x14ac:dyDescent="0.25">
      <c r="A1148" s="3">
        <v>1147</v>
      </c>
      <c r="B1148" s="9">
        <v>44475</v>
      </c>
      <c r="C1148" s="3" t="s">
        <v>45</v>
      </c>
      <c r="D1148" s="3" t="s">
        <v>43</v>
      </c>
      <c r="E1148" s="3" t="s">
        <v>4</v>
      </c>
      <c r="F1148" s="3" t="s">
        <v>1199</v>
      </c>
      <c r="G1148" s="3" t="s">
        <v>47</v>
      </c>
      <c r="H1148" s="3">
        <v>55</v>
      </c>
      <c r="I1148" s="11">
        <v>4.4626208333333341</v>
      </c>
      <c r="J1148" s="10">
        <f t="shared" si="17"/>
        <v>245.44414583333338</v>
      </c>
    </row>
    <row r="1149" spans="1:10" x14ac:dyDescent="0.25">
      <c r="A1149" s="3">
        <v>1148</v>
      </c>
      <c r="B1149" s="9">
        <v>44490</v>
      </c>
      <c r="C1149" s="3" t="s">
        <v>45</v>
      </c>
      <c r="D1149" s="3" t="s">
        <v>43</v>
      </c>
      <c r="E1149" s="3" t="s">
        <v>4</v>
      </c>
      <c r="F1149" s="3" t="s">
        <v>1200</v>
      </c>
      <c r="G1149" s="3" t="s">
        <v>47</v>
      </c>
      <c r="H1149" s="3">
        <v>158</v>
      </c>
      <c r="I1149" s="11">
        <v>4.4626208333333341</v>
      </c>
      <c r="J1149" s="10">
        <f t="shared" si="17"/>
        <v>705.09409166666683</v>
      </c>
    </row>
    <row r="1150" spans="1:10" x14ac:dyDescent="0.25">
      <c r="A1150" s="3">
        <v>1149</v>
      </c>
      <c r="B1150" s="9">
        <v>44432</v>
      </c>
      <c r="C1150" s="3" t="s">
        <v>44</v>
      </c>
      <c r="D1150" s="3" t="s">
        <v>43</v>
      </c>
      <c r="E1150" s="3" t="s">
        <v>7</v>
      </c>
      <c r="F1150" s="3" t="s">
        <v>1201</v>
      </c>
      <c r="G1150" s="3" t="s">
        <v>47</v>
      </c>
      <c r="H1150" s="3">
        <v>54</v>
      </c>
      <c r="I1150" s="11">
        <v>8.9294958333333341</v>
      </c>
      <c r="J1150" s="10">
        <f t="shared" si="17"/>
        <v>482.19277500000004</v>
      </c>
    </row>
    <row r="1151" spans="1:10" x14ac:dyDescent="0.25">
      <c r="A1151" s="3">
        <v>1150</v>
      </c>
      <c r="B1151" s="9">
        <v>44486</v>
      </c>
      <c r="C1151" s="3" t="s">
        <v>44</v>
      </c>
      <c r="D1151" s="3" t="s">
        <v>43</v>
      </c>
      <c r="E1151" s="3" t="s">
        <v>4</v>
      </c>
      <c r="F1151" s="3" t="s">
        <v>1202</v>
      </c>
      <c r="G1151" s="3" t="s">
        <v>47</v>
      </c>
      <c r="H1151" s="3">
        <v>53</v>
      </c>
      <c r="I1151" s="11">
        <v>8.9294958333333341</v>
      </c>
      <c r="J1151" s="10">
        <f t="shared" si="17"/>
        <v>473.26327916666673</v>
      </c>
    </row>
    <row r="1152" spans="1:10" x14ac:dyDescent="0.25">
      <c r="A1152" s="3">
        <v>1151</v>
      </c>
      <c r="B1152" s="9">
        <v>44216</v>
      </c>
      <c r="C1152" s="3" t="s">
        <v>45</v>
      </c>
      <c r="D1152" s="3" t="s">
        <v>43</v>
      </c>
      <c r="E1152" s="3" t="s">
        <v>15</v>
      </c>
      <c r="F1152" s="3" t="s">
        <v>1203</v>
      </c>
      <c r="G1152" s="3" t="s">
        <v>47</v>
      </c>
      <c r="H1152" s="3">
        <v>109</v>
      </c>
      <c r="I1152" s="11">
        <v>4.4626208333333341</v>
      </c>
      <c r="J1152" s="10">
        <f t="shared" si="17"/>
        <v>486.42567083333341</v>
      </c>
    </row>
    <row r="1153" spans="1:10" x14ac:dyDescent="0.25">
      <c r="A1153" s="3">
        <v>1152</v>
      </c>
      <c r="B1153" s="9">
        <v>44535</v>
      </c>
      <c r="C1153" s="3" t="s">
        <v>45</v>
      </c>
      <c r="D1153" s="3" t="s">
        <v>43</v>
      </c>
      <c r="E1153" s="3" t="s">
        <v>13</v>
      </c>
      <c r="F1153" s="3" t="s">
        <v>1204</v>
      </c>
      <c r="G1153" s="3" t="s">
        <v>47</v>
      </c>
      <c r="H1153" s="3">
        <v>131</v>
      </c>
      <c r="I1153" s="11">
        <v>4.4626208333333341</v>
      </c>
      <c r="J1153" s="10">
        <f t="shared" si="17"/>
        <v>584.60332916666675</v>
      </c>
    </row>
    <row r="1154" spans="1:10" x14ac:dyDescent="0.25">
      <c r="A1154" s="3">
        <v>1153</v>
      </c>
      <c r="B1154" s="9">
        <v>44256</v>
      </c>
      <c r="C1154" s="3" t="s">
        <v>45</v>
      </c>
      <c r="D1154" s="3" t="s">
        <v>43</v>
      </c>
      <c r="E1154" s="3" t="s">
        <v>6</v>
      </c>
      <c r="F1154" s="3" t="s">
        <v>1205</v>
      </c>
      <c r="G1154" s="3" t="s">
        <v>47</v>
      </c>
      <c r="H1154" s="3">
        <v>281</v>
      </c>
      <c r="I1154" s="11">
        <v>4.4626208333333341</v>
      </c>
      <c r="J1154" s="10">
        <f t="shared" si="17"/>
        <v>1253.9964541666668</v>
      </c>
    </row>
    <row r="1155" spans="1:10" x14ac:dyDescent="0.25">
      <c r="A1155" s="3">
        <v>1154</v>
      </c>
      <c r="B1155" s="9">
        <v>44531</v>
      </c>
      <c r="C1155" s="3" t="s">
        <v>44</v>
      </c>
      <c r="D1155" s="3" t="s">
        <v>43</v>
      </c>
      <c r="E1155" s="3" t="s">
        <v>18</v>
      </c>
      <c r="F1155" s="3" t="s">
        <v>1206</v>
      </c>
      <c r="G1155" s="3" t="s">
        <v>47</v>
      </c>
      <c r="H1155" s="3">
        <v>187</v>
      </c>
      <c r="I1155" s="11">
        <v>8.9294958333333341</v>
      </c>
      <c r="J1155" s="10">
        <f t="shared" ref="J1155:J1201" si="18">H1155*I1155</f>
        <v>1669.8157208333334</v>
      </c>
    </row>
    <row r="1156" spans="1:10" x14ac:dyDescent="0.25">
      <c r="A1156" s="3">
        <v>1155</v>
      </c>
      <c r="B1156" s="9">
        <v>44506</v>
      </c>
      <c r="C1156" s="3" t="s">
        <v>44</v>
      </c>
      <c r="D1156" s="3" t="s">
        <v>43</v>
      </c>
      <c r="E1156" s="3" t="s">
        <v>18</v>
      </c>
      <c r="F1156" s="3" t="s">
        <v>1207</v>
      </c>
      <c r="G1156" s="3" t="s">
        <v>47</v>
      </c>
      <c r="H1156" s="3">
        <v>218</v>
      </c>
      <c r="I1156" s="11">
        <v>8.9294958333333341</v>
      </c>
      <c r="J1156" s="10">
        <f t="shared" si="18"/>
        <v>1946.6300916666669</v>
      </c>
    </row>
    <row r="1157" spans="1:10" x14ac:dyDescent="0.25">
      <c r="A1157" s="3">
        <v>1156</v>
      </c>
      <c r="B1157" s="9">
        <v>44297</v>
      </c>
      <c r="C1157" s="3" t="s">
        <v>45</v>
      </c>
      <c r="D1157" s="3" t="s">
        <v>43</v>
      </c>
      <c r="E1157" s="3" t="s">
        <v>10</v>
      </c>
      <c r="F1157" s="3" t="s">
        <v>1208</v>
      </c>
      <c r="G1157" s="3" t="s">
        <v>47</v>
      </c>
      <c r="H1157" s="3">
        <v>91</v>
      </c>
      <c r="I1157" s="11">
        <v>4.4626208333333341</v>
      </c>
      <c r="J1157" s="10">
        <f t="shared" si="18"/>
        <v>406.0984958333334</v>
      </c>
    </row>
    <row r="1158" spans="1:10" x14ac:dyDescent="0.25">
      <c r="A1158" s="3">
        <v>1157</v>
      </c>
      <c r="B1158" s="9">
        <v>44549</v>
      </c>
      <c r="C1158" s="3" t="s">
        <v>44</v>
      </c>
      <c r="D1158" s="3" t="s">
        <v>43</v>
      </c>
      <c r="E1158" s="3" t="s">
        <v>16</v>
      </c>
      <c r="F1158" s="3" t="s">
        <v>1209</v>
      </c>
      <c r="G1158" s="3" t="s">
        <v>47</v>
      </c>
      <c r="H1158" s="3">
        <v>293</v>
      </c>
      <c r="I1158" s="11">
        <v>8.9294958333333341</v>
      </c>
      <c r="J1158" s="10">
        <f t="shared" si="18"/>
        <v>2616.3422791666667</v>
      </c>
    </row>
    <row r="1159" spans="1:10" x14ac:dyDescent="0.25">
      <c r="A1159" s="3">
        <v>1158</v>
      </c>
      <c r="B1159" s="9">
        <v>44327</v>
      </c>
      <c r="C1159" s="3" t="s">
        <v>45</v>
      </c>
      <c r="D1159" s="3" t="s">
        <v>43</v>
      </c>
      <c r="E1159" s="3" t="s">
        <v>16</v>
      </c>
      <c r="F1159" s="3" t="s">
        <v>1210</v>
      </c>
      <c r="G1159" s="3" t="s">
        <v>47</v>
      </c>
      <c r="H1159" s="3">
        <v>284</v>
      </c>
      <c r="I1159" s="11">
        <v>4.4626208333333341</v>
      </c>
      <c r="J1159" s="10">
        <f t="shared" si="18"/>
        <v>1267.3843166666668</v>
      </c>
    </row>
    <row r="1160" spans="1:10" x14ac:dyDescent="0.25">
      <c r="A1160" s="3">
        <v>1159</v>
      </c>
      <c r="B1160" s="9">
        <v>44519</v>
      </c>
      <c r="C1160" s="3" t="s">
        <v>45</v>
      </c>
      <c r="D1160" s="3" t="s">
        <v>43</v>
      </c>
      <c r="E1160" s="3" t="s">
        <v>9</v>
      </c>
      <c r="F1160" s="3" t="s">
        <v>1211</v>
      </c>
      <c r="G1160" s="3" t="s">
        <v>47</v>
      </c>
      <c r="H1160" s="3">
        <v>46</v>
      </c>
      <c r="I1160" s="11">
        <v>4.4626208333333341</v>
      </c>
      <c r="J1160" s="10">
        <f t="shared" si="18"/>
        <v>205.28055833333337</v>
      </c>
    </row>
    <row r="1161" spans="1:10" x14ac:dyDescent="0.25">
      <c r="A1161" s="3">
        <v>1160</v>
      </c>
      <c r="B1161" s="9">
        <v>44363</v>
      </c>
      <c r="C1161" s="3" t="s">
        <v>45</v>
      </c>
      <c r="D1161" s="3" t="s">
        <v>43</v>
      </c>
      <c r="E1161" s="3" t="s">
        <v>4</v>
      </c>
      <c r="F1161" s="3" t="s">
        <v>1212</v>
      </c>
      <c r="G1161" s="3" t="s">
        <v>47</v>
      </c>
      <c r="H1161" s="3">
        <v>118</v>
      </c>
      <c r="I1161" s="11">
        <v>4.4626208333333341</v>
      </c>
      <c r="J1161" s="10">
        <f t="shared" si="18"/>
        <v>526.58925833333342</v>
      </c>
    </row>
    <row r="1162" spans="1:10" x14ac:dyDescent="0.25">
      <c r="A1162" s="3">
        <v>1161</v>
      </c>
      <c r="B1162" s="9">
        <v>44414</v>
      </c>
      <c r="C1162" s="3" t="s">
        <v>45</v>
      </c>
      <c r="D1162" s="3" t="s">
        <v>43</v>
      </c>
      <c r="E1162" s="3" t="s">
        <v>8</v>
      </c>
      <c r="F1162" s="3" t="s">
        <v>1213</v>
      </c>
      <c r="G1162" s="3" t="s">
        <v>47</v>
      </c>
      <c r="H1162" s="3">
        <v>184</v>
      </c>
      <c r="I1162" s="11">
        <v>4.4626208333333341</v>
      </c>
      <c r="J1162" s="10">
        <f t="shared" si="18"/>
        <v>821.1222333333335</v>
      </c>
    </row>
    <row r="1163" spans="1:10" x14ac:dyDescent="0.25">
      <c r="A1163" s="3">
        <v>1162</v>
      </c>
      <c r="B1163" s="9">
        <v>44272</v>
      </c>
      <c r="C1163" s="3" t="s">
        <v>44</v>
      </c>
      <c r="D1163" s="3" t="s">
        <v>43</v>
      </c>
      <c r="E1163" s="3" t="s">
        <v>18</v>
      </c>
      <c r="F1163" s="3" t="s">
        <v>1214</v>
      </c>
      <c r="G1163" s="3" t="s">
        <v>47</v>
      </c>
      <c r="H1163" s="3">
        <v>224</v>
      </c>
      <c r="I1163" s="11">
        <v>8.9294958333333341</v>
      </c>
      <c r="J1163" s="10">
        <f t="shared" si="18"/>
        <v>2000.2070666666668</v>
      </c>
    </row>
    <row r="1164" spans="1:10" x14ac:dyDescent="0.25">
      <c r="A1164" s="3">
        <v>1163</v>
      </c>
      <c r="B1164" s="9">
        <v>44531</v>
      </c>
      <c r="C1164" s="3" t="s">
        <v>45</v>
      </c>
      <c r="D1164" s="3" t="s">
        <v>43</v>
      </c>
      <c r="E1164" s="3" t="s">
        <v>5</v>
      </c>
      <c r="F1164" s="3" t="s">
        <v>1215</v>
      </c>
      <c r="G1164" s="3" t="s">
        <v>47</v>
      </c>
      <c r="H1164" s="3">
        <v>111</v>
      </c>
      <c r="I1164" s="11">
        <v>4.4626208333333341</v>
      </c>
      <c r="J1164" s="10">
        <f t="shared" si="18"/>
        <v>495.35091250000011</v>
      </c>
    </row>
    <row r="1165" spans="1:10" x14ac:dyDescent="0.25">
      <c r="A1165" s="3">
        <v>1164</v>
      </c>
      <c r="B1165" s="9">
        <v>44468</v>
      </c>
      <c r="C1165" s="3" t="s">
        <v>45</v>
      </c>
      <c r="D1165" s="3" t="s">
        <v>43</v>
      </c>
      <c r="E1165" s="3" t="s">
        <v>5</v>
      </c>
      <c r="F1165" s="3" t="s">
        <v>1216</v>
      </c>
      <c r="G1165" s="3" t="s">
        <v>47</v>
      </c>
      <c r="H1165" s="3">
        <v>53</v>
      </c>
      <c r="I1165" s="11">
        <v>4.4626208333333341</v>
      </c>
      <c r="J1165" s="10">
        <f t="shared" si="18"/>
        <v>236.51890416666672</v>
      </c>
    </row>
    <row r="1166" spans="1:10" x14ac:dyDescent="0.25">
      <c r="A1166" s="3">
        <v>1165</v>
      </c>
      <c r="B1166" s="9">
        <v>44433</v>
      </c>
      <c r="C1166" s="3" t="s">
        <v>45</v>
      </c>
      <c r="D1166" s="3" t="s">
        <v>43</v>
      </c>
      <c r="E1166" s="3" t="s">
        <v>18</v>
      </c>
      <c r="F1166" s="3" t="s">
        <v>1217</v>
      </c>
      <c r="G1166" s="3" t="s">
        <v>47</v>
      </c>
      <c r="H1166" s="3">
        <v>223</v>
      </c>
      <c r="I1166" s="11">
        <v>4.4626208333333341</v>
      </c>
      <c r="J1166" s="10">
        <f t="shared" si="18"/>
        <v>995.1644458333335</v>
      </c>
    </row>
    <row r="1167" spans="1:10" x14ac:dyDescent="0.25">
      <c r="A1167" s="3">
        <v>1166</v>
      </c>
      <c r="B1167" s="9">
        <v>44225</v>
      </c>
      <c r="C1167" s="3" t="s">
        <v>44</v>
      </c>
      <c r="D1167" s="3" t="s">
        <v>43</v>
      </c>
      <c r="E1167" s="3" t="s">
        <v>5</v>
      </c>
      <c r="F1167" s="3" t="s">
        <v>1218</v>
      </c>
      <c r="G1167" s="3" t="s">
        <v>47</v>
      </c>
      <c r="H1167" s="3">
        <v>124</v>
      </c>
      <c r="I1167" s="11">
        <v>8.9294958333333341</v>
      </c>
      <c r="J1167" s="10">
        <f t="shared" si="18"/>
        <v>1107.2574833333333</v>
      </c>
    </row>
    <row r="1168" spans="1:10" x14ac:dyDescent="0.25">
      <c r="A1168" s="3">
        <v>1167</v>
      </c>
      <c r="B1168" s="9">
        <v>44388</v>
      </c>
      <c r="C1168" s="3" t="s">
        <v>44</v>
      </c>
      <c r="D1168" s="3" t="s">
        <v>43</v>
      </c>
      <c r="E1168" s="3" t="s">
        <v>17</v>
      </c>
      <c r="F1168" s="3" t="s">
        <v>1219</v>
      </c>
      <c r="G1168" s="3" t="s">
        <v>47</v>
      </c>
      <c r="H1168" s="3">
        <v>61</v>
      </c>
      <c r="I1168" s="11">
        <v>8.9294958333333341</v>
      </c>
      <c r="J1168" s="10">
        <f t="shared" si="18"/>
        <v>544.69924583333341</v>
      </c>
    </row>
    <row r="1169" spans="1:10" x14ac:dyDescent="0.25">
      <c r="A1169" s="3">
        <v>1168</v>
      </c>
      <c r="B1169" s="9">
        <v>44405</v>
      </c>
      <c r="C1169" s="3" t="s">
        <v>44</v>
      </c>
      <c r="D1169" s="3" t="s">
        <v>43</v>
      </c>
      <c r="E1169" s="3" t="s">
        <v>18</v>
      </c>
      <c r="F1169" s="3" t="s">
        <v>1220</v>
      </c>
      <c r="G1169" s="3" t="s">
        <v>47</v>
      </c>
      <c r="H1169" s="3">
        <v>50</v>
      </c>
      <c r="I1169" s="11">
        <v>8.9294958333333341</v>
      </c>
      <c r="J1169" s="10">
        <f t="shared" si="18"/>
        <v>446.4747916666667</v>
      </c>
    </row>
    <row r="1170" spans="1:10" x14ac:dyDescent="0.25">
      <c r="A1170" s="3">
        <v>1169</v>
      </c>
      <c r="B1170" s="9">
        <v>44526</v>
      </c>
      <c r="C1170" s="3" t="s">
        <v>44</v>
      </c>
      <c r="D1170" s="3" t="s">
        <v>43</v>
      </c>
      <c r="E1170" s="3" t="s">
        <v>16</v>
      </c>
      <c r="F1170" s="3" t="s">
        <v>1221</v>
      </c>
      <c r="G1170" s="3" t="s">
        <v>47</v>
      </c>
      <c r="H1170" s="3">
        <v>128</v>
      </c>
      <c r="I1170" s="11">
        <v>8.9294958333333341</v>
      </c>
      <c r="J1170" s="10">
        <f t="shared" si="18"/>
        <v>1142.9754666666668</v>
      </c>
    </row>
    <row r="1171" spans="1:10" x14ac:dyDescent="0.25">
      <c r="A1171" s="3">
        <v>1170</v>
      </c>
      <c r="B1171" s="9">
        <v>44307</v>
      </c>
      <c r="C1171" s="3" t="s">
        <v>44</v>
      </c>
      <c r="D1171" s="3" t="s">
        <v>43</v>
      </c>
      <c r="E1171" s="3" t="s">
        <v>11</v>
      </c>
      <c r="F1171" s="3" t="s">
        <v>1222</v>
      </c>
      <c r="G1171" s="3" t="s">
        <v>47</v>
      </c>
      <c r="H1171" s="3">
        <v>69</v>
      </c>
      <c r="I1171" s="11">
        <v>8.9294958333333341</v>
      </c>
      <c r="J1171" s="10">
        <f t="shared" si="18"/>
        <v>616.13521250000008</v>
      </c>
    </row>
    <row r="1172" spans="1:10" x14ac:dyDescent="0.25">
      <c r="A1172" s="3">
        <v>1171</v>
      </c>
      <c r="B1172" s="9">
        <v>44556</v>
      </c>
      <c r="C1172" s="3" t="s">
        <v>45</v>
      </c>
      <c r="D1172" s="3" t="s">
        <v>43</v>
      </c>
      <c r="E1172" s="3" t="s">
        <v>2</v>
      </c>
      <c r="F1172" s="3" t="s">
        <v>1223</v>
      </c>
      <c r="G1172" s="3" t="s">
        <v>47</v>
      </c>
      <c r="H1172" s="3">
        <v>155</v>
      </c>
      <c r="I1172" s="11">
        <v>4.4626208333333341</v>
      </c>
      <c r="J1172" s="10">
        <f t="shared" si="18"/>
        <v>691.70622916666684</v>
      </c>
    </row>
    <row r="1173" spans="1:10" x14ac:dyDescent="0.25">
      <c r="A1173" s="3">
        <v>1172</v>
      </c>
      <c r="B1173" s="9">
        <v>44422</v>
      </c>
      <c r="C1173" s="3" t="s">
        <v>44</v>
      </c>
      <c r="D1173" s="3" t="s">
        <v>43</v>
      </c>
      <c r="E1173" s="3" t="s">
        <v>11</v>
      </c>
      <c r="F1173" s="3" t="s">
        <v>1224</v>
      </c>
      <c r="G1173" s="3" t="s">
        <v>47</v>
      </c>
      <c r="H1173" s="3">
        <v>52</v>
      </c>
      <c r="I1173" s="11">
        <v>8.9294958333333341</v>
      </c>
      <c r="J1173" s="10">
        <f t="shared" si="18"/>
        <v>464.33378333333337</v>
      </c>
    </row>
    <row r="1174" spans="1:10" x14ac:dyDescent="0.25">
      <c r="A1174" s="3">
        <v>1173</v>
      </c>
      <c r="B1174" s="9">
        <v>44231</v>
      </c>
      <c r="C1174" s="3" t="s">
        <v>45</v>
      </c>
      <c r="D1174" s="3" t="s">
        <v>43</v>
      </c>
      <c r="E1174" s="3" t="s">
        <v>10</v>
      </c>
      <c r="F1174" s="3" t="s">
        <v>1225</v>
      </c>
      <c r="G1174" s="3" t="s">
        <v>47</v>
      </c>
      <c r="H1174" s="3">
        <v>268</v>
      </c>
      <c r="I1174" s="11">
        <v>4.4626208333333341</v>
      </c>
      <c r="J1174" s="10">
        <f t="shared" si="18"/>
        <v>1195.9823833333335</v>
      </c>
    </row>
    <row r="1175" spans="1:10" x14ac:dyDescent="0.25">
      <c r="A1175" s="3">
        <v>1174</v>
      </c>
      <c r="B1175" s="9">
        <v>44496</v>
      </c>
      <c r="C1175" s="3" t="s">
        <v>44</v>
      </c>
      <c r="D1175" s="3" t="s">
        <v>43</v>
      </c>
      <c r="E1175" s="3" t="s">
        <v>15</v>
      </c>
      <c r="F1175" s="3" t="s">
        <v>1226</v>
      </c>
      <c r="G1175" s="3" t="s">
        <v>47</v>
      </c>
      <c r="H1175" s="3">
        <v>74</v>
      </c>
      <c r="I1175" s="11">
        <v>8.9294958333333341</v>
      </c>
      <c r="J1175" s="10">
        <f t="shared" si="18"/>
        <v>660.78269166666678</v>
      </c>
    </row>
    <row r="1176" spans="1:10" x14ac:dyDescent="0.25">
      <c r="A1176" s="3">
        <v>1175</v>
      </c>
      <c r="B1176" s="9">
        <v>44474</v>
      </c>
      <c r="C1176" s="3" t="s">
        <v>45</v>
      </c>
      <c r="D1176" s="3" t="s">
        <v>43</v>
      </c>
      <c r="E1176" s="3" t="s">
        <v>11</v>
      </c>
      <c r="F1176" s="3" t="s">
        <v>1227</v>
      </c>
      <c r="G1176" s="3" t="s">
        <v>47</v>
      </c>
      <c r="H1176" s="3">
        <v>52</v>
      </c>
      <c r="I1176" s="11">
        <v>4.4626208333333341</v>
      </c>
      <c r="J1176" s="10">
        <f t="shared" si="18"/>
        <v>232.05628333333337</v>
      </c>
    </row>
    <row r="1177" spans="1:10" x14ac:dyDescent="0.25">
      <c r="A1177" s="3">
        <v>1176</v>
      </c>
      <c r="B1177" s="9">
        <v>44536</v>
      </c>
      <c r="C1177" s="3" t="s">
        <v>45</v>
      </c>
      <c r="D1177" s="3" t="s">
        <v>43</v>
      </c>
      <c r="E1177" s="3" t="s">
        <v>0</v>
      </c>
      <c r="F1177" s="3" t="s">
        <v>1228</v>
      </c>
      <c r="G1177" s="3" t="s">
        <v>47</v>
      </c>
      <c r="H1177" s="3">
        <v>144</v>
      </c>
      <c r="I1177" s="11">
        <v>4.4626208333333341</v>
      </c>
      <c r="J1177" s="10">
        <f t="shared" si="18"/>
        <v>642.61740000000009</v>
      </c>
    </row>
    <row r="1178" spans="1:10" x14ac:dyDescent="0.25">
      <c r="A1178" s="3">
        <v>1177</v>
      </c>
      <c r="B1178" s="9">
        <v>44387</v>
      </c>
      <c r="C1178" s="3" t="s">
        <v>45</v>
      </c>
      <c r="D1178" s="3" t="s">
        <v>43</v>
      </c>
      <c r="E1178" s="3" t="s">
        <v>4</v>
      </c>
      <c r="F1178" s="3" t="s">
        <v>1229</v>
      </c>
      <c r="G1178" s="3" t="s">
        <v>47</v>
      </c>
      <c r="H1178" s="3">
        <v>261</v>
      </c>
      <c r="I1178" s="11">
        <v>4.4626208333333341</v>
      </c>
      <c r="J1178" s="10">
        <f t="shared" si="18"/>
        <v>1164.7440375000001</v>
      </c>
    </row>
    <row r="1179" spans="1:10" x14ac:dyDescent="0.25">
      <c r="A1179" s="3">
        <v>1178</v>
      </c>
      <c r="B1179" s="9">
        <v>44264</v>
      </c>
      <c r="C1179" s="3" t="s">
        <v>44</v>
      </c>
      <c r="D1179" s="3" t="s">
        <v>43</v>
      </c>
      <c r="E1179" s="3" t="s">
        <v>5</v>
      </c>
      <c r="F1179" s="3" t="s">
        <v>1230</v>
      </c>
      <c r="G1179" s="3" t="s">
        <v>47</v>
      </c>
      <c r="H1179" s="3">
        <v>153</v>
      </c>
      <c r="I1179" s="11">
        <v>8.9294958333333341</v>
      </c>
      <c r="J1179" s="10">
        <f t="shared" si="18"/>
        <v>1366.2128625</v>
      </c>
    </row>
    <row r="1180" spans="1:10" x14ac:dyDescent="0.25">
      <c r="A1180" s="3">
        <v>1179</v>
      </c>
      <c r="B1180" s="9">
        <v>44499</v>
      </c>
      <c r="C1180" s="3" t="s">
        <v>44</v>
      </c>
      <c r="D1180" s="3" t="s">
        <v>43</v>
      </c>
      <c r="E1180" s="3" t="s">
        <v>18</v>
      </c>
      <c r="F1180" s="3" t="s">
        <v>1231</v>
      </c>
      <c r="G1180" s="3" t="s">
        <v>47</v>
      </c>
      <c r="H1180" s="3">
        <v>164</v>
      </c>
      <c r="I1180" s="11">
        <v>8.9294958333333341</v>
      </c>
      <c r="J1180" s="10">
        <f t="shared" si="18"/>
        <v>1464.4373166666669</v>
      </c>
    </row>
    <row r="1181" spans="1:10" x14ac:dyDescent="0.25">
      <c r="A1181" s="3">
        <v>1180</v>
      </c>
      <c r="B1181" s="9">
        <v>44525</v>
      </c>
      <c r="C1181" s="3" t="s">
        <v>45</v>
      </c>
      <c r="D1181" s="3" t="s">
        <v>43</v>
      </c>
      <c r="E1181" s="3" t="s">
        <v>8</v>
      </c>
      <c r="F1181" s="3" t="s">
        <v>1232</v>
      </c>
      <c r="G1181" s="3" t="s">
        <v>47</v>
      </c>
      <c r="H1181" s="3">
        <v>137</v>
      </c>
      <c r="I1181" s="11">
        <v>4.4626208333333341</v>
      </c>
      <c r="J1181" s="10">
        <f t="shared" si="18"/>
        <v>611.37905416666683</v>
      </c>
    </row>
    <row r="1182" spans="1:10" x14ac:dyDescent="0.25">
      <c r="A1182" s="3">
        <v>1181</v>
      </c>
      <c r="B1182" s="9">
        <v>44521</v>
      </c>
      <c r="C1182" s="3" t="s">
        <v>44</v>
      </c>
      <c r="D1182" s="3" t="s">
        <v>43</v>
      </c>
      <c r="E1182" s="3" t="s">
        <v>10</v>
      </c>
      <c r="F1182" s="3" t="s">
        <v>1233</v>
      </c>
      <c r="G1182" s="3" t="s">
        <v>47</v>
      </c>
      <c r="H1182" s="3">
        <v>151</v>
      </c>
      <c r="I1182" s="11">
        <v>8.9294958333333341</v>
      </c>
      <c r="J1182" s="10">
        <f t="shared" si="18"/>
        <v>1348.3538708333335</v>
      </c>
    </row>
    <row r="1183" spans="1:10" x14ac:dyDescent="0.25">
      <c r="A1183" s="3">
        <v>1182</v>
      </c>
      <c r="B1183" s="9">
        <v>44520</v>
      </c>
      <c r="C1183" s="3" t="s">
        <v>44</v>
      </c>
      <c r="D1183" s="3" t="s">
        <v>43</v>
      </c>
      <c r="E1183" s="3" t="s">
        <v>11</v>
      </c>
      <c r="F1183" s="3" t="s">
        <v>1234</v>
      </c>
      <c r="G1183" s="3" t="s">
        <v>47</v>
      </c>
      <c r="H1183" s="3">
        <v>123</v>
      </c>
      <c r="I1183" s="11">
        <v>8.9294958333333341</v>
      </c>
      <c r="J1183" s="10">
        <f t="shared" si="18"/>
        <v>1098.3279875000001</v>
      </c>
    </row>
    <row r="1184" spans="1:10" x14ac:dyDescent="0.25">
      <c r="A1184" s="3">
        <v>1183</v>
      </c>
      <c r="B1184" s="9">
        <v>44532</v>
      </c>
      <c r="C1184" s="3" t="s">
        <v>44</v>
      </c>
      <c r="D1184" s="3" t="s">
        <v>43</v>
      </c>
      <c r="E1184" s="3" t="s">
        <v>15</v>
      </c>
      <c r="F1184" s="3" t="s">
        <v>1235</v>
      </c>
      <c r="G1184" s="3" t="s">
        <v>47</v>
      </c>
      <c r="H1184" s="3">
        <v>120</v>
      </c>
      <c r="I1184" s="11">
        <v>8.9294958333333341</v>
      </c>
      <c r="J1184" s="10">
        <f t="shared" si="18"/>
        <v>1071.5395000000001</v>
      </c>
    </row>
    <row r="1185" spans="1:10" x14ac:dyDescent="0.25">
      <c r="A1185" s="3">
        <v>1184</v>
      </c>
      <c r="B1185" s="9">
        <v>44547</v>
      </c>
      <c r="C1185" s="3" t="s">
        <v>44</v>
      </c>
      <c r="D1185" s="3" t="s">
        <v>43</v>
      </c>
      <c r="E1185" s="3" t="s">
        <v>5</v>
      </c>
      <c r="F1185" s="3" t="s">
        <v>1236</v>
      </c>
      <c r="G1185" s="3" t="s">
        <v>47</v>
      </c>
      <c r="H1185" s="3">
        <v>203</v>
      </c>
      <c r="I1185" s="11">
        <v>8.9294958333333341</v>
      </c>
      <c r="J1185" s="10">
        <f t="shared" si="18"/>
        <v>1812.6876541666668</v>
      </c>
    </row>
    <row r="1186" spans="1:10" x14ac:dyDescent="0.25">
      <c r="A1186" s="3">
        <v>1185</v>
      </c>
      <c r="B1186" s="9">
        <v>44411</v>
      </c>
      <c r="C1186" s="3" t="s">
        <v>45</v>
      </c>
      <c r="D1186" s="3" t="s">
        <v>43</v>
      </c>
      <c r="E1186" s="3" t="s">
        <v>10</v>
      </c>
      <c r="F1186" s="3" t="s">
        <v>1237</v>
      </c>
      <c r="G1186" s="3" t="s">
        <v>47</v>
      </c>
      <c r="H1186" s="3">
        <v>200</v>
      </c>
      <c r="I1186" s="11">
        <v>4.4626208333333341</v>
      </c>
      <c r="J1186" s="10">
        <f t="shared" si="18"/>
        <v>892.52416666666682</v>
      </c>
    </row>
    <row r="1187" spans="1:10" x14ac:dyDescent="0.25">
      <c r="A1187" s="3">
        <v>1186</v>
      </c>
      <c r="B1187" s="9">
        <v>44513</v>
      </c>
      <c r="C1187" s="3" t="s">
        <v>44</v>
      </c>
      <c r="D1187" s="3" t="s">
        <v>43</v>
      </c>
      <c r="E1187" s="3" t="s">
        <v>10</v>
      </c>
      <c r="F1187" s="3" t="s">
        <v>1238</v>
      </c>
      <c r="G1187" s="3" t="s">
        <v>47</v>
      </c>
      <c r="H1187" s="3">
        <v>268</v>
      </c>
      <c r="I1187" s="11">
        <v>8.9294958333333341</v>
      </c>
      <c r="J1187" s="10">
        <f t="shared" si="18"/>
        <v>2393.1048833333334</v>
      </c>
    </row>
    <row r="1188" spans="1:10" x14ac:dyDescent="0.25">
      <c r="A1188" s="3">
        <v>1187</v>
      </c>
      <c r="B1188" s="9">
        <v>44317</v>
      </c>
      <c r="C1188" s="3" t="s">
        <v>45</v>
      </c>
      <c r="D1188" s="3" t="s">
        <v>43</v>
      </c>
      <c r="E1188" s="3" t="s">
        <v>11</v>
      </c>
      <c r="F1188" s="3" t="s">
        <v>1239</v>
      </c>
      <c r="G1188" s="3" t="s">
        <v>47</v>
      </c>
      <c r="H1188" s="3">
        <v>137</v>
      </c>
      <c r="I1188" s="11">
        <v>4.4626208333333341</v>
      </c>
      <c r="J1188" s="10">
        <f t="shared" si="18"/>
        <v>611.37905416666683</v>
      </c>
    </row>
    <row r="1189" spans="1:10" x14ac:dyDescent="0.25">
      <c r="A1189" s="3">
        <v>1188</v>
      </c>
      <c r="B1189" s="9">
        <v>44536</v>
      </c>
      <c r="C1189" s="3" t="s">
        <v>44</v>
      </c>
      <c r="D1189" s="3" t="s">
        <v>43</v>
      </c>
      <c r="E1189" s="3" t="s">
        <v>9</v>
      </c>
      <c r="F1189" s="3" t="s">
        <v>1240</v>
      </c>
      <c r="G1189" s="3" t="s">
        <v>47</v>
      </c>
      <c r="H1189" s="3">
        <v>54</v>
      </c>
      <c r="I1189" s="11">
        <v>8.9294958333333341</v>
      </c>
      <c r="J1189" s="10">
        <f t="shared" si="18"/>
        <v>482.19277500000004</v>
      </c>
    </row>
    <row r="1190" spans="1:10" x14ac:dyDescent="0.25">
      <c r="A1190" s="3">
        <v>1189</v>
      </c>
      <c r="B1190" s="9">
        <v>44308</v>
      </c>
      <c r="C1190" s="3" t="s">
        <v>44</v>
      </c>
      <c r="D1190" s="3" t="s">
        <v>43</v>
      </c>
      <c r="E1190" s="3" t="s">
        <v>17</v>
      </c>
      <c r="F1190" s="3" t="s">
        <v>1241</v>
      </c>
      <c r="G1190" s="3" t="s">
        <v>47</v>
      </c>
      <c r="H1190" s="3">
        <v>135</v>
      </c>
      <c r="I1190" s="11">
        <v>8.9294958333333341</v>
      </c>
      <c r="J1190" s="10">
        <f t="shared" si="18"/>
        <v>1205.4819375000002</v>
      </c>
    </row>
    <row r="1191" spans="1:10" x14ac:dyDescent="0.25">
      <c r="A1191" s="3">
        <v>1190</v>
      </c>
      <c r="B1191" s="9">
        <v>44554</v>
      </c>
      <c r="C1191" s="3" t="s">
        <v>44</v>
      </c>
      <c r="D1191" s="3" t="s">
        <v>43</v>
      </c>
      <c r="E1191" s="3" t="s">
        <v>0</v>
      </c>
      <c r="F1191" s="3" t="s">
        <v>1242</v>
      </c>
      <c r="G1191" s="3" t="s">
        <v>47</v>
      </c>
      <c r="H1191" s="3">
        <v>68</v>
      </c>
      <c r="I1191" s="11">
        <v>8.9294958333333341</v>
      </c>
      <c r="J1191" s="10">
        <f t="shared" si="18"/>
        <v>607.20571666666672</v>
      </c>
    </row>
    <row r="1192" spans="1:10" x14ac:dyDescent="0.25">
      <c r="A1192" s="3">
        <v>1191</v>
      </c>
      <c r="B1192" s="9">
        <v>44533</v>
      </c>
      <c r="C1192" s="3" t="s">
        <v>44</v>
      </c>
      <c r="D1192" s="3" t="s">
        <v>43</v>
      </c>
      <c r="E1192" s="3" t="s">
        <v>2</v>
      </c>
      <c r="F1192" s="3" t="s">
        <v>1243</v>
      </c>
      <c r="G1192" s="3" t="s">
        <v>47</v>
      </c>
      <c r="H1192" s="3">
        <v>160</v>
      </c>
      <c r="I1192" s="11">
        <v>8.9294958333333341</v>
      </c>
      <c r="J1192" s="10">
        <f t="shared" si="18"/>
        <v>1428.7193333333335</v>
      </c>
    </row>
    <row r="1193" spans="1:10" x14ac:dyDescent="0.25">
      <c r="A1193" s="3">
        <v>1192</v>
      </c>
      <c r="B1193" s="9">
        <v>44269</v>
      </c>
      <c r="C1193" s="3" t="s">
        <v>44</v>
      </c>
      <c r="D1193" s="3" t="s">
        <v>43</v>
      </c>
      <c r="E1193" s="3" t="s">
        <v>10</v>
      </c>
      <c r="F1193" s="3" t="s">
        <v>1244</v>
      </c>
      <c r="G1193" s="3" t="s">
        <v>47</v>
      </c>
      <c r="H1193" s="3">
        <v>166</v>
      </c>
      <c r="I1193" s="11">
        <v>8.9294958333333341</v>
      </c>
      <c r="J1193" s="10">
        <f t="shared" si="18"/>
        <v>1482.2963083333334</v>
      </c>
    </row>
    <row r="1194" spans="1:10" x14ac:dyDescent="0.25">
      <c r="A1194" s="3">
        <v>1193</v>
      </c>
      <c r="B1194" s="9">
        <v>44502</v>
      </c>
      <c r="C1194" s="3" t="s">
        <v>44</v>
      </c>
      <c r="D1194" s="3" t="s">
        <v>43</v>
      </c>
      <c r="E1194" s="3" t="s">
        <v>1</v>
      </c>
      <c r="F1194" s="3" t="s">
        <v>1245</v>
      </c>
      <c r="G1194" s="3" t="s">
        <v>47</v>
      </c>
      <c r="H1194" s="3">
        <v>53</v>
      </c>
      <c r="I1194" s="11">
        <v>8.9294958333333341</v>
      </c>
      <c r="J1194" s="10">
        <f t="shared" si="18"/>
        <v>473.26327916666673</v>
      </c>
    </row>
    <row r="1195" spans="1:10" x14ac:dyDescent="0.25">
      <c r="A1195" s="3">
        <v>1194</v>
      </c>
      <c r="B1195" s="9">
        <v>44519</v>
      </c>
      <c r="C1195" s="3" t="s">
        <v>44</v>
      </c>
      <c r="D1195" s="3" t="s">
        <v>43</v>
      </c>
      <c r="E1195" s="3" t="s">
        <v>2</v>
      </c>
      <c r="F1195" s="3" t="s">
        <v>1246</v>
      </c>
      <c r="G1195" s="3" t="s">
        <v>47</v>
      </c>
      <c r="H1195" s="3">
        <v>240</v>
      </c>
      <c r="I1195" s="11">
        <v>8.9294958333333341</v>
      </c>
      <c r="J1195" s="10">
        <f t="shared" si="18"/>
        <v>2143.0790000000002</v>
      </c>
    </row>
    <row r="1196" spans="1:10" x14ac:dyDescent="0.25">
      <c r="A1196" s="3">
        <v>1195</v>
      </c>
      <c r="B1196" s="9">
        <v>44542</v>
      </c>
      <c r="C1196" s="3" t="s">
        <v>44</v>
      </c>
      <c r="D1196" s="3" t="s">
        <v>43</v>
      </c>
      <c r="E1196" s="3" t="s">
        <v>5</v>
      </c>
      <c r="F1196" s="3" t="s">
        <v>1247</v>
      </c>
      <c r="G1196" s="3" t="s">
        <v>47</v>
      </c>
      <c r="H1196" s="3">
        <v>235</v>
      </c>
      <c r="I1196" s="11">
        <v>8.9294958333333341</v>
      </c>
      <c r="J1196" s="10">
        <f t="shared" si="18"/>
        <v>2098.4315208333337</v>
      </c>
    </row>
    <row r="1197" spans="1:10" x14ac:dyDescent="0.25">
      <c r="A1197" s="3">
        <v>1196</v>
      </c>
      <c r="B1197" s="9">
        <v>44405</v>
      </c>
      <c r="C1197" s="3" t="s">
        <v>45</v>
      </c>
      <c r="D1197" s="3" t="s">
        <v>43</v>
      </c>
      <c r="E1197" s="3" t="s">
        <v>6</v>
      </c>
      <c r="F1197" s="3" t="s">
        <v>1248</v>
      </c>
      <c r="G1197" s="3" t="s">
        <v>47</v>
      </c>
      <c r="H1197" s="3">
        <v>105</v>
      </c>
      <c r="I1197" s="11">
        <v>4.4626208333333341</v>
      </c>
      <c r="J1197" s="10">
        <f t="shared" si="18"/>
        <v>468.57518750000008</v>
      </c>
    </row>
    <row r="1198" spans="1:10" x14ac:dyDescent="0.25">
      <c r="A1198" s="3">
        <v>1197</v>
      </c>
      <c r="B1198" s="9">
        <v>44395</v>
      </c>
      <c r="C1198" s="3" t="s">
        <v>44</v>
      </c>
      <c r="D1198" s="3" t="s">
        <v>43</v>
      </c>
      <c r="E1198" s="3" t="s">
        <v>4</v>
      </c>
      <c r="F1198" s="3" t="s">
        <v>1249</v>
      </c>
      <c r="G1198" s="3" t="s">
        <v>47</v>
      </c>
      <c r="H1198" s="3">
        <v>246</v>
      </c>
      <c r="I1198" s="11">
        <v>8.9294958333333341</v>
      </c>
      <c r="J1198" s="10">
        <f t="shared" si="18"/>
        <v>2196.6559750000001</v>
      </c>
    </row>
    <row r="1199" spans="1:10" x14ac:dyDescent="0.25">
      <c r="A1199" s="3">
        <v>1198</v>
      </c>
      <c r="B1199" s="9">
        <v>44216</v>
      </c>
      <c r="C1199" s="3" t="s">
        <v>44</v>
      </c>
      <c r="D1199" s="3" t="s">
        <v>43</v>
      </c>
      <c r="E1199" s="3" t="s">
        <v>5</v>
      </c>
      <c r="F1199" s="3" t="s">
        <v>1250</v>
      </c>
      <c r="G1199" s="3" t="s">
        <v>47</v>
      </c>
      <c r="H1199" s="3">
        <v>191</v>
      </c>
      <c r="I1199" s="11">
        <v>8.9294958333333341</v>
      </c>
      <c r="J1199" s="10">
        <f t="shared" si="18"/>
        <v>1705.5337041666669</v>
      </c>
    </row>
    <row r="1200" spans="1:10" x14ac:dyDescent="0.25">
      <c r="A1200" s="3">
        <v>1199</v>
      </c>
      <c r="B1200" s="9">
        <v>44493</v>
      </c>
      <c r="C1200" s="3" t="s">
        <v>44</v>
      </c>
      <c r="D1200" s="3" t="s">
        <v>43</v>
      </c>
      <c r="E1200" s="3" t="s">
        <v>18</v>
      </c>
      <c r="F1200" s="3" t="s">
        <v>1251</v>
      </c>
      <c r="G1200" s="3" t="s">
        <v>47</v>
      </c>
      <c r="H1200" s="3">
        <v>76</v>
      </c>
      <c r="I1200" s="11">
        <v>8.9294958333333341</v>
      </c>
      <c r="J1200" s="10">
        <f t="shared" si="18"/>
        <v>678.64168333333339</v>
      </c>
    </row>
    <row r="1201" spans="1:10" x14ac:dyDescent="0.25">
      <c r="A1201" s="3">
        <v>1200</v>
      </c>
      <c r="B1201" s="9">
        <v>44401</v>
      </c>
      <c r="C1201" s="3" t="s">
        <v>44</v>
      </c>
      <c r="D1201" s="3" t="s">
        <v>43</v>
      </c>
      <c r="E1201" s="3" t="s">
        <v>0</v>
      </c>
      <c r="F1201" s="3" t="s">
        <v>1252</v>
      </c>
      <c r="G1201" s="3" t="s">
        <v>47</v>
      </c>
      <c r="H1201" s="3">
        <v>274</v>
      </c>
      <c r="I1201" s="11">
        <v>8.9294958333333341</v>
      </c>
      <c r="J1201" s="10">
        <f t="shared" si="18"/>
        <v>2446.6818583333334</v>
      </c>
    </row>
    <row r="1202" spans="1:10" x14ac:dyDescent="0.25">
      <c r="A1202" s="3">
        <v>1201</v>
      </c>
      <c r="B1202" s="9">
        <v>44676</v>
      </c>
      <c r="C1202" s="3" t="s">
        <v>44</v>
      </c>
      <c r="D1202" s="3" t="s">
        <v>43</v>
      </c>
      <c r="E1202" s="3" t="s">
        <v>15</v>
      </c>
      <c r="F1202" s="3" t="s">
        <v>1253</v>
      </c>
      <c r="G1202" s="3" t="s">
        <v>47</v>
      </c>
      <c r="H1202" s="3">
        <v>124</v>
      </c>
      <c r="I1202" s="11">
        <v>11.056579166666667</v>
      </c>
      <c r="J1202" s="10">
        <f t="shared" ref="J1202" si="19">H1202*I1202</f>
        <v>1371.0158166666668</v>
      </c>
    </row>
    <row r="1203" spans="1:10" x14ac:dyDescent="0.25">
      <c r="A1203" s="3">
        <v>1202</v>
      </c>
      <c r="B1203" s="9">
        <v>44831</v>
      </c>
      <c r="C1203" s="3" t="s">
        <v>44</v>
      </c>
      <c r="D1203" s="3" t="s">
        <v>43</v>
      </c>
      <c r="E1203" s="3" t="s">
        <v>17</v>
      </c>
      <c r="F1203" s="3" t="s">
        <v>1254</v>
      </c>
      <c r="G1203" s="3" t="s">
        <v>47</v>
      </c>
      <c r="H1203" s="3">
        <v>43</v>
      </c>
      <c r="I1203" s="11">
        <v>11.056579166666667</v>
      </c>
      <c r="J1203" s="10">
        <f t="shared" ref="J1203:J1266" si="20">H1203*I1203</f>
        <v>475.43290416666667</v>
      </c>
    </row>
    <row r="1204" spans="1:10" x14ac:dyDescent="0.25">
      <c r="A1204" s="3">
        <v>1203</v>
      </c>
      <c r="B1204" s="9">
        <v>44909</v>
      </c>
      <c r="C1204" s="3" t="s">
        <v>44</v>
      </c>
      <c r="D1204" s="3" t="s">
        <v>43</v>
      </c>
      <c r="E1204" s="3" t="s">
        <v>18</v>
      </c>
      <c r="F1204" s="3" t="s">
        <v>1255</v>
      </c>
      <c r="G1204" s="3" t="s">
        <v>47</v>
      </c>
      <c r="H1204" s="3">
        <v>186</v>
      </c>
      <c r="I1204" s="11">
        <v>11.056579166666667</v>
      </c>
      <c r="J1204" s="10">
        <f t="shared" si="20"/>
        <v>2056.523725</v>
      </c>
    </row>
    <row r="1205" spans="1:10" x14ac:dyDescent="0.25">
      <c r="A1205" s="3">
        <v>1204</v>
      </c>
      <c r="B1205" s="9">
        <v>44922</v>
      </c>
      <c r="C1205" s="3" t="s">
        <v>44</v>
      </c>
      <c r="D1205" s="3" t="s">
        <v>43</v>
      </c>
      <c r="E1205" s="3" t="s">
        <v>1</v>
      </c>
      <c r="F1205" s="3" t="s">
        <v>1256</v>
      </c>
      <c r="G1205" s="3" t="s">
        <v>47</v>
      </c>
      <c r="H1205" s="3">
        <v>191</v>
      </c>
      <c r="I1205" s="11">
        <v>11.056579166666667</v>
      </c>
      <c r="J1205" s="10">
        <f t="shared" si="20"/>
        <v>2111.8066208333335</v>
      </c>
    </row>
    <row r="1206" spans="1:10" x14ac:dyDescent="0.25">
      <c r="A1206" s="3">
        <v>1205</v>
      </c>
      <c r="B1206" s="9">
        <v>44764</v>
      </c>
      <c r="C1206" s="3" t="s">
        <v>44</v>
      </c>
      <c r="D1206" s="3" t="s">
        <v>43</v>
      </c>
      <c r="E1206" s="3" t="s">
        <v>4</v>
      </c>
      <c r="F1206" s="3" t="s">
        <v>1257</v>
      </c>
      <c r="G1206" s="3" t="s">
        <v>47</v>
      </c>
      <c r="H1206" s="3">
        <v>223</v>
      </c>
      <c r="I1206" s="11">
        <v>11.056579166666667</v>
      </c>
      <c r="J1206" s="10">
        <f t="shared" si="20"/>
        <v>2465.6171541666668</v>
      </c>
    </row>
    <row r="1207" spans="1:10" x14ac:dyDescent="0.25">
      <c r="A1207" s="3">
        <v>1206</v>
      </c>
      <c r="B1207" s="9">
        <v>44913</v>
      </c>
      <c r="C1207" s="3" t="s">
        <v>45</v>
      </c>
      <c r="D1207" s="3" t="s">
        <v>43</v>
      </c>
      <c r="E1207" s="3" t="s">
        <v>16</v>
      </c>
      <c r="F1207" s="3" t="s">
        <v>1258</v>
      </c>
      <c r="G1207" s="3" t="s">
        <v>47</v>
      </c>
      <c r="H1207" s="3">
        <v>80</v>
      </c>
      <c r="I1207" s="11">
        <v>4.6327875000000009</v>
      </c>
      <c r="J1207" s="10">
        <f t="shared" si="20"/>
        <v>370.62300000000005</v>
      </c>
    </row>
    <row r="1208" spans="1:10" x14ac:dyDescent="0.25">
      <c r="A1208" s="3">
        <v>1207</v>
      </c>
      <c r="B1208" s="9">
        <v>44755</v>
      </c>
      <c r="C1208" s="3" t="s">
        <v>44</v>
      </c>
      <c r="D1208" s="3" t="s">
        <v>43</v>
      </c>
      <c r="E1208" s="3" t="s">
        <v>18</v>
      </c>
      <c r="F1208" s="3" t="s">
        <v>1259</v>
      </c>
      <c r="G1208" s="3" t="s">
        <v>47</v>
      </c>
      <c r="H1208" s="3">
        <v>242</v>
      </c>
      <c r="I1208" s="11">
        <v>11.056579166666667</v>
      </c>
      <c r="J1208" s="10">
        <f t="shared" si="20"/>
        <v>2675.6921583333333</v>
      </c>
    </row>
    <row r="1209" spans="1:10" x14ac:dyDescent="0.25">
      <c r="A1209" s="3">
        <v>1208</v>
      </c>
      <c r="B1209" s="9">
        <v>44681</v>
      </c>
      <c r="C1209" s="3" t="s">
        <v>45</v>
      </c>
      <c r="D1209" s="3" t="s">
        <v>43</v>
      </c>
      <c r="E1209" s="3" t="s">
        <v>13</v>
      </c>
      <c r="F1209" s="3" t="s">
        <v>1260</v>
      </c>
      <c r="G1209" s="3" t="s">
        <v>47</v>
      </c>
      <c r="H1209" s="3">
        <v>300</v>
      </c>
      <c r="I1209" s="11">
        <v>4.6327875000000009</v>
      </c>
      <c r="J1209" s="10">
        <f t="shared" si="20"/>
        <v>1389.8362500000003</v>
      </c>
    </row>
    <row r="1210" spans="1:10" x14ac:dyDescent="0.25">
      <c r="A1210" s="3">
        <v>1209</v>
      </c>
      <c r="B1210" s="9">
        <v>44664</v>
      </c>
      <c r="C1210" s="3" t="s">
        <v>44</v>
      </c>
      <c r="D1210" s="3" t="s">
        <v>43</v>
      </c>
      <c r="E1210" s="3" t="s">
        <v>12</v>
      </c>
      <c r="F1210" s="3" t="s">
        <v>1261</v>
      </c>
      <c r="G1210" s="3" t="s">
        <v>47</v>
      </c>
      <c r="H1210" s="3">
        <v>54</v>
      </c>
      <c r="I1210" s="11">
        <v>11.056579166666667</v>
      </c>
      <c r="J1210" s="10">
        <f t="shared" si="20"/>
        <v>597.05527500000005</v>
      </c>
    </row>
    <row r="1211" spans="1:10" x14ac:dyDescent="0.25">
      <c r="A1211" s="3">
        <v>1210</v>
      </c>
      <c r="B1211" s="9">
        <v>44803</v>
      </c>
      <c r="C1211" s="3" t="s">
        <v>45</v>
      </c>
      <c r="D1211" s="3" t="s">
        <v>43</v>
      </c>
      <c r="E1211" s="3" t="s">
        <v>15</v>
      </c>
      <c r="F1211" s="3" t="s">
        <v>1262</v>
      </c>
      <c r="G1211" s="3" t="s">
        <v>47</v>
      </c>
      <c r="H1211" s="3">
        <v>211</v>
      </c>
      <c r="I1211" s="11">
        <v>4.6327875000000009</v>
      </c>
      <c r="J1211" s="10">
        <f t="shared" si="20"/>
        <v>977.51816250000024</v>
      </c>
    </row>
    <row r="1212" spans="1:10" x14ac:dyDescent="0.25">
      <c r="A1212" s="3">
        <v>1211</v>
      </c>
      <c r="B1212" s="9">
        <v>44888</v>
      </c>
      <c r="C1212" s="3" t="s">
        <v>44</v>
      </c>
      <c r="D1212" s="3" t="s">
        <v>43</v>
      </c>
      <c r="E1212" s="3" t="s">
        <v>8</v>
      </c>
      <c r="F1212" s="3" t="s">
        <v>1263</v>
      </c>
      <c r="G1212" s="3" t="s">
        <v>47</v>
      </c>
      <c r="H1212" s="3">
        <v>266</v>
      </c>
      <c r="I1212" s="11">
        <v>11.056579166666667</v>
      </c>
      <c r="J1212" s="10">
        <f t="shared" si="20"/>
        <v>2941.0500583333337</v>
      </c>
    </row>
    <row r="1213" spans="1:10" x14ac:dyDescent="0.25">
      <c r="A1213" s="3">
        <v>1212</v>
      </c>
      <c r="B1213" s="9">
        <v>44628</v>
      </c>
      <c r="C1213" s="3" t="s">
        <v>44</v>
      </c>
      <c r="D1213" s="3" t="s">
        <v>43</v>
      </c>
      <c r="E1213" s="3" t="s">
        <v>19</v>
      </c>
      <c r="F1213" s="3" t="s">
        <v>1264</v>
      </c>
      <c r="G1213" s="3" t="s">
        <v>47</v>
      </c>
      <c r="H1213" s="3">
        <v>98</v>
      </c>
      <c r="I1213" s="11">
        <v>11.056579166666667</v>
      </c>
      <c r="J1213" s="10">
        <f t="shared" si="20"/>
        <v>1083.5447583333334</v>
      </c>
    </row>
    <row r="1214" spans="1:10" x14ac:dyDescent="0.25">
      <c r="A1214" s="3">
        <v>1213</v>
      </c>
      <c r="B1214" s="9">
        <v>44828</v>
      </c>
      <c r="C1214" s="3" t="s">
        <v>45</v>
      </c>
      <c r="D1214" s="3" t="s">
        <v>43</v>
      </c>
      <c r="E1214" s="3" t="s">
        <v>0</v>
      </c>
      <c r="F1214" s="3" t="s">
        <v>1265</v>
      </c>
      <c r="G1214" s="3" t="s">
        <v>47</v>
      </c>
      <c r="H1214" s="3">
        <v>261</v>
      </c>
      <c r="I1214" s="11">
        <v>4.6327875000000009</v>
      </c>
      <c r="J1214" s="10">
        <f t="shared" si="20"/>
        <v>1209.1575375000002</v>
      </c>
    </row>
    <row r="1215" spans="1:10" x14ac:dyDescent="0.25">
      <c r="A1215" s="3">
        <v>1214</v>
      </c>
      <c r="B1215" s="9">
        <v>44897</v>
      </c>
      <c r="C1215" s="3" t="s">
        <v>44</v>
      </c>
      <c r="D1215" s="3" t="s">
        <v>43</v>
      </c>
      <c r="E1215" s="3" t="s">
        <v>13</v>
      </c>
      <c r="F1215" s="3" t="s">
        <v>1266</v>
      </c>
      <c r="G1215" s="3" t="s">
        <v>47</v>
      </c>
      <c r="H1215" s="3">
        <v>71</v>
      </c>
      <c r="I1215" s="11">
        <v>11.056579166666667</v>
      </c>
      <c r="J1215" s="10">
        <f t="shared" si="20"/>
        <v>785.01712083333337</v>
      </c>
    </row>
    <row r="1216" spans="1:10" x14ac:dyDescent="0.25">
      <c r="A1216" s="3">
        <v>1215</v>
      </c>
      <c r="B1216" s="9">
        <v>44753</v>
      </c>
      <c r="C1216" s="3" t="s">
        <v>44</v>
      </c>
      <c r="D1216" s="3" t="s">
        <v>43</v>
      </c>
      <c r="E1216" s="3" t="s">
        <v>6</v>
      </c>
      <c r="F1216" s="3" t="s">
        <v>1267</v>
      </c>
      <c r="G1216" s="3" t="s">
        <v>47</v>
      </c>
      <c r="H1216" s="3">
        <v>262</v>
      </c>
      <c r="I1216" s="11">
        <v>11.056579166666667</v>
      </c>
      <c r="J1216" s="10">
        <f t="shared" si="20"/>
        <v>2896.823741666667</v>
      </c>
    </row>
    <row r="1217" spans="1:10" x14ac:dyDescent="0.25">
      <c r="A1217" s="3">
        <v>1216</v>
      </c>
      <c r="B1217" s="9">
        <v>44815</v>
      </c>
      <c r="C1217" s="3" t="s">
        <v>44</v>
      </c>
      <c r="D1217" s="3" t="s">
        <v>43</v>
      </c>
      <c r="E1217" s="3" t="s">
        <v>4</v>
      </c>
      <c r="F1217" s="3" t="s">
        <v>1268</v>
      </c>
      <c r="G1217" s="3" t="s">
        <v>47</v>
      </c>
      <c r="H1217" s="3">
        <v>191</v>
      </c>
      <c r="I1217" s="11">
        <v>11.056579166666667</v>
      </c>
      <c r="J1217" s="10">
        <f t="shared" si="20"/>
        <v>2111.8066208333335</v>
      </c>
    </row>
    <row r="1218" spans="1:10" x14ac:dyDescent="0.25">
      <c r="A1218" s="3">
        <v>1217</v>
      </c>
      <c r="B1218" s="9">
        <v>44812</v>
      </c>
      <c r="C1218" s="3" t="s">
        <v>44</v>
      </c>
      <c r="D1218" s="3" t="s">
        <v>43</v>
      </c>
      <c r="E1218" s="3" t="s">
        <v>18</v>
      </c>
      <c r="F1218" s="3" t="s">
        <v>1269</v>
      </c>
      <c r="G1218" s="3" t="s">
        <v>47</v>
      </c>
      <c r="H1218" s="3">
        <v>263</v>
      </c>
      <c r="I1218" s="11">
        <v>11.056579166666667</v>
      </c>
      <c r="J1218" s="10">
        <f t="shared" si="20"/>
        <v>2907.8803208333334</v>
      </c>
    </row>
    <row r="1219" spans="1:10" x14ac:dyDescent="0.25">
      <c r="A1219" s="3">
        <v>1218</v>
      </c>
      <c r="B1219" s="9">
        <v>44874</v>
      </c>
      <c r="C1219" s="3" t="s">
        <v>44</v>
      </c>
      <c r="D1219" s="3" t="s">
        <v>43</v>
      </c>
      <c r="E1219" s="3" t="s">
        <v>18</v>
      </c>
      <c r="F1219" s="3" t="s">
        <v>1270</v>
      </c>
      <c r="G1219" s="3" t="s">
        <v>47</v>
      </c>
      <c r="H1219" s="3">
        <v>103</v>
      </c>
      <c r="I1219" s="11">
        <v>11.056579166666667</v>
      </c>
      <c r="J1219" s="10">
        <f t="shared" si="20"/>
        <v>1138.8276541666667</v>
      </c>
    </row>
    <row r="1220" spans="1:10" x14ac:dyDescent="0.25">
      <c r="A1220" s="3">
        <v>1219</v>
      </c>
      <c r="B1220" s="9">
        <v>44741</v>
      </c>
      <c r="C1220" s="3" t="s">
        <v>45</v>
      </c>
      <c r="D1220" s="3" t="s">
        <v>43</v>
      </c>
      <c r="E1220" s="3" t="s">
        <v>18</v>
      </c>
      <c r="F1220" s="3" t="s">
        <v>1271</v>
      </c>
      <c r="G1220" s="3" t="s">
        <v>47</v>
      </c>
      <c r="H1220" s="3">
        <v>177</v>
      </c>
      <c r="I1220" s="11">
        <v>4.6327875000000009</v>
      </c>
      <c r="J1220" s="10">
        <f t="shared" si="20"/>
        <v>820.00338750000014</v>
      </c>
    </row>
    <row r="1221" spans="1:10" x14ac:dyDescent="0.25">
      <c r="A1221" s="3">
        <v>1220</v>
      </c>
      <c r="B1221" s="9">
        <v>44717</v>
      </c>
      <c r="C1221" s="3" t="s">
        <v>44</v>
      </c>
      <c r="D1221" s="3" t="s">
        <v>43</v>
      </c>
      <c r="E1221" s="3" t="s">
        <v>10</v>
      </c>
      <c r="F1221" s="3" t="s">
        <v>1272</v>
      </c>
      <c r="G1221" s="3" t="s">
        <v>47</v>
      </c>
      <c r="H1221" s="3">
        <v>274</v>
      </c>
      <c r="I1221" s="11">
        <v>11.056579166666667</v>
      </c>
      <c r="J1221" s="10">
        <f t="shared" si="20"/>
        <v>3029.502691666667</v>
      </c>
    </row>
    <row r="1222" spans="1:10" x14ac:dyDescent="0.25">
      <c r="A1222" s="3">
        <v>1221</v>
      </c>
      <c r="B1222" s="9">
        <v>44835</v>
      </c>
      <c r="C1222" s="3" t="s">
        <v>45</v>
      </c>
      <c r="D1222" s="3" t="s">
        <v>43</v>
      </c>
      <c r="E1222" s="3" t="s">
        <v>12</v>
      </c>
      <c r="F1222" s="3" t="s">
        <v>1273</v>
      </c>
      <c r="G1222" s="3" t="s">
        <v>47</v>
      </c>
      <c r="H1222" s="3">
        <v>97</v>
      </c>
      <c r="I1222" s="11">
        <v>4.6327875000000009</v>
      </c>
      <c r="J1222" s="10">
        <f t="shared" si="20"/>
        <v>449.3803875000001</v>
      </c>
    </row>
    <row r="1223" spans="1:10" x14ac:dyDescent="0.25">
      <c r="A1223" s="3">
        <v>1222</v>
      </c>
      <c r="B1223" s="9">
        <v>44907</v>
      </c>
      <c r="C1223" s="3" t="s">
        <v>44</v>
      </c>
      <c r="D1223" s="3" t="s">
        <v>43</v>
      </c>
      <c r="E1223" s="3" t="s">
        <v>15</v>
      </c>
      <c r="F1223" s="3" t="s">
        <v>1274</v>
      </c>
      <c r="G1223" s="3" t="s">
        <v>47</v>
      </c>
      <c r="H1223" s="3">
        <v>75</v>
      </c>
      <c r="I1223" s="11">
        <v>11.056579166666667</v>
      </c>
      <c r="J1223" s="10">
        <f t="shared" si="20"/>
        <v>829.24343750000003</v>
      </c>
    </row>
    <row r="1224" spans="1:10" x14ac:dyDescent="0.25">
      <c r="A1224" s="3">
        <v>1223</v>
      </c>
      <c r="B1224" s="9">
        <v>44918</v>
      </c>
      <c r="C1224" s="3" t="s">
        <v>44</v>
      </c>
      <c r="D1224" s="3" t="s">
        <v>43</v>
      </c>
      <c r="E1224" s="3" t="s">
        <v>14</v>
      </c>
      <c r="F1224" s="3" t="s">
        <v>1275</v>
      </c>
      <c r="G1224" s="3" t="s">
        <v>47</v>
      </c>
      <c r="H1224" s="3">
        <v>289</v>
      </c>
      <c r="I1224" s="11">
        <v>11.056579166666667</v>
      </c>
      <c r="J1224" s="10">
        <f t="shared" si="20"/>
        <v>3195.3513791666669</v>
      </c>
    </row>
    <row r="1225" spans="1:10" x14ac:dyDescent="0.25">
      <c r="A1225" s="3">
        <v>1224</v>
      </c>
      <c r="B1225" s="9">
        <v>44840</v>
      </c>
      <c r="C1225" s="3" t="s">
        <v>44</v>
      </c>
      <c r="D1225" s="3" t="s">
        <v>43</v>
      </c>
      <c r="E1225" s="3" t="s">
        <v>4</v>
      </c>
      <c r="F1225" s="3" t="s">
        <v>1276</v>
      </c>
      <c r="G1225" s="3" t="s">
        <v>47</v>
      </c>
      <c r="H1225" s="3">
        <v>290</v>
      </c>
      <c r="I1225" s="11">
        <v>11.056579166666667</v>
      </c>
      <c r="J1225" s="10">
        <f t="shared" si="20"/>
        <v>3206.4079583333337</v>
      </c>
    </row>
    <row r="1226" spans="1:10" x14ac:dyDescent="0.25">
      <c r="A1226" s="3">
        <v>1225</v>
      </c>
      <c r="B1226" s="9">
        <v>44651</v>
      </c>
      <c r="C1226" s="3" t="s">
        <v>44</v>
      </c>
      <c r="D1226" s="3" t="s">
        <v>43</v>
      </c>
      <c r="E1226" s="3" t="s">
        <v>15</v>
      </c>
      <c r="F1226" s="3" t="s">
        <v>1277</v>
      </c>
      <c r="G1226" s="3" t="s">
        <v>47</v>
      </c>
      <c r="H1226" s="3">
        <v>94</v>
      </c>
      <c r="I1226" s="11">
        <v>11.056579166666667</v>
      </c>
      <c r="J1226" s="10">
        <f t="shared" si="20"/>
        <v>1039.3184416666668</v>
      </c>
    </row>
    <row r="1227" spans="1:10" x14ac:dyDescent="0.25">
      <c r="A1227" s="3">
        <v>1226</v>
      </c>
      <c r="B1227" s="9">
        <v>44902</v>
      </c>
      <c r="C1227" s="3" t="s">
        <v>45</v>
      </c>
      <c r="D1227" s="3" t="s">
        <v>43</v>
      </c>
      <c r="E1227" s="3" t="s">
        <v>15</v>
      </c>
      <c r="F1227" s="3" t="s">
        <v>1278</v>
      </c>
      <c r="G1227" s="3" t="s">
        <v>47</v>
      </c>
      <c r="H1227" s="3">
        <v>201</v>
      </c>
      <c r="I1227" s="11">
        <v>4.6327875000000009</v>
      </c>
      <c r="J1227" s="10">
        <f t="shared" si="20"/>
        <v>931.19028750000018</v>
      </c>
    </row>
    <row r="1228" spans="1:10" x14ac:dyDescent="0.25">
      <c r="A1228" s="3">
        <v>1227</v>
      </c>
      <c r="B1228" s="9">
        <v>44845</v>
      </c>
      <c r="C1228" s="3" t="s">
        <v>44</v>
      </c>
      <c r="D1228" s="3" t="s">
        <v>43</v>
      </c>
      <c r="E1228" s="3" t="s">
        <v>5</v>
      </c>
      <c r="F1228" s="3" t="s">
        <v>1279</v>
      </c>
      <c r="G1228" s="3" t="s">
        <v>47</v>
      </c>
      <c r="H1228" s="3">
        <v>271</v>
      </c>
      <c r="I1228" s="11">
        <v>11.056579166666667</v>
      </c>
      <c r="J1228" s="10">
        <f t="shared" si="20"/>
        <v>2996.3329541666667</v>
      </c>
    </row>
    <row r="1229" spans="1:10" x14ac:dyDescent="0.25">
      <c r="A1229" s="3">
        <v>1228</v>
      </c>
      <c r="B1229" s="9">
        <v>44562</v>
      </c>
      <c r="C1229" s="3" t="s">
        <v>44</v>
      </c>
      <c r="D1229" s="3" t="s">
        <v>43</v>
      </c>
      <c r="E1229" s="3" t="s">
        <v>13</v>
      </c>
      <c r="F1229" s="3" t="s">
        <v>1280</v>
      </c>
      <c r="G1229" s="3" t="s">
        <v>47</v>
      </c>
      <c r="H1229" s="3">
        <v>135</v>
      </c>
      <c r="I1229" s="11">
        <v>11.056579166666667</v>
      </c>
      <c r="J1229" s="10">
        <f t="shared" si="20"/>
        <v>1492.6381875000002</v>
      </c>
    </row>
    <row r="1230" spans="1:10" x14ac:dyDescent="0.25">
      <c r="A1230" s="3">
        <v>1229</v>
      </c>
      <c r="B1230" s="9">
        <v>44925</v>
      </c>
      <c r="C1230" s="3" t="s">
        <v>44</v>
      </c>
      <c r="D1230" s="3" t="s">
        <v>43</v>
      </c>
      <c r="E1230" s="3" t="s">
        <v>11</v>
      </c>
      <c r="F1230" s="3" t="s">
        <v>1281</v>
      </c>
      <c r="G1230" s="3" t="s">
        <v>47</v>
      </c>
      <c r="H1230" s="3">
        <v>152</v>
      </c>
      <c r="I1230" s="11">
        <v>11.056579166666667</v>
      </c>
      <c r="J1230" s="10">
        <f t="shared" si="20"/>
        <v>1680.6000333333334</v>
      </c>
    </row>
    <row r="1231" spans="1:10" x14ac:dyDescent="0.25">
      <c r="A1231" s="3">
        <v>1230</v>
      </c>
      <c r="B1231" s="9">
        <v>44817</v>
      </c>
      <c r="C1231" s="3" t="s">
        <v>45</v>
      </c>
      <c r="D1231" s="3" t="s">
        <v>43</v>
      </c>
      <c r="E1231" s="3" t="s">
        <v>17</v>
      </c>
      <c r="F1231" s="3" t="s">
        <v>1282</v>
      </c>
      <c r="G1231" s="3" t="s">
        <v>47</v>
      </c>
      <c r="H1231" s="3">
        <v>214</v>
      </c>
      <c r="I1231" s="11">
        <v>4.6327875000000009</v>
      </c>
      <c r="J1231" s="10">
        <f t="shared" si="20"/>
        <v>991.41652500000021</v>
      </c>
    </row>
    <row r="1232" spans="1:10" x14ac:dyDescent="0.25">
      <c r="A1232" s="3">
        <v>1231</v>
      </c>
      <c r="B1232" s="9">
        <v>44896</v>
      </c>
      <c r="C1232" s="3" t="s">
        <v>45</v>
      </c>
      <c r="D1232" s="3" t="s">
        <v>43</v>
      </c>
      <c r="E1232" s="3" t="s">
        <v>19</v>
      </c>
      <c r="F1232" s="3" t="s">
        <v>1283</v>
      </c>
      <c r="G1232" s="3" t="s">
        <v>47</v>
      </c>
      <c r="H1232" s="3">
        <v>82</v>
      </c>
      <c r="I1232" s="11">
        <v>4.6327875000000009</v>
      </c>
      <c r="J1232" s="10">
        <f t="shared" si="20"/>
        <v>379.88857500000006</v>
      </c>
    </row>
    <row r="1233" spans="1:10" x14ac:dyDescent="0.25">
      <c r="A1233" s="3">
        <v>1232</v>
      </c>
      <c r="B1233" s="9">
        <v>44580</v>
      </c>
      <c r="C1233" s="3" t="s">
        <v>44</v>
      </c>
      <c r="D1233" s="3" t="s">
        <v>43</v>
      </c>
      <c r="E1233" s="3" t="s">
        <v>18</v>
      </c>
      <c r="F1233" s="3" t="s">
        <v>1284</v>
      </c>
      <c r="G1233" s="3" t="s">
        <v>47</v>
      </c>
      <c r="H1233" s="3">
        <v>269</v>
      </c>
      <c r="I1233" s="11">
        <v>11.056579166666667</v>
      </c>
      <c r="J1233" s="10">
        <f t="shared" si="20"/>
        <v>2974.2197958333336</v>
      </c>
    </row>
    <row r="1234" spans="1:10" x14ac:dyDescent="0.25">
      <c r="A1234" s="3">
        <v>1233</v>
      </c>
      <c r="B1234" s="9">
        <v>44917</v>
      </c>
      <c r="C1234" s="3" t="s">
        <v>44</v>
      </c>
      <c r="D1234" s="3" t="s">
        <v>43</v>
      </c>
      <c r="E1234" s="3" t="s">
        <v>11</v>
      </c>
      <c r="F1234" s="3" t="s">
        <v>1285</v>
      </c>
      <c r="G1234" s="3" t="s">
        <v>47</v>
      </c>
      <c r="H1234" s="3">
        <v>56</v>
      </c>
      <c r="I1234" s="11">
        <v>11.056579166666667</v>
      </c>
      <c r="J1234" s="10">
        <f t="shared" si="20"/>
        <v>619.16843333333338</v>
      </c>
    </row>
    <row r="1235" spans="1:10" x14ac:dyDescent="0.25">
      <c r="A1235" s="3">
        <v>1234</v>
      </c>
      <c r="B1235" s="9">
        <v>44897</v>
      </c>
      <c r="C1235" s="3" t="s">
        <v>45</v>
      </c>
      <c r="D1235" s="3" t="s">
        <v>43</v>
      </c>
      <c r="E1235" s="3" t="s">
        <v>12</v>
      </c>
      <c r="F1235" s="3" t="s">
        <v>1286</v>
      </c>
      <c r="G1235" s="3" t="s">
        <v>47</v>
      </c>
      <c r="H1235" s="3">
        <v>268</v>
      </c>
      <c r="I1235" s="11">
        <v>4.6327875000000009</v>
      </c>
      <c r="J1235" s="10">
        <f t="shared" si="20"/>
        <v>1241.5870500000003</v>
      </c>
    </row>
    <row r="1236" spans="1:10" x14ac:dyDescent="0.25">
      <c r="A1236" s="3">
        <v>1235</v>
      </c>
      <c r="B1236" s="9">
        <v>44813</v>
      </c>
      <c r="C1236" s="3" t="s">
        <v>44</v>
      </c>
      <c r="D1236" s="3" t="s">
        <v>43</v>
      </c>
      <c r="E1236" s="3" t="s">
        <v>10</v>
      </c>
      <c r="F1236" s="3" t="s">
        <v>654</v>
      </c>
      <c r="G1236" s="3" t="s">
        <v>47</v>
      </c>
      <c r="H1236" s="3">
        <v>84</v>
      </c>
      <c r="I1236" s="11">
        <v>11.056579166666667</v>
      </c>
      <c r="J1236" s="10">
        <f t="shared" si="20"/>
        <v>928.75265000000002</v>
      </c>
    </row>
    <row r="1237" spans="1:10" x14ac:dyDescent="0.25">
      <c r="A1237" s="3">
        <v>1236</v>
      </c>
      <c r="B1237" s="9">
        <v>44854</v>
      </c>
      <c r="C1237" s="3" t="s">
        <v>44</v>
      </c>
      <c r="D1237" s="3" t="s">
        <v>43</v>
      </c>
      <c r="E1237" s="3" t="s">
        <v>15</v>
      </c>
      <c r="F1237" s="3" t="s">
        <v>1287</v>
      </c>
      <c r="G1237" s="3" t="s">
        <v>47</v>
      </c>
      <c r="H1237" s="3">
        <v>79</v>
      </c>
      <c r="I1237" s="11">
        <v>11.056579166666667</v>
      </c>
      <c r="J1237" s="10">
        <f t="shared" si="20"/>
        <v>873.46975416666669</v>
      </c>
    </row>
    <row r="1238" spans="1:10" x14ac:dyDescent="0.25">
      <c r="A1238" s="3">
        <v>1237</v>
      </c>
      <c r="B1238" s="9">
        <v>44890</v>
      </c>
      <c r="C1238" s="3" t="s">
        <v>44</v>
      </c>
      <c r="D1238" s="3" t="s">
        <v>43</v>
      </c>
      <c r="E1238" s="3" t="s">
        <v>14</v>
      </c>
      <c r="F1238" s="3" t="s">
        <v>1288</v>
      </c>
      <c r="G1238" s="3" t="s">
        <v>47</v>
      </c>
      <c r="H1238" s="3">
        <v>103</v>
      </c>
      <c r="I1238" s="11">
        <v>11.056579166666667</v>
      </c>
      <c r="J1238" s="10">
        <f t="shared" si="20"/>
        <v>1138.8276541666667</v>
      </c>
    </row>
    <row r="1239" spans="1:10" x14ac:dyDescent="0.25">
      <c r="A1239" s="3">
        <v>1238</v>
      </c>
      <c r="B1239" s="9">
        <v>44749</v>
      </c>
      <c r="C1239" s="3" t="s">
        <v>45</v>
      </c>
      <c r="D1239" s="3" t="s">
        <v>43</v>
      </c>
      <c r="E1239" s="3" t="s">
        <v>17</v>
      </c>
      <c r="F1239" s="3" t="s">
        <v>1289</v>
      </c>
      <c r="G1239" s="3" t="s">
        <v>47</v>
      </c>
      <c r="H1239" s="3">
        <v>59</v>
      </c>
      <c r="I1239" s="11">
        <v>4.6327875000000009</v>
      </c>
      <c r="J1239" s="10">
        <f t="shared" si="20"/>
        <v>273.33446250000003</v>
      </c>
    </row>
    <row r="1240" spans="1:10" x14ac:dyDescent="0.25">
      <c r="A1240" s="3">
        <v>1239</v>
      </c>
      <c r="B1240" s="9">
        <v>44830</v>
      </c>
      <c r="C1240" s="3" t="s">
        <v>45</v>
      </c>
      <c r="D1240" s="3" t="s">
        <v>43</v>
      </c>
      <c r="E1240" s="3" t="s">
        <v>5</v>
      </c>
      <c r="F1240" s="3" t="s">
        <v>1290</v>
      </c>
      <c r="G1240" s="3" t="s">
        <v>47</v>
      </c>
      <c r="H1240" s="3">
        <v>196</v>
      </c>
      <c r="I1240" s="11">
        <v>4.6327875000000009</v>
      </c>
      <c r="J1240" s="10">
        <f t="shared" si="20"/>
        <v>908.02635000000021</v>
      </c>
    </row>
    <row r="1241" spans="1:10" x14ac:dyDescent="0.25">
      <c r="A1241" s="3">
        <v>1240</v>
      </c>
      <c r="B1241" s="9">
        <v>44748</v>
      </c>
      <c r="C1241" s="3" t="s">
        <v>45</v>
      </c>
      <c r="D1241" s="3" t="s">
        <v>43</v>
      </c>
      <c r="E1241" s="3" t="s">
        <v>13</v>
      </c>
      <c r="F1241" s="3" t="s">
        <v>1291</v>
      </c>
      <c r="G1241" s="3" t="s">
        <v>47</v>
      </c>
      <c r="H1241" s="3">
        <v>163</v>
      </c>
      <c r="I1241" s="11">
        <v>4.6327875000000009</v>
      </c>
      <c r="J1241" s="10">
        <f t="shared" si="20"/>
        <v>755.14436250000017</v>
      </c>
    </row>
    <row r="1242" spans="1:10" x14ac:dyDescent="0.25">
      <c r="A1242" s="3">
        <v>1241</v>
      </c>
      <c r="B1242" s="9">
        <v>44894</v>
      </c>
      <c r="C1242" s="3" t="s">
        <v>45</v>
      </c>
      <c r="D1242" s="3" t="s">
        <v>43</v>
      </c>
      <c r="E1242" s="3" t="s">
        <v>10</v>
      </c>
      <c r="F1242" s="3" t="s">
        <v>1292</v>
      </c>
      <c r="G1242" s="3" t="s">
        <v>47</v>
      </c>
      <c r="H1242" s="3">
        <v>185</v>
      </c>
      <c r="I1242" s="11">
        <v>4.6327875000000009</v>
      </c>
      <c r="J1242" s="10">
        <f t="shared" si="20"/>
        <v>857.06568750000019</v>
      </c>
    </row>
    <row r="1243" spans="1:10" x14ac:dyDescent="0.25">
      <c r="A1243" s="3">
        <v>1242</v>
      </c>
      <c r="B1243" s="9">
        <v>44870</v>
      </c>
      <c r="C1243" s="3" t="s">
        <v>44</v>
      </c>
      <c r="D1243" s="3" t="s">
        <v>43</v>
      </c>
      <c r="E1243" s="3" t="s">
        <v>15</v>
      </c>
      <c r="F1243" s="3" t="s">
        <v>1293</v>
      </c>
      <c r="G1243" s="3" t="s">
        <v>47</v>
      </c>
      <c r="H1243" s="3">
        <v>134</v>
      </c>
      <c r="I1243" s="11">
        <v>11.056579166666667</v>
      </c>
      <c r="J1243" s="10">
        <f t="shared" si="20"/>
        <v>1481.5816083333334</v>
      </c>
    </row>
    <row r="1244" spans="1:10" x14ac:dyDescent="0.25">
      <c r="A1244" s="3">
        <v>1243</v>
      </c>
      <c r="B1244" s="9">
        <v>44886</v>
      </c>
      <c r="C1244" s="3" t="s">
        <v>44</v>
      </c>
      <c r="D1244" s="3" t="s">
        <v>43</v>
      </c>
      <c r="E1244" s="3" t="s">
        <v>6</v>
      </c>
      <c r="F1244" s="3" t="s">
        <v>1294</v>
      </c>
      <c r="G1244" s="3" t="s">
        <v>47</v>
      </c>
      <c r="H1244" s="3">
        <v>279</v>
      </c>
      <c r="I1244" s="11">
        <v>11.056579166666667</v>
      </c>
      <c r="J1244" s="10">
        <f t="shared" si="20"/>
        <v>3084.7855875</v>
      </c>
    </row>
    <row r="1245" spans="1:10" x14ac:dyDescent="0.25">
      <c r="A1245" s="3">
        <v>1244</v>
      </c>
      <c r="B1245" s="9">
        <v>44713</v>
      </c>
      <c r="C1245" s="3" t="s">
        <v>44</v>
      </c>
      <c r="D1245" s="3" t="s">
        <v>43</v>
      </c>
      <c r="E1245" s="3" t="s">
        <v>5</v>
      </c>
      <c r="F1245" s="3" t="s">
        <v>1295</v>
      </c>
      <c r="G1245" s="3" t="s">
        <v>47</v>
      </c>
      <c r="H1245" s="3">
        <v>54</v>
      </c>
      <c r="I1245" s="11">
        <v>11.056579166666667</v>
      </c>
      <c r="J1245" s="10">
        <f t="shared" si="20"/>
        <v>597.05527500000005</v>
      </c>
    </row>
    <row r="1246" spans="1:10" x14ac:dyDescent="0.25">
      <c r="A1246" s="3">
        <v>1245</v>
      </c>
      <c r="B1246" s="9">
        <v>44876</v>
      </c>
      <c r="C1246" s="3" t="s">
        <v>44</v>
      </c>
      <c r="D1246" s="3" t="s">
        <v>43</v>
      </c>
      <c r="E1246" s="3" t="s">
        <v>9</v>
      </c>
      <c r="F1246" s="3" t="s">
        <v>1296</v>
      </c>
      <c r="G1246" s="3" t="s">
        <v>47</v>
      </c>
      <c r="H1246" s="3">
        <v>172</v>
      </c>
      <c r="I1246" s="11">
        <v>11.056579166666667</v>
      </c>
      <c r="J1246" s="10">
        <f t="shared" si="20"/>
        <v>1901.7316166666667</v>
      </c>
    </row>
    <row r="1247" spans="1:10" x14ac:dyDescent="0.25">
      <c r="A1247" s="3">
        <v>1246</v>
      </c>
      <c r="B1247" s="9">
        <v>44863</v>
      </c>
      <c r="C1247" s="3" t="s">
        <v>45</v>
      </c>
      <c r="D1247" s="3" t="s">
        <v>43</v>
      </c>
      <c r="E1247" s="3" t="s">
        <v>11</v>
      </c>
      <c r="F1247" s="3" t="s">
        <v>1297</v>
      </c>
      <c r="G1247" s="3" t="s">
        <v>47</v>
      </c>
      <c r="H1247" s="3">
        <v>75</v>
      </c>
      <c r="I1247" s="11">
        <v>4.6327875000000009</v>
      </c>
      <c r="J1247" s="10">
        <f t="shared" si="20"/>
        <v>347.45906250000007</v>
      </c>
    </row>
    <row r="1248" spans="1:10" x14ac:dyDescent="0.25">
      <c r="A1248" s="3">
        <v>1247</v>
      </c>
      <c r="B1248" s="9">
        <v>44887</v>
      </c>
      <c r="C1248" s="3" t="s">
        <v>44</v>
      </c>
      <c r="D1248" s="3" t="s">
        <v>43</v>
      </c>
      <c r="E1248" s="3" t="s">
        <v>11</v>
      </c>
      <c r="F1248" s="3" t="s">
        <v>1298</v>
      </c>
      <c r="G1248" s="3" t="s">
        <v>47</v>
      </c>
      <c r="H1248" s="3">
        <v>258</v>
      </c>
      <c r="I1248" s="11">
        <v>11.056579166666667</v>
      </c>
      <c r="J1248" s="10">
        <f t="shared" si="20"/>
        <v>2852.5974250000004</v>
      </c>
    </row>
    <row r="1249" spans="1:10" x14ac:dyDescent="0.25">
      <c r="A1249" s="3">
        <v>1248</v>
      </c>
      <c r="B1249" s="9">
        <v>44673</v>
      </c>
      <c r="C1249" s="3" t="s">
        <v>45</v>
      </c>
      <c r="D1249" s="3" t="s">
        <v>43</v>
      </c>
      <c r="E1249" s="3" t="s">
        <v>15</v>
      </c>
      <c r="F1249" s="3" t="s">
        <v>1299</v>
      </c>
      <c r="G1249" s="3" t="s">
        <v>47</v>
      </c>
      <c r="H1249" s="3">
        <v>189</v>
      </c>
      <c r="I1249" s="11">
        <v>4.6327875000000009</v>
      </c>
      <c r="J1249" s="10">
        <f t="shared" si="20"/>
        <v>875.59683750000022</v>
      </c>
    </row>
    <row r="1250" spans="1:10" x14ac:dyDescent="0.25">
      <c r="A1250" s="3">
        <v>1249</v>
      </c>
      <c r="B1250" s="9">
        <v>44839</v>
      </c>
      <c r="C1250" s="3" t="s">
        <v>44</v>
      </c>
      <c r="D1250" s="3" t="s">
        <v>43</v>
      </c>
      <c r="E1250" s="3" t="s">
        <v>18</v>
      </c>
      <c r="F1250" s="3" t="s">
        <v>1300</v>
      </c>
      <c r="G1250" s="3" t="s">
        <v>47</v>
      </c>
      <c r="H1250" s="3">
        <v>69</v>
      </c>
      <c r="I1250" s="11">
        <v>11.056579166666667</v>
      </c>
      <c r="J1250" s="10">
        <f t="shared" si="20"/>
        <v>762.90396250000003</v>
      </c>
    </row>
    <row r="1251" spans="1:10" x14ac:dyDescent="0.25">
      <c r="A1251" s="3">
        <v>1250</v>
      </c>
      <c r="B1251" s="9">
        <v>44591</v>
      </c>
      <c r="C1251" s="3" t="s">
        <v>44</v>
      </c>
      <c r="D1251" s="3" t="s">
        <v>43</v>
      </c>
      <c r="E1251" s="3" t="s">
        <v>10</v>
      </c>
      <c r="F1251" s="3" t="s">
        <v>1301</v>
      </c>
      <c r="G1251" s="3" t="s">
        <v>47</v>
      </c>
      <c r="H1251" s="3">
        <v>119</v>
      </c>
      <c r="I1251" s="11">
        <v>11.056579166666667</v>
      </c>
      <c r="J1251" s="10">
        <f t="shared" si="20"/>
        <v>1315.7329208333333</v>
      </c>
    </row>
    <row r="1252" spans="1:10" x14ac:dyDescent="0.25">
      <c r="A1252" s="3">
        <v>1251</v>
      </c>
      <c r="B1252" s="9">
        <v>44617</v>
      </c>
      <c r="C1252" s="3" t="s">
        <v>44</v>
      </c>
      <c r="D1252" s="3" t="s">
        <v>43</v>
      </c>
      <c r="E1252" s="3" t="s">
        <v>15</v>
      </c>
      <c r="F1252" s="3" t="s">
        <v>1302</v>
      </c>
      <c r="G1252" s="3" t="s">
        <v>47</v>
      </c>
      <c r="H1252" s="3">
        <v>256</v>
      </c>
      <c r="I1252" s="11">
        <v>11.056579166666667</v>
      </c>
      <c r="J1252" s="10">
        <f t="shared" si="20"/>
        <v>2830.4842666666668</v>
      </c>
    </row>
    <row r="1253" spans="1:10" x14ac:dyDescent="0.25">
      <c r="A1253" s="3">
        <v>1252</v>
      </c>
      <c r="B1253" s="9">
        <v>44635</v>
      </c>
      <c r="C1253" s="3" t="s">
        <v>45</v>
      </c>
      <c r="D1253" s="3" t="s">
        <v>43</v>
      </c>
      <c r="E1253" s="3" t="s">
        <v>3</v>
      </c>
      <c r="F1253" s="3" t="s">
        <v>1303</v>
      </c>
      <c r="G1253" s="3" t="s">
        <v>47</v>
      </c>
      <c r="H1253" s="3">
        <v>83</v>
      </c>
      <c r="I1253" s="11">
        <v>4.6327875000000009</v>
      </c>
      <c r="J1253" s="10">
        <f t="shared" si="20"/>
        <v>384.52136250000007</v>
      </c>
    </row>
    <row r="1254" spans="1:10" x14ac:dyDescent="0.25">
      <c r="A1254" s="3">
        <v>1253</v>
      </c>
      <c r="B1254" s="9">
        <v>44903</v>
      </c>
      <c r="C1254" s="3" t="s">
        <v>44</v>
      </c>
      <c r="D1254" s="3" t="s">
        <v>43</v>
      </c>
      <c r="E1254" s="3" t="s">
        <v>13</v>
      </c>
      <c r="F1254" s="3" t="s">
        <v>1304</v>
      </c>
      <c r="G1254" s="3" t="s">
        <v>47</v>
      </c>
      <c r="H1254" s="3">
        <v>267</v>
      </c>
      <c r="I1254" s="11">
        <v>11.056579166666667</v>
      </c>
      <c r="J1254" s="10">
        <f t="shared" si="20"/>
        <v>2952.1066375</v>
      </c>
    </row>
    <row r="1255" spans="1:10" x14ac:dyDescent="0.25">
      <c r="A1255" s="3">
        <v>1254</v>
      </c>
      <c r="B1255" s="9">
        <v>44816</v>
      </c>
      <c r="C1255" s="3" t="s">
        <v>44</v>
      </c>
      <c r="D1255" s="3" t="s">
        <v>43</v>
      </c>
      <c r="E1255" s="3" t="s">
        <v>15</v>
      </c>
      <c r="F1255" s="3" t="s">
        <v>1305</v>
      </c>
      <c r="G1255" s="3" t="s">
        <v>47</v>
      </c>
      <c r="H1255" s="3">
        <v>191</v>
      </c>
      <c r="I1255" s="11">
        <v>11.056579166666667</v>
      </c>
      <c r="J1255" s="10">
        <f t="shared" si="20"/>
        <v>2111.8066208333335</v>
      </c>
    </row>
    <row r="1256" spans="1:10" x14ac:dyDescent="0.25">
      <c r="A1256" s="3">
        <v>1255</v>
      </c>
      <c r="B1256" s="9">
        <v>44918</v>
      </c>
      <c r="C1256" s="3" t="s">
        <v>45</v>
      </c>
      <c r="D1256" s="3" t="s">
        <v>43</v>
      </c>
      <c r="E1256" s="3" t="s">
        <v>7</v>
      </c>
      <c r="F1256" s="3" t="s">
        <v>1306</v>
      </c>
      <c r="G1256" s="3" t="s">
        <v>47</v>
      </c>
      <c r="H1256" s="3">
        <v>174</v>
      </c>
      <c r="I1256" s="11">
        <v>4.6327875000000009</v>
      </c>
      <c r="J1256" s="10">
        <f t="shared" si="20"/>
        <v>806.10502500000018</v>
      </c>
    </row>
    <row r="1257" spans="1:10" x14ac:dyDescent="0.25">
      <c r="A1257" s="3">
        <v>1256</v>
      </c>
      <c r="B1257" s="9">
        <v>44768</v>
      </c>
      <c r="C1257" s="3" t="s">
        <v>45</v>
      </c>
      <c r="D1257" s="3" t="s">
        <v>43</v>
      </c>
      <c r="E1257" s="3" t="s">
        <v>15</v>
      </c>
      <c r="F1257" s="3" t="s">
        <v>1307</v>
      </c>
      <c r="G1257" s="3" t="s">
        <v>47</v>
      </c>
      <c r="H1257" s="3">
        <v>43</v>
      </c>
      <c r="I1257" s="11">
        <v>4.6327875000000009</v>
      </c>
      <c r="J1257" s="10">
        <f t="shared" si="20"/>
        <v>199.20986250000004</v>
      </c>
    </row>
    <row r="1258" spans="1:10" x14ac:dyDescent="0.25">
      <c r="A1258" s="3">
        <v>1257</v>
      </c>
      <c r="B1258" s="9">
        <v>44722</v>
      </c>
      <c r="C1258" s="3" t="s">
        <v>45</v>
      </c>
      <c r="D1258" s="3" t="s">
        <v>43</v>
      </c>
      <c r="E1258" s="3" t="s">
        <v>9</v>
      </c>
      <c r="F1258" s="3" t="s">
        <v>1308</v>
      </c>
      <c r="G1258" s="3" t="s">
        <v>47</v>
      </c>
      <c r="H1258" s="3">
        <v>240</v>
      </c>
      <c r="I1258" s="11">
        <v>4.6327875000000009</v>
      </c>
      <c r="J1258" s="10">
        <f t="shared" si="20"/>
        <v>1111.8690000000001</v>
      </c>
    </row>
    <row r="1259" spans="1:10" x14ac:dyDescent="0.25">
      <c r="A1259" s="3">
        <v>1258</v>
      </c>
      <c r="B1259" s="9">
        <v>44862</v>
      </c>
      <c r="C1259" s="3" t="s">
        <v>45</v>
      </c>
      <c r="D1259" s="3" t="s">
        <v>43</v>
      </c>
      <c r="E1259" s="3" t="s">
        <v>5</v>
      </c>
      <c r="F1259" s="3" t="s">
        <v>1309</v>
      </c>
      <c r="G1259" s="3" t="s">
        <v>47</v>
      </c>
      <c r="H1259" s="3">
        <v>73</v>
      </c>
      <c r="I1259" s="11">
        <v>4.6327875000000009</v>
      </c>
      <c r="J1259" s="10">
        <f t="shared" si="20"/>
        <v>338.19348750000006</v>
      </c>
    </row>
    <row r="1260" spans="1:10" x14ac:dyDescent="0.25">
      <c r="A1260" s="3">
        <v>1259</v>
      </c>
      <c r="B1260" s="9">
        <v>44916</v>
      </c>
      <c r="C1260" s="3" t="s">
        <v>44</v>
      </c>
      <c r="D1260" s="3" t="s">
        <v>43</v>
      </c>
      <c r="E1260" s="3" t="s">
        <v>2</v>
      </c>
      <c r="F1260" s="3" t="s">
        <v>1310</v>
      </c>
      <c r="G1260" s="3" t="s">
        <v>47</v>
      </c>
      <c r="H1260" s="3">
        <v>106</v>
      </c>
      <c r="I1260" s="11">
        <v>11.056579166666667</v>
      </c>
      <c r="J1260" s="10">
        <f t="shared" si="20"/>
        <v>1171.9973916666668</v>
      </c>
    </row>
    <row r="1261" spans="1:10" x14ac:dyDescent="0.25">
      <c r="A1261" s="3">
        <v>1260</v>
      </c>
      <c r="B1261" s="9">
        <v>44849</v>
      </c>
      <c r="C1261" s="3" t="s">
        <v>45</v>
      </c>
      <c r="D1261" s="3" t="s">
        <v>43</v>
      </c>
      <c r="E1261" s="3" t="s">
        <v>11</v>
      </c>
      <c r="F1261" s="3" t="s">
        <v>1311</v>
      </c>
      <c r="G1261" s="3" t="s">
        <v>47</v>
      </c>
      <c r="H1261" s="3">
        <v>146</v>
      </c>
      <c r="I1261" s="11">
        <v>4.6327875000000009</v>
      </c>
      <c r="J1261" s="10">
        <f t="shared" si="20"/>
        <v>676.38697500000012</v>
      </c>
    </row>
    <row r="1262" spans="1:10" x14ac:dyDescent="0.25">
      <c r="A1262" s="3">
        <v>1261</v>
      </c>
      <c r="B1262" s="9">
        <v>44873</v>
      </c>
      <c r="C1262" s="3" t="s">
        <v>45</v>
      </c>
      <c r="D1262" s="3" t="s">
        <v>43</v>
      </c>
      <c r="E1262" s="3" t="s">
        <v>10</v>
      </c>
      <c r="F1262" s="3" t="s">
        <v>1312</v>
      </c>
      <c r="G1262" s="3" t="s">
        <v>47</v>
      </c>
      <c r="H1262" s="3">
        <v>252</v>
      </c>
      <c r="I1262" s="11">
        <v>4.6327875000000009</v>
      </c>
      <c r="J1262" s="10">
        <f t="shared" si="20"/>
        <v>1167.4624500000002</v>
      </c>
    </row>
    <row r="1263" spans="1:10" x14ac:dyDescent="0.25">
      <c r="A1263" s="3">
        <v>1262</v>
      </c>
      <c r="B1263" s="9">
        <v>44706</v>
      </c>
      <c r="C1263" s="3" t="s">
        <v>45</v>
      </c>
      <c r="D1263" s="3" t="s">
        <v>43</v>
      </c>
      <c r="E1263" s="3" t="s">
        <v>4</v>
      </c>
      <c r="F1263" s="3" t="s">
        <v>1313</v>
      </c>
      <c r="G1263" s="3" t="s">
        <v>47</v>
      </c>
      <c r="H1263" s="3">
        <v>220</v>
      </c>
      <c r="I1263" s="11">
        <v>4.6327875000000009</v>
      </c>
      <c r="J1263" s="10">
        <f t="shared" si="20"/>
        <v>1019.2132500000002</v>
      </c>
    </row>
    <row r="1264" spans="1:10" x14ac:dyDescent="0.25">
      <c r="A1264" s="3">
        <v>1263</v>
      </c>
      <c r="B1264" s="9">
        <v>44860</v>
      </c>
      <c r="C1264" s="3" t="s">
        <v>45</v>
      </c>
      <c r="D1264" s="3" t="s">
        <v>43</v>
      </c>
      <c r="E1264" s="3" t="s">
        <v>4</v>
      </c>
      <c r="F1264" s="3" t="s">
        <v>1314</v>
      </c>
      <c r="G1264" s="3" t="s">
        <v>47</v>
      </c>
      <c r="H1264" s="3">
        <v>260</v>
      </c>
      <c r="I1264" s="11">
        <v>4.6327875000000009</v>
      </c>
      <c r="J1264" s="10">
        <f t="shared" si="20"/>
        <v>1204.5247500000003</v>
      </c>
    </row>
    <row r="1265" spans="1:10" x14ac:dyDescent="0.25">
      <c r="A1265" s="3">
        <v>1264</v>
      </c>
      <c r="B1265" s="9">
        <v>44693</v>
      </c>
      <c r="C1265" s="3" t="s">
        <v>44</v>
      </c>
      <c r="D1265" s="3" t="s">
        <v>43</v>
      </c>
      <c r="E1265" s="3" t="s">
        <v>0</v>
      </c>
      <c r="F1265" s="3" t="s">
        <v>1315</v>
      </c>
      <c r="G1265" s="3" t="s">
        <v>47</v>
      </c>
      <c r="H1265" s="3">
        <v>105</v>
      </c>
      <c r="I1265" s="11">
        <v>11.056579166666667</v>
      </c>
      <c r="J1265" s="10">
        <f t="shared" si="20"/>
        <v>1160.9408125</v>
      </c>
    </row>
    <row r="1266" spans="1:10" x14ac:dyDescent="0.25">
      <c r="A1266" s="3">
        <v>1265</v>
      </c>
      <c r="B1266" s="9">
        <v>44764</v>
      </c>
      <c r="C1266" s="3" t="s">
        <v>44</v>
      </c>
      <c r="D1266" s="3" t="s">
        <v>43</v>
      </c>
      <c r="E1266" s="3" t="s">
        <v>11</v>
      </c>
      <c r="F1266" s="3" t="s">
        <v>1316</v>
      </c>
      <c r="G1266" s="3" t="s">
        <v>47</v>
      </c>
      <c r="H1266" s="3">
        <v>192</v>
      </c>
      <c r="I1266" s="11">
        <v>11.056579166666667</v>
      </c>
      <c r="J1266" s="10">
        <f t="shared" si="20"/>
        <v>2122.8632000000002</v>
      </c>
    </row>
    <row r="1267" spans="1:10" x14ac:dyDescent="0.25">
      <c r="A1267" s="3">
        <v>1266</v>
      </c>
      <c r="B1267" s="9">
        <v>44807</v>
      </c>
      <c r="C1267" s="3" t="s">
        <v>44</v>
      </c>
      <c r="D1267" s="3" t="s">
        <v>43</v>
      </c>
      <c r="E1267" s="3" t="s">
        <v>0</v>
      </c>
      <c r="F1267" s="3" t="s">
        <v>1317</v>
      </c>
      <c r="G1267" s="3" t="s">
        <v>47</v>
      </c>
      <c r="H1267" s="3">
        <v>132</v>
      </c>
      <c r="I1267" s="11">
        <v>11.056579166666667</v>
      </c>
      <c r="J1267" s="10">
        <f t="shared" ref="J1267:J1330" si="21">H1267*I1267</f>
        <v>1459.4684500000001</v>
      </c>
    </row>
    <row r="1268" spans="1:10" x14ac:dyDescent="0.25">
      <c r="A1268" s="3">
        <v>1267</v>
      </c>
      <c r="B1268" s="9">
        <v>44612</v>
      </c>
      <c r="C1268" s="3" t="s">
        <v>45</v>
      </c>
      <c r="D1268" s="3" t="s">
        <v>43</v>
      </c>
      <c r="E1268" s="3" t="s">
        <v>9</v>
      </c>
      <c r="F1268" s="3" t="s">
        <v>1318</v>
      </c>
      <c r="G1268" s="3" t="s">
        <v>47</v>
      </c>
      <c r="H1268" s="3">
        <v>157</v>
      </c>
      <c r="I1268" s="11">
        <v>4.6327875000000009</v>
      </c>
      <c r="J1268" s="10">
        <f t="shared" si="21"/>
        <v>727.34763750000013</v>
      </c>
    </row>
    <row r="1269" spans="1:10" x14ac:dyDescent="0.25">
      <c r="A1269" s="3">
        <v>1268</v>
      </c>
      <c r="B1269" s="9">
        <v>44914</v>
      </c>
      <c r="C1269" s="3" t="s">
        <v>44</v>
      </c>
      <c r="D1269" s="3" t="s">
        <v>43</v>
      </c>
      <c r="E1269" s="3" t="s">
        <v>15</v>
      </c>
      <c r="F1269" s="3" t="s">
        <v>1319</v>
      </c>
      <c r="G1269" s="3" t="s">
        <v>47</v>
      </c>
      <c r="H1269" s="3">
        <v>168</v>
      </c>
      <c r="I1269" s="11">
        <v>11.056579166666667</v>
      </c>
      <c r="J1269" s="10">
        <f t="shared" si="21"/>
        <v>1857.5053</v>
      </c>
    </row>
    <row r="1270" spans="1:10" x14ac:dyDescent="0.25">
      <c r="A1270" s="3">
        <v>1269</v>
      </c>
      <c r="B1270" s="9">
        <v>44897</v>
      </c>
      <c r="C1270" s="3" t="s">
        <v>44</v>
      </c>
      <c r="D1270" s="3" t="s">
        <v>43</v>
      </c>
      <c r="E1270" s="3" t="s">
        <v>10</v>
      </c>
      <c r="F1270" s="3" t="s">
        <v>1320</v>
      </c>
      <c r="G1270" s="3" t="s">
        <v>47</v>
      </c>
      <c r="H1270" s="3">
        <v>127</v>
      </c>
      <c r="I1270" s="11">
        <v>11.056579166666667</v>
      </c>
      <c r="J1270" s="10">
        <f t="shared" si="21"/>
        <v>1404.1855541666666</v>
      </c>
    </row>
    <row r="1271" spans="1:10" x14ac:dyDescent="0.25">
      <c r="A1271" s="3">
        <v>1270</v>
      </c>
      <c r="B1271" s="9">
        <v>44897</v>
      </c>
      <c r="C1271" s="3" t="s">
        <v>45</v>
      </c>
      <c r="D1271" s="3" t="s">
        <v>43</v>
      </c>
      <c r="E1271" s="3" t="s">
        <v>18</v>
      </c>
      <c r="F1271" s="3" t="s">
        <v>1321</v>
      </c>
      <c r="G1271" s="3" t="s">
        <v>47</v>
      </c>
      <c r="H1271" s="3">
        <v>155</v>
      </c>
      <c r="I1271" s="11">
        <v>4.6327875000000009</v>
      </c>
      <c r="J1271" s="10">
        <f t="shared" si="21"/>
        <v>718.08206250000012</v>
      </c>
    </row>
    <row r="1272" spans="1:10" x14ac:dyDescent="0.25">
      <c r="A1272" s="3">
        <v>1271</v>
      </c>
      <c r="B1272" s="9">
        <v>44745</v>
      </c>
      <c r="C1272" s="3" t="s">
        <v>44</v>
      </c>
      <c r="D1272" s="3" t="s">
        <v>43</v>
      </c>
      <c r="E1272" s="3" t="s">
        <v>5</v>
      </c>
      <c r="F1272" s="3" t="s">
        <v>1322</v>
      </c>
      <c r="G1272" s="3" t="s">
        <v>47</v>
      </c>
      <c r="H1272" s="3">
        <v>52</v>
      </c>
      <c r="I1272" s="11">
        <v>11.056579166666667</v>
      </c>
      <c r="J1272" s="10">
        <f t="shared" si="21"/>
        <v>574.94211666666672</v>
      </c>
    </row>
    <row r="1273" spans="1:10" x14ac:dyDescent="0.25">
      <c r="A1273" s="3">
        <v>1272</v>
      </c>
      <c r="B1273" s="9">
        <v>44855</v>
      </c>
      <c r="C1273" s="3" t="s">
        <v>45</v>
      </c>
      <c r="D1273" s="3" t="s">
        <v>43</v>
      </c>
      <c r="E1273" s="3" t="s">
        <v>6</v>
      </c>
      <c r="F1273" s="3" t="s">
        <v>1323</v>
      </c>
      <c r="G1273" s="3" t="s">
        <v>47</v>
      </c>
      <c r="H1273" s="3">
        <v>260</v>
      </c>
      <c r="I1273" s="11">
        <v>4.6327875000000009</v>
      </c>
      <c r="J1273" s="10">
        <f t="shared" si="21"/>
        <v>1204.5247500000003</v>
      </c>
    </row>
    <row r="1274" spans="1:10" x14ac:dyDescent="0.25">
      <c r="A1274" s="3">
        <v>1273</v>
      </c>
      <c r="B1274" s="9">
        <v>44700</v>
      </c>
      <c r="C1274" s="3" t="s">
        <v>44</v>
      </c>
      <c r="D1274" s="3" t="s">
        <v>43</v>
      </c>
      <c r="E1274" s="3" t="s">
        <v>13</v>
      </c>
      <c r="F1274" s="3" t="s">
        <v>1324</v>
      </c>
      <c r="G1274" s="3" t="s">
        <v>47</v>
      </c>
      <c r="H1274" s="3">
        <v>67</v>
      </c>
      <c r="I1274" s="11">
        <v>11.056579166666667</v>
      </c>
      <c r="J1274" s="10">
        <f t="shared" si="21"/>
        <v>740.7908041666667</v>
      </c>
    </row>
    <row r="1275" spans="1:10" x14ac:dyDescent="0.25">
      <c r="A1275" s="3">
        <v>1274</v>
      </c>
      <c r="B1275" s="9">
        <v>44683</v>
      </c>
      <c r="C1275" s="3" t="s">
        <v>44</v>
      </c>
      <c r="D1275" s="3" t="s">
        <v>43</v>
      </c>
      <c r="E1275" s="3" t="s">
        <v>13</v>
      </c>
      <c r="F1275" s="3" t="s">
        <v>1325</v>
      </c>
      <c r="G1275" s="3" t="s">
        <v>47</v>
      </c>
      <c r="H1275" s="3">
        <v>173</v>
      </c>
      <c r="I1275" s="11">
        <v>11.056579166666667</v>
      </c>
      <c r="J1275" s="10">
        <f t="shared" si="21"/>
        <v>1912.7881958333335</v>
      </c>
    </row>
    <row r="1276" spans="1:10" x14ac:dyDescent="0.25">
      <c r="A1276" s="3">
        <v>1275</v>
      </c>
      <c r="B1276" s="9">
        <v>44873</v>
      </c>
      <c r="C1276" s="3" t="s">
        <v>45</v>
      </c>
      <c r="D1276" s="3" t="s">
        <v>43</v>
      </c>
      <c r="E1276" s="3" t="s">
        <v>17</v>
      </c>
      <c r="F1276" s="3" t="s">
        <v>1326</v>
      </c>
      <c r="G1276" s="3" t="s">
        <v>47</v>
      </c>
      <c r="H1276" s="3">
        <v>83</v>
      </c>
      <c r="I1276" s="11">
        <v>4.6327875000000009</v>
      </c>
      <c r="J1276" s="10">
        <f t="shared" si="21"/>
        <v>384.52136250000007</v>
      </c>
    </row>
    <row r="1277" spans="1:10" x14ac:dyDescent="0.25">
      <c r="A1277" s="3">
        <v>1276</v>
      </c>
      <c r="B1277" s="9">
        <v>44744</v>
      </c>
      <c r="C1277" s="3" t="s">
        <v>45</v>
      </c>
      <c r="D1277" s="3" t="s">
        <v>43</v>
      </c>
      <c r="E1277" s="3" t="s">
        <v>7</v>
      </c>
      <c r="F1277" s="3" t="s">
        <v>1327</v>
      </c>
      <c r="G1277" s="3" t="s">
        <v>47</v>
      </c>
      <c r="H1277" s="3">
        <v>293</v>
      </c>
      <c r="I1277" s="11">
        <v>4.6327875000000009</v>
      </c>
      <c r="J1277" s="10">
        <f t="shared" si="21"/>
        <v>1357.4067375000002</v>
      </c>
    </row>
    <row r="1278" spans="1:10" x14ac:dyDescent="0.25">
      <c r="A1278" s="3">
        <v>1277</v>
      </c>
      <c r="B1278" s="9">
        <v>44764</v>
      </c>
      <c r="C1278" s="3" t="s">
        <v>44</v>
      </c>
      <c r="D1278" s="3" t="s">
        <v>43</v>
      </c>
      <c r="E1278" s="3" t="s">
        <v>4</v>
      </c>
      <c r="F1278" s="3" t="s">
        <v>1328</v>
      </c>
      <c r="G1278" s="3" t="s">
        <v>47</v>
      </c>
      <c r="H1278" s="3">
        <v>256</v>
      </c>
      <c r="I1278" s="11">
        <v>11.056579166666667</v>
      </c>
      <c r="J1278" s="10">
        <f t="shared" si="21"/>
        <v>2830.4842666666668</v>
      </c>
    </row>
    <row r="1279" spans="1:10" x14ac:dyDescent="0.25">
      <c r="A1279" s="3">
        <v>1278</v>
      </c>
      <c r="B1279" s="9">
        <v>44711</v>
      </c>
      <c r="C1279" s="3" t="s">
        <v>44</v>
      </c>
      <c r="D1279" s="3" t="s">
        <v>43</v>
      </c>
      <c r="E1279" s="3" t="s">
        <v>12</v>
      </c>
      <c r="F1279" s="3" t="s">
        <v>1329</v>
      </c>
      <c r="G1279" s="3" t="s">
        <v>47</v>
      </c>
      <c r="H1279" s="3">
        <v>239</v>
      </c>
      <c r="I1279" s="11">
        <v>11.056579166666667</v>
      </c>
      <c r="J1279" s="10">
        <f t="shared" si="21"/>
        <v>2642.5224208333334</v>
      </c>
    </row>
    <row r="1280" spans="1:10" x14ac:dyDescent="0.25">
      <c r="A1280" s="3">
        <v>1279</v>
      </c>
      <c r="B1280" s="9">
        <v>44793</v>
      </c>
      <c r="C1280" s="3" t="s">
        <v>44</v>
      </c>
      <c r="D1280" s="3" t="s">
        <v>43</v>
      </c>
      <c r="E1280" s="3" t="s">
        <v>15</v>
      </c>
      <c r="F1280" s="3" t="s">
        <v>1330</v>
      </c>
      <c r="G1280" s="3" t="s">
        <v>47</v>
      </c>
      <c r="H1280" s="3">
        <v>64</v>
      </c>
      <c r="I1280" s="11">
        <v>11.056579166666667</v>
      </c>
      <c r="J1280" s="10">
        <f t="shared" si="21"/>
        <v>707.62106666666671</v>
      </c>
    </row>
    <row r="1281" spans="1:10" x14ac:dyDescent="0.25">
      <c r="A1281" s="3">
        <v>1280</v>
      </c>
      <c r="B1281" s="9">
        <v>44895</v>
      </c>
      <c r="C1281" s="3" t="s">
        <v>44</v>
      </c>
      <c r="D1281" s="3" t="s">
        <v>43</v>
      </c>
      <c r="E1281" s="3" t="s">
        <v>10</v>
      </c>
      <c r="F1281" s="3" t="s">
        <v>1331</v>
      </c>
      <c r="G1281" s="3" t="s">
        <v>47</v>
      </c>
      <c r="H1281" s="3">
        <v>91</v>
      </c>
      <c r="I1281" s="11">
        <v>11.056579166666667</v>
      </c>
      <c r="J1281" s="10">
        <f t="shared" si="21"/>
        <v>1006.1487041666667</v>
      </c>
    </row>
    <row r="1282" spans="1:10" x14ac:dyDescent="0.25">
      <c r="A1282" s="3">
        <v>1281</v>
      </c>
      <c r="B1282" s="9">
        <v>44866</v>
      </c>
      <c r="C1282" s="3" t="s">
        <v>44</v>
      </c>
      <c r="D1282" s="3" t="s">
        <v>43</v>
      </c>
      <c r="E1282" s="3" t="s">
        <v>10</v>
      </c>
      <c r="F1282" s="3" t="s">
        <v>1332</v>
      </c>
      <c r="G1282" s="3" t="s">
        <v>47</v>
      </c>
      <c r="H1282" s="3">
        <v>170</v>
      </c>
      <c r="I1282" s="11">
        <v>11.056579166666667</v>
      </c>
      <c r="J1282" s="10">
        <f t="shared" si="21"/>
        <v>1879.6184583333334</v>
      </c>
    </row>
    <row r="1283" spans="1:10" x14ac:dyDescent="0.25">
      <c r="A1283" s="3">
        <v>1282</v>
      </c>
      <c r="B1283" s="9">
        <v>44774</v>
      </c>
      <c r="C1283" s="3" t="s">
        <v>44</v>
      </c>
      <c r="D1283" s="3" t="s">
        <v>43</v>
      </c>
      <c r="E1283" s="3" t="s">
        <v>4</v>
      </c>
      <c r="F1283" s="3" t="s">
        <v>1333</v>
      </c>
      <c r="G1283" s="3" t="s">
        <v>47</v>
      </c>
      <c r="H1283" s="3">
        <v>238</v>
      </c>
      <c r="I1283" s="11">
        <v>11.056579166666667</v>
      </c>
      <c r="J1283" s="10">
        <f t="shared" si="21"/>
        <v>2631.4658416666666</v>
      </c>
    </row>
    <row r="1284" spans="1:10" x14ac:dyDescent="0.25">
      <c r="A1284" s="3">
        <v>1283</v>
      </c>
      <c r="B1284" s="9">
        <v>44822</v>
      </c>
      <c r="C1284" s="3" t="s">
        <v>44</v>
      </c>
      <c r="D1284" s="3" t="s">
        <v>43</v>
      </c>
      <c r="E1284" s="3" t="s">
        <v>15</v>
      </c>
      <c r="F1284" s="3" t="s">
        <v>1334</v>
      </c>
      <c r="G1284" s="3" t="s">
        <v>47</v>
      </c>
      <c r="H1284" s="3">
        <v>200</v>
      </c>
      <c r="I1284" s="11">
        <v>11.056579166666667</v>
      </c>
      <c r="J1284" s="10">
        <f t="shared" si="21"/>
        <v>2211.3158333333336</v>
      </c>
    </row>
    <row r="1285" spans="1:10" x14ac:dyDescent="0.25">
      <c r="A1285" s="3">
        <v>1284</v>
      </c>
      <c r="B1285" s="9">
        <v>44643</v>
      </c>
      <c r="C1285" s="3" t="s">
        <v>44</v>
      </c>
      <c r="D1285" s="3" t="s">
        <v>43</v>
      </c>
      <c r="E1285" s="3" t="s">
        <v>18</v>
      </c>
      <c r="F1285" s="3" t="s">
        <v>1335</v>
      </c>
      <c r="G1285" s="3" t="s">
        <v>47</v>
      </c>
      <c r="H1285" s="3">
        <v>59</v>
      </c>
      <c r="I1285" s="11">
        <v>11.056579166666667</v>
      </c>
      <c r="J1285" s="10">
        <f t="shared" si="21"/>
        <v>652.33817083333338</v>
      </c>
    </row>
    <row r="1286" spans="1:10" x14ac:dyDescent="0.25">
      <c r="A1286" s="3">
        <v>1285</v>
      </c>
      <c r="B1286" s="9">
        <v>44874</v>
      </c>
      <c r="C1286" s="3" t="s">
        <v>45</v>
      </c>
      <c r="D1286" s="3" t="s">
        <v>43</v>
      </c>
      <c r="E1286" s="3" t="s">
        <v>10</v>
      </c>
      <c r="F1286" s="3" t="s">
        <v>1336</v>
      </c>
      <c r="G1286" s="3" t="s">
        <v>47</v>
      </c>
      <c r="H1286" s="3">
        <v>80</v>
      </c>
      <c r="I1286" s="11">
        <v>4.6327875000000009</v>
      </c>
      <c r="J1286" s="10">
        <f t="shared" si="21"/>
        <v>370.62300000000005</v>
      </c>
    </row>
    <row r="1287" spans="1:10" x14ac:dyDescent="0.25">
      <c r="A1287" s="3">
        <v>1286</v>
      </c>
      <c r="B1287" s="9">
        <v>44624</v>
      </c>
      <c r="C1287" s="3" t="s">
        <v>44</v>
      </c>
      <c r="D1287" s="3" t="s">
        <v>43</v>
      </c>
      <c r="E1287" s="3" t="s">
        <v>15</v>
      </c>
      <c r="F1287" s="3" t="s">
        <v>1337</v>
      </c>
      <c r="G1287" s="3" t="s">
        <v>47</v>
      </c>
      <c r="H1287" s="3">
        <v>176</v>
      </c>
      <c r="I1287" s="11">
        <v>11.056579166666667</v>
      </c>
      <c r="J1287" s="10">
        <f t="shared" si="21"/>
        <v>1945.9579333333334</v>
      </c>
    </row>
    <row r="1288" spans="1:10" x14ac:dyDescent="0.25">
      <c r="A1288" s="3">
        <v>1287</v>
      </c>
      <c r="B1288" s="9">
        <v>44717</v>
      </c>
      <c r="C1288" s="3" t="s">
        <v>44</v>
      </c>
      <c r="D1288" s="3" t="s">
        <v>43</v>
      </c>
      <c r="E1288" s="3" t="s">
        <v>12</v>
      </c>
      <c r="F1288" s="3" t="s">
        <v>1338</v>
      </c>
      <c r="G1288" s="3" t="s">
        <v>47</v>
      </c>
      <c r="H1288" s="3">
        <v>158</v>
      </c>
      <c r="I1288" s="11">
        <v>11.056579166666667</v>
      </c>
      <c r="J1288" s="10">
        <f t="shared" si="21"/>
        <v>1746.9395083333334</v>
      </c>
    </row>
    <row r="1289" spans="1:10" x14ac:dyDescent="0.25">
      <c r="A1289" s="3">
        <v>1288</v>
      </c>
      <c r="B1289" s="9">
        <v>44580</v>
      </c>
      <c r="C1289" s="3" t="s">
        <v>44</v>
      </c>
      <c r="D1289" s="3" t="s">
        <v>43</v>
      </c>
      <c r="E1289" s="3" t="s">
        <v>7</v>
      </c>
      <c r="F1289" s="3" t="s">
        <v>1339</v>
      </c>
      <c r="G1289" s="3" t="s">
        <v>47</v>
      </c>
      <c r="H1289" s="3">
        <v>128</v>
      </c>
      <c r="I1289" s="11">
        <v>11.056579166666667</v>
      </c>
      <c r="J1289" s="10">
        <f t="shared" si="21"/>
        <v>1415.2421333333334</v>
      </c>
    </row>
    <row r="1290" spans="1:10" x14ac:dyDescent="0.25">
      <c r="A1290" s="3">
        <v>1289</v>
      </c>
      <c r="B1290" s="9">
        <v>44604</v>
      </c>
      <c r="C1290" s="3" t="s">
        <v>44</v>
      </c>
      <c r="D1290" s="3" t="s">
        <v>43</v>
      </c>
      <c r="E1290" s="3" t="s">
        <v>5</v>
      </c>
      <c r="F1290" s="3" t="s">
        <v>1340</v>
      </c>
      <c r="G1290" s="3" t="s">
        <v>47</v>
      </c>
      <c r="H1290" s="3">
        <v>176</v>
      </c>
      <c r="I1290" s="11">
        <v>11.056579166666667</v>
      </c>
      <c r="J1290" s="10">
        <f t="shared" si="21"/>
        <v>1945.9579333333334</v>
      </c>
    </row>
    <row r="1291" spans="1:10" x14ac:dyDescent="0.25">
      <c r="A1291" s="3">
        <v>1290</v>
      </c>
      <c r="B1291" s="9">
        <v>44834</v>
      </c>
      <c r="C1291" s="3" t="s">
        <v>44</v>
      </c>
      <c r="D1291" s="3" t="s">
        <v>43</v>
      </c>
      <c r="E1291" s="3" t="s">
        <v>4</v>
      </c>
      <c r="F1291" s="3" t="s">
        <v>1341</v>
      </c>
      <c r="G1291" s="3" t="s">
        <v>47</v>
      </c>
      <c r="H1291" s="3">
        <v>104</v>
      </c>
      <c r="I1291" s="11">
        <v>11.056579166666667</v>
      </c>
      <c r="J1291" s="10">
        <f t="shared" si="21"/>
        <v>1149.8842333333334</v>
      </c>
    </row>
    <row r="1292" spans="1:10" x14ac:dyDescent="0.25">
      <c r="A1292" s="3">
        <v>1291</v>
      </c>
      <c r="B1292" s="9">
        <v>44788</v>
      </c>
      <c r="C1292" s="3" t="s">
        <v>45</v>
      </c>
      <c r="D1292" s="3" t="s">
        <v>43</v>
      </c>
      <c r="E1292" s="3" t="s">
        <v>6</v>
      </c>
      <c r="F1292" s="3" t="s">
        <v>1342</v>
      </c>
      <c r="G1292" s="3" t="s">
        <v>47</v>
      </c>
      <c r="H1292" s="3">
        <v>108</v>
      </c>
      <c r="I1292" s="11">
        <v>4.6327875000000009</v>
      </c>
      <c r="J1292" s="10">
        <f t="shared" si="21"/>
        <v>500.34105000000011</v>
      </c>
    </row>
    <row r="1293" spans="1:10" x14ac:dyDescent="0.25">
      <c r="A1293" s="3">
        <v>1292</v>
      </c>
      <c r="B1293" s="9">
        <v>44616</v>
      </c>
      <c r="C1293" s="3" t="s">
        <v>45</v>
      </c>
      <c r="D1293" s="3" t="s">
        <v>43</v>
      </c>
      <c r="E1293" s="3" t="s">
        <v>4</v>
      </c>
      <c r="F1293" s="3" t="s">
        <v>1343</v>
      </c>
      <c r="G1293" s="3" t="s">
        <v>47</v>
      </c>
      <c r="H1293" s="3">
        <v>276</v>
      </c>
      <c r="I1293" s="11">
        <v>4.6327875000000009</v>
      </c>
      <c r="J1293" s="10">
        <f t="shared" si="21"/>
        <v>1278.6493500000004</v>
      </c>
    </row>
    <row r="1294" spans="1:10" x14ac:dyDescent="0.25">
      <c r="A1294" s="3">
        <v>1293</v>
      </c>
      <c r="B1294" s="9">
        <v>44826</v>
      </c>
      <c r="C1294" s="3" t="s">
        <v>45</v>
      </c>
      <c r="D1294" s="3" t="s">
        <v>43</v>
      </c>
      <c r="E1294" s="3" t="s">
        <v>6</v>
      </c>
      <c r="F1294" s="3" t="s">
        <v>1344</v>
      </c>
      <c r="G1294" s="3" t="s">
        <v>47</v>
      </c>
      <c r="H1294" s="3">
        <v>86</v>
      </c>
      <c r="I1294" s="11">
        <v>4.6327875000000009</v>
      </c>
      <c r="J1294" s="10">
        <f t="shared" si="21"/>
        <v>398.41972500000008</v>
      </c>
    </row>
    <row r="1295" spans="1:10" x14ac:dyDescent="0.25">
      <c r="A1295" s="3">
        <v>1294</v>
      </c>
      <c r="B1295" s="9">
        <v>44784</v>
      </c>
      <c r="C1295" s="3" t="s">
        <v>45</v>
      </c>
      <c r="D1295" s="3" t="s">
        <v>43</v>
      </c>
      <c r="E1295" s="3" t="s">
        <v>10</v>
      </c>
      <c r="F1295" s="3" t="s">
        <v>1345</v>
      </c>
      <c r="G1295" s="3" t="s">
        <v>47</v>
      </c>
      <c r="H1295" s="3">
        <v>184</v>
      </c>
      <c r="I1295" s="11">
        <v>4.6327875000000009</v>
      </c>
      <c r="J1295" s="10">
        <f t="shared" si="21"/>
        <v>852.43290000000013</v>
      </c>
    </row>
    <row r="1296" spans="1:10" x14ac:dyDescent="0.25">
      <c r="A1296" s="3">
        <v>1295</v>
      </c>
      <c r="B1296" s="9">
        <v>44866</v>
      </c>
      <c r="C1296" s="3" t="s">
        <v>44</v>
      </c>
      <c r="D1296" s="3" t="s">
        <v>43</v>
      </c>
      <c r="E1296" s="3" t="s">
        <v>12</v>
      </c>
      <c r="F1296" s="3" t="s">
        <v>1346</v>
      </c>
      <c r="G1296" s="3" t="s">
        <v>47</v>
      </c>
      <c r="H1296" s="3">
        <v>45</v>
      </c>
      <c r="I1296" s="11">
        <v>11.056579166666667</v>
      </c>
      <c r="J1296" s="10">
        <f t="shared" si="21"/>
        <v>497.54606250000001</v>
      </c>
    </row>
    <row r="1297" spans="1:10" x14ac:dyDescent="0.25">
      <c r="A1297" s="3">
        <v>1296</v>
      </c>
      <c r="B1297" s="9">
        <v>44847</v>
      </c>
      <c r="C1297" s="3" t="s">
        <v>44</v>
      </c>
      <c r="D1297" s="3" t="s">
        <v>43</v>
      </c>
      <c r="E1297" s="3" t="s">
        <v>4</v>
      </c>
      <c r="F1297" s="3" t="s">
        <v>1347</v>
      </c>
      <c r="G1297" s="3" t="s">
        <v>47</v>
      </c>
      <c r="H1297" s="3">
        <v>101</v>
      </c>
      <c r="I1297" s="11">
        <v>11.056579166666667</v>
      </c>
      <c r="J1297" s="10">
        <f t="shared" si="21"/>
        <v>1116.7144958333333</v>
      </c>
    </row>
    <row r="1298" spans="1:10" x14ac:dyDescent="0.25">
      <c r="A1298" s="3">
        <v>1297</v>
      </c>
      <c r="B1298" s="9">
        <v>44803</v>
      </c>
      <c r="C1298" s="3" t="s">
        <v>44</v>
      </c>
      <c r="D1298" s="3" t="s">
        <v>43</v>
      </c>
      <c r="E1298" s="3" t="s">
        <v>15</v>
      </c>
      <c r="F1298" s="3" t="s">
        <v>1348</v>
      </c>
      <c r="G1298" s="3" t="s">
        <v>47</v>
      </c>
      <c r="H1298" s="3">
        <v>230</v>
      </c>
      <c r="I1298" s="11">
        <v>11.056579166666667</v>
      </c>
      <c r="J1298" s="10">
        <f t="shared" si="21"/>
        <v>2543.0132083333333</v>
      </c>
    </row>
    <row r="1299" spans="1:10" x14ac:dyDescent="0.25">
      <c r="A1299" s="3">
        <v>1298</v>
      </c>
      <c r="B1299" s="9">
        <v>44865</v>
      </c>
      <c r="C1299" s="3" t="s">
        <v>45</v>
      </c>
      <c r="D1299" s="3" t="s">
        <v>43</v>
      </c>
      <c r="E1299" s="3" t="s">
        <v>18</v>
      </c>
      <c r="F1299" s="3" t="s">
        <v>1349</v>
      </c>
      <c r="G1299" s="3" t="s">
        <v>47</v>
      </c>
      <c r="H1299" s="3">
        <v>264</v>
      </c>
      <c r="I1299" s="11">
        <v>4.6327875000000009</v>
      </c>
      <c r="J1299" s="10">
        <f t="shared" si="21"/>
        <v>1223.0559000000003</v>
      </c>
    </row>
    <row r="1300" spans="1:10" x14ac:dyDescent="0.25">
      <c r="A1300" s="3">
        <v>1299</v>
      </c>
      <c r="B1300" s="9">
        <v>44815</v>
      </c>
      <c r="C1300" s="3" t="s">
        <v>44</v>
      </c>
      <c r="D1300" s="3" t="s">
        <v>43</v>
      </c>
      <c r="E1300" s="3" t="s">
        <v>15</v>
      </c>
      <c r="F1300" s="3" t="s">
        <v>1350</v>
      </c>
      <c r="G1300" s="3" t="s">
        <v>47</v>
      </c>
      <c r="H1300" s="3">
        <v>233</v>
      </c>
      <c r="I1300" s="11">
        <v>11.056579166666667</v>
      </c>
      <c r="J1300" s="10">
        <f t="shared" si="21"/>
        <v>2576.1829458333336</v>
      </c>
    </row>
    <row r="1301" spans="1:10" x14ac:dyDescent="0.25">
      <c r="A1301" s="3">
        <v>1300</v>
      </c>
      <c r="B1301" s="9">
        <v>44819</v>
      </c>
      <c r="C1301" s="3" t="s">
        <v>45</v>
      </c>
      <c r="D1301" s="3" t="s">
        <v>43</v>
      </c>
      <c r="E1301" s="3" t="s">
        <v>13</v>
      </c>
      <c r="F1301" s="3" t="s">
        <v>1351</v>
      </c>
      <c r="G1301" s="3" t="s">
        <v>47</v>
      </c>
      <c r="H1301" s="3">
        <v>205</v>
      </c>
      <c r="I1301" s="11">
        <v>4.6327875000000009</v>
      </c>
      <c r="J1301" s="10">
        <f t="shared" si="21"/>
        <v>949.72143750000021</v>
      </c>
    </row>
    <row r="1302" spans="1:10" x14ac:dyDescent="0.25">
      <c r="A1302" s="3">
        <v>1301</v>
      </c>
      <c r="B1302" s="9">
        <v>44765</v>
      </c>
      <c r="C1302" s="3" t="s">
        <v>44</v>
      </c>
      <c r="D1302" s="3" t="s">
        <v>43</v>
      </c>
      <c r="E1302" s="3" t="s">
        <v>18</v>
      </c>
      <c r="F1302" s="3" t="s">
        <v>1352</v>
      </c>
      <c r="G1302" s="3" t="s">
        <v>47</v>
      </c>
      <c r="H1302" s="3">
        <v>43</v>
      </c>
      <c r="I1302" s="11">
        <v>11.056579166666667</v>
      </c>
      <c r="J1302" s="10">
        <f t="shared" si="21"/>
        <v>475.43290416666667</v>
      </c>
    </row>
    <row r="1303" spans="1:10" x14ac:dyDescent="0.25">
      <c r="A1303" s="3">
        <v>1302</v>
      </c>
      <c r="B1303" s="9">
        <v>44769</v>
      </c>
      <c r="C1303" s="3" t="s">
        <v>44</v>
      </c>
      <c r="D1303" s="3" t="s">
        <v>43</v>
      </c>
      <c r="E1303" s="3" t="s">
        <v>15</v>
      </c>
      <c r="F1303" s="3" t="s">
        <v>1353</v>
      </c>
      <c r="G1303" s="3" t="s">
        <v>47</v>
      </c>
      <c r="H1303" s="3">
        <v>262</v>
      </c>
      <c r="I1303" s="11">
        <v>11.056579166666667</v>
      </c>
      <c r="J1303" s="10">
        <f t="shared" si="21"/>
        <v>2896.823741666667</v>
      </c>
    </row>
    <row r="1304" spans="1:10" x14ac:dyDescent="0.25">
      <c r="A1304" s="3">
        <v>1303</v>
      </c>
      <c r="B1304" s="9">
        <v>44895</v>
      </c>
      <c r="C1304" s="3" t="s">
        <v>44</v>
      </c>
      <c r="D1304" s="3" t="s">
        <v>43</v>
      </c>
      <c r="E1304" s="3" t="s">
        <v>11</v>
      </c>
      <c r="F1304" s="3" t="s">
        <v>1354</v>
      </c>
      <c r="G1304" s="3" t="s">
        <v>47</v>
      </c>
      <c r="H1304" s="3">
        <v>83</v>
      </c>
      <c r="I1304" s="11">
        <v>11.056579166666667</v>
      </c>
      <c r="J1304" s="10">
        <f t="shared" si="21"/>
        <v>917.69607083333335</v>
      </c>
    </row>
    <row r="1305" spans="1:10" x14ac:dyDescent="0.25">
      <c r="A1305" s="3">
        <v>1304</v>
      </c>
      <c r="B1305" s="9">
        <v>44816</v>
      </c>
      <c r="C1305" s="3" t="s">
        <v>44</v>
      </c>
      <c r="D1305" s="3" t="s">
        <v>43</v>
      </c>
      <c r="E1305" s="3" t="s">
        <v>14</v>
      </c>
      <c r="F1305" s="3" t="s">
        <v>1355</v>
      </c>
      <c r="G1305" s="3" t="s">
        <v>47</v>
      </c>
      <c r="H1305" s="3">
        <v>61</v>
      </c>
      <c r="I1305" s="11">
        <v>11.056579166666667</v>
      </c>
      <c r="J1305" s="10">
        <f t="shared" si="21"/>
        <v>674.45132916666671</v>
      </c>
    </row>
    <row r="1306" spans="1:10" x14ac:dyDescent="0.25">
      <c r="A1306" s="3">
        <v>1305</v>
      </c>
      <c r="B1306" s="9">
        <v>44687</v>
      </c>
      <c r="C1306" s="3" t="s">
        <v>45</v>
      </c>
      <c r="D1306" s="3" t="s">
        <v>43</v>
      </c>
      <c r="E1306" s="3" t="s">
        <v>18</v>
      </c>
      <c r="F1306" s="3" t="s">
        <v>1356</v>
      </c>
      <c r="G1306" s="3" t="s">
        <v>47</v>
      </c>
      <c r="H1306" s="3">
        <v>287</v>
      </c>
      <c r="I1306" s="11">
        <v>4.6327875000000009</v>
      </c>
      <c r="J1306" s="10">
        <f t="shared" si="21"/>
        <v>1329.6100125000003</v>
      </c>
    </row>
    <row r="1307" spans="1:10" x14ac:dyDescent="0.25">
      <c r="A1307" s="3">
        <v>1306</v>
      </c>
      <c r="B1307" s="9">
        <v>44854</v>
      </c>
      <c r="C1307" s="3" t="s">
        <v>44</v>
      </c>
      <c r="D1307" s="3" t="s">
        <v>43</v>
      </c>
      <c r="E1307" s="3" t="s">
        <v>13</v>
      </c>
      <c r="F1307" s="3" t="s">
        <v>1357</v>
      </c>
      <c r="G1307" s="3" t="s">
        <v>47</v>
      </c>
      <c r="H1307" s="3">
        <v>230</v>
      </c>
      <c r="I1307" s="11">
        <v>11.056579166666667</v>
      </c>
      <c r="J1307" s="10">
        <f t="shared" si="21"/>
        <v>2543.0132083333333</v>
      </c>
    </row>
    <row r="1308" spans="1:10" x14ac:dyDescent="0.25">
      <c r="A1308" s="3">
        <v>1307</v>
      </c>
      <c r="B1308" s="9">
        <v>44639</v>
      </c>
      <c r="C1308" s="3" t="s">
        <v>44</v>
      </c>
      <c r="D1308" s="3" t="s">
        <v>43</v>
      </c>
      <c r="E1308" s="3" t="s">
        <v>11</v>
      </c>
      <c r="F1308" s="3" t="s">
        <v>1358</v>
      </c>
      <c r="G1308" s="3" t="s">
        <v>47</v>
      </c>
      <c r="H1308" s="3">
        <v>300</v>
      </c>
      <c r="I1308" s="11">
        <v>11.056579166666667</v>
      </c>
      <c r="J1308" s="10">
        <f t="shared" si="21"/>
        <v>3316.9737500000001</v>
      </c>
    </row>
    <row r="1309" spans="1:10" x14ac:dyDescent="0.25">
      <c r="A1309" s="3">
        <v>1308</v>
      </c>
      <c r="B1309" s="9">
        <v>44868</v>
      </c>
      <c r="C1309" s="3" t="s">
        <v>44</v>
      </c>
      <c r="D1309" s="3" t="s">
        <v>43</v>
      </c>
      <c r="E1309" s="3" t="s">
        <v>0</v>
      </c>
      <c r="F1309" s="3" t="s">
        <v>1359</v>
      </c>
      <c r="G1309" s="3" t="s">
        <v>47</v>
      </c>
      <c r="H1309" s="3">
        <v>151</v>
      </c>
      <c r="I1309" s="11">
        <v>11.056579166666667</v>
      </c>
      <c r="J1309" s="10">
        <f t="shared" si="21"/>
        <v>1669.5434541666668</v>
      </c>
    </row>
    <row r="1310" spans="1:10" x14ac:dyDescent="0.25">
      <c r="A1310" s="3">
        <v>1309</v>
      </c>
      <c r="B1310" s="9">
        <v>44564</v>
      </c>
      <c r="C1310" s="3" t="s">
        <v>44</v>
      </c>
      <c r="D1310" s="3" t="s">
        <v>43</v>
      </c>
      <c r="E1310" s="3" t="s">
        <v>9</v>
      </c>
      <c r="F1310" s="3" t="s">
        <v>1360</v>
      </c>
      <c r="G1310" s="3" t="s">
        <v>47</v>
      </c>
      <c r="H1310" s="3">
        <v>102</v>
      </c>
      <c r="I1310" s="11">
        <v>11.056579166666667</v>
      </c>
      <c r="J1310" s="10">
        <f t="shared" si="21"/>
        <v>1127.7710750000001</v>
      </c>
    </row>
    <row r="1311" spans="1:10" x14ac:dyDescent="0.25">
      <c r="A1311" s="3">
        <v>1310</v>
      </c>
      <c r="B1311" s="9">
        <v>44896</v>
      </c>
      <c r="C1311" s="3" t="s">
        <v>45</v>
      </c>
      <c r="D1311" s="3" t="s">
        <v>43</v>
      </c>
      <c r="E1311" s="3" t="s">
        <v>18</v>
      </c>
      <c r="F1311" s="3" t="s">
        <v>1361</v>
      </c>
      <c r="G1311" s="3" t="s">
        <v>47</v>
      </c>
      <c r="H1311" s="3">
        <v>162</v>
      </c>
      <c r="I1311" s="11">
        <v>4.6327875000000009</v>
      </c>
      <c r="J1311" s="10">
        <f t="shared" si="21"/>
        <v>750.51157500000011</v>
      </c>
    </row>
    <row r="1312" spans="1:10" x14ac:dyDescent="0.25">
      <c r="A1312" s="3">
        <v>1311</v>
      </c>
      <c r="B1312" s="9">
        <v>44918</v>
      </c>
      <c r="C1312" s="3" t="s">
        <v>44</v>
      </c>
      <c r="D1312" s="3" t="s">
        <v>43</v>
      </c>
      <c r="E1312" s="3" t="s">
        <v>11</v>
      </c>
      <c r="F1312" s="3" t="s">
        <v>1362</v>
      </c>
      <c r="G1312" s="3" t="s">
        <v>47</v>
      </c>
      <c r="H1312" s="3">
        <v>282</v>
      </c>
      <c r="I1312" s="11">
        <v>11.056579166666667</v>
      </c>
      <c r="J1312" s="10">
        <f t="shared" si="21"/>
        <v>3117.9553250000004</v>
      </c>
    </row>
    <row r="1313" spans="1:10" x14ac:dyDescent="0.25">
      <c r="A1313" s="3">
        <v>1312</v>
      </c>
      <c r="B1313" s="9">
        <v>44834</v>
      </c>
      <c r="C1313" s="3" t="s">
        <v>44</v>
      </c>
      <c r="D1313" s="3" t="s">
        <v>43</v>
      </c>
      <c r="E1313" s="3" t="s">
        <v>9</v>
      </c>
      <c r="F1313" s="3" t="s">
        <v>1363</v>
      </c>
      <c r="G1313" s="3" t="s">
        <v>47</v>
      </c>
      <c r="H1313" s="3">
        <v>273</v>
      </c>
      <c r="I1313" s="11">
        <v>11.056579166666667</v>
      </c>
      <c r="J1313" s="10">
        <f t="shared" si="21"/>
        <v>3018.4461125000003</v>
      </c>
    </row>
    <row r="1314" spans="1:10" x14ac:dyDescent="0.25">
      <c r="A1314" s="3">
        <v>1313</v>
      </c>
      <c r="B1314" s="9">
        <v>44569</v>
      </c>
      <c r="C1314" s="3" t="s">
        <v>45</v>
      </c>
      <c r="D1314" s="3" t="s">
        <v>43</v>
      </c>
      <c r="E1314" s="3" t="s">
        <v>15</v>
      </c>
      <c r="F1314" s="3" t="s">
        <v>1364</v>
      </c>
      <c r="G1314" s="3" t="s">
        <v>47</v>
      </c>
      <c r="H1314" s="3">
        <v>54</v>
      </c>
      <c r="I1314" s="11">
        <v>4.6327875000000009</v>
      </c>
      <c r="J1314" s="10">
        <f t="shared" si="21"/>
        <v>250.17052500000005</v>
      </c>
    </row>
    <row r="1315" spans="1:10" x14ac:dyDescent="0.25">
      <c r="A1315" s="3">
        <v>1314</v>
      </c>
      <c r="B1315" s="9">
        <v>44921</v>
      </c>
      <c r="C1315" s="3" t="s">
        <v>44</v>
      </c>
      <c r="D1315" s="3" t="s">
        <v>43</v>
      </c>
      <c r="E1315" s="3" t="s">
        <v>0</v>
      </c>
      <c r="F1315" s="3" t="s">
        <v>1365</v>
      </c>
      <c r="G1315" s="3" t="s">
        <v>47</v>
      </c>
      <c r="H1315" s="3">
        <v>173</v>
      </c>
      <c r="I1315" s="11">
        <v>11.056579166666667</v>
      </c>
      <c r="J1315" s="10">
        <f t="shared" si="21"/>
        <v>1912.7881958333335</v>
      </c>
    </row>
    <row r="1316" spans="1:10" x14ac:dyDescent="0.25">
      <c r="A1316" s="3">
        <v>1315</v>
      </c>
      <c r="B1316" s="9">
        <v>44850</v>
      </c>
      <c r="C1316" s="3" t="s">
        <v>44</v>
      </c>
      <c r="D1316" s="3" t="s">
        <v>43</v>
      </c>
      <c r="E1316" s="3" t="s">
        <v>15</v>
      </c>
      <c r="F1316" s="3" t="s">
        <v>1366</v>
      </c>
      <c r="G1316" s="3" t="s">
        <v>47</v>
      </c>
      <c r="H1316" s="3">
        <v>65</v>
      </c>
      <c r="I1316" s="11">
        <v>11.056579166666667</v>
      </c>
      <c r="J1316" s="10">
        <f t="shared" si="21"/>
        <v>718.67764583333337</v>
      </c>
    </row>
    <row r="1317" spans="1:10" x14ac:dyDescent="0.25">
      <c r="A1317" s="3">
        <v>1316</v>
      </c>
      <c r="B1317" s="9">
        <v>44892</v>
      </c>
      <c r="C1317" s="3" t="s">
        <v>44</v>
      </c>
      <c r="D1317" s="3" t="s">
        <v>43</v>
      </c>
      <c r="E1317" s="3" t="s">
        <v>9</v>
      </c>
      <c r="F1317" s="3" t="s">
        <v>1367</v>
      </c>
      <c r="G1317" s="3" t="s">
        <v>47</v>
      </c>
      <c r="H1317" s="3">
        <v>225</v>
      </c>
      <c r="I1317" s="11">
        <v>11.056579166666667</v>
      </c>
      <c r="J1317" s="10">
        <f t="shared" si="21"/>
        <v>2487.7303125000003</v>
      </c>
    </row>
    <row r="1318" spans="1:10" x14ac:dyDescent="0.25">
      <c r="A1318" s="3">
        <v>1317</v>
      </c>
      <c r="B1318" s="9">
        <v>44885</v>
      </c>
      <c r="C1318" s="3" t="s">
        <v>44</v>
      </c>
      <c r="D1318" s="3" t="s">
        <v>43</v>
      </c>
      <c r="E1318" s="3" t="s">
        <v>11</v>
      </c>
      <c r="F1318" s="3" t="s">
        <v>1368</v>
      </c>
      <c r="G1318" s="3" t="s">
        <v>47</v>
      </c>
      <c r="H1318" s="3">
        <v>95</v>
      </c>
      <c r="I1318" s="11">
        <v>11.056579166666667</v>
      </c>
      <c r="J1318" s="10">
        <f t="shared" si="21"/>
        <v>1050.3750208333333</v>
      </c>
    </row>
    <row r="1319" spans="1:10" x14ac:dyDescent="0.25">
      <c r="A1319" s="3">
        <v>1318</v>
      </c>
      <c r="B1319" s="9">
        <v>44694</v>
      </c>
      <c r="C1319" s="3" t="s">
        <v>44</v>
      </c>
      <c r="D1319" s="3" t="s">
        <v>43</v>
      </c>
      <c r="E1319" s="3" t="s">
        <v>15</v>
      </c>
      <c r="F1319" s="3" t="s">
        <v>1369</v>
      </c>
      <c r="G1319" s="3" t="s">
        <v>47</v>
      </c>
      <c r="H1319" s="3">
        <v>260</v>
      </c>
      <c r="I1319" s="11">
        <v>11.056579166666667</v>
      </c>
      <c r="J1319" s="10">
        <f t="shared" si="21"/>
        <v>2874.7105833333335</v>
      </c>
    </row>
    <row r="1320" spans="1:10" x14ac:dyDescent="0.25">
      <c r="A1320" s="3">
        <v>1319</v>
      </c>
      <c r="B1320" s="9">
        <v>44803</v>
      </c>
      <c r="C1320" s="3" t="s">
        <v>44</v>
      </c>
      <c r="D1320" s="3" t="s">
        <v>43</v>
      </c>
      <c r="E1320" s="3" t="s">
        <v>18</v>
      </c>
      <c r="F1320" s="3" t="s">
        <v>1370</v>
      </c>
      <c r="G1320" s="3" t="s">
        <v>47</v>
      </c>
      <c r="H1320" s="3">
        <v>88</v>
      </c>
      <c r="I1320" s="11">
        <v>11.056579166666667</v>
      </c>
      <c r="J1320" s="10">
        <f t="shared" si="21"/>
        <v>972.97896666666668</v>
      </c>
    </row>
    <row r="1321" spans="1:10" x14ac:dyDescent="0.25">
      <c r="A1321" s="3">
        <v>1320</v>
      </c>
      <c r="B1321" s="9">
        <v>44829</v>
      </c>
      <c r="C1321" s="3" t="s">
        <v>44</v>
      </c>
      <c r="D1321" s="3" t="s">
        <v>43</v>
      </c>
      <c r="E1321" s="3" t="s">
        <v>7</v>
      </c>
      <c r="F1321" s="3" t="s">
        <v>1371</v>
      </c>
      <c r="G1321" s="3" t="s">
        <v>47</v>
      </c>
      <c r="H1321" s="3">
        <v>283</v>
      </c>
      <c r="I1321" s="11">
        <v>11.056579166666667</v>
      </c>
      <c r="J1321" s="10">
        <f t="shared" si="21"/>
        <v>3129.0119041666667</v>
      </c>
    </row>
    <row r="1322" spans="1:10" x14ac:dyDescent="0.25">
      <c r="A1322" s="3">
        <v>1321</v>
      </c>
      <c r="B1322" s="9">
        <v>44831</v>
      </c>
      <c r="C1322" s="3" t="s">
        <v>45</v>
      </c>
      <c r="D1322" s="3" t="s">
        <v>43</v>
      </c>
      <c r="E1322" s="3" t="s">
        <v>18</v>
      </c>
      <c r="F1322" s="3" t="s">
        <v>1372</v>
      </c>
      <c r="G1322" s="3" t="s">
        <v>47</v>
      </c>
      <c r="H1322" s="3">
        <v>195</v>
      </c>
      <c r="I1322" s="11">
        <v>4.6327875000000009</v>
      </c>
      <c r="J1322" s="10">
        <f t="shared" si="21"/>
        <v>903.39356250000014</v>
      </c>
    </row>
    <row r="1323" spans="1:10" x14ac:dyDescent="0.25">
      <c r="A1323" s="3">
        <v>1322</v>
      </c>
      <c r="B1323" s="9">
        <v>44715</v>
      </c>
      <c r="C1323" s="3" t="s">
        <v>44</v>
      </c>
      <c r="D1323" s="3" t="s">
        <v>43</v>
      </c>
      <c r="E1323" s="3" t="s">
        <v>15</v>
      </c>
      <c r="F1323" s="3" t="s">
        <v>1373</v>
      </c>
      <c r="G1323" s="3" t="s">
        <v>47</v>
      </c>
      <c r="H1323" s="3">
        <v>172</v>
      </c>
      <c r="I1323" s="11">
        <v>11.056579166666667</v>
      </c>
      <c r="J1323" s="10">
        <f t="shared" si="21"/>
        <v>1901.7316166666667</v>
      </c>
    </row>
    <row r="1324" spans="1:10" x14ac:dyDescent="0.25">
      <c r="A1324" s="3">
        <v>1323</v>
      </c>
      <c r="B1324" s="9">
        <v>44906</v>
      </c>
      <c r="C1324" s="3" t="s">
        <v>45</v>
      </c>
      <c r="D1324" s="3" t="s">
        <v>43</v>
      </c>
      <c r="E1324" s="3" t="s">
        <v>11</v>
      </c>
      <c r="F1324" s="3" t="s">
        <v>1374</v>
      </c>
      <c r="G1324" s="3" t="s">
        <v>47</v>
      </c>
      <c r="H1324" s="3">
        <v>169</v>
      </c>
      <c r="I1324" s="11">
        <v>4.6327875000000009</v>
      </c>
      <c r="J1324" s="10">
        <f t="shared" si="21"/>
        <v>782.94108750000021</v>
      </c>
    </row>
    <row r="1325" spans="1:10" x14ac:dyDescent="0.25">
      <c r="A1325" s="3">
        <v>1324</v>
      </c>
      <c r="B1325" s="9">
        <v>44833</v>
      </c>
      <c r="C1325" s="3" t="s">
        <v>44</v>
      </c>
      <c r="D1325" s="3" t="s">
        <v>43</v>
      </c>
      <c r="E1325" s="3" t="s">
        <v>0</v>
      </c>
      <c r="F1325" s="3" t="s">
        <v>1375</v>
      </c>
      <c r="G1325" s="3" t="s">
        <v>47</v>
      </c>
      <c r="H1325" s="3">
        <v>73</v>
      </c>
      <c r="I1325" s="11">
        <v>11.056579166666667</v>
      </c>
      <c r="J1325" s="10">
        <f t="shared" si="21"/>
        <v>807.1302791666667</v>
      </c>
    </row>
    <row r="1326" spans="1:10" x14ac:dyDescent="0.25">
      <c r="A1326" s="3">
        <v>1325</v>
      </c>
      <c r="B1326" s="9">
        <v>44910</v>
      </c>
      <c r="C1326" s="3" t="s">
        <v>45</v>
      </c>
      <c r="D1326" s="3" t="s">
        <v>43</v>
      </c>
      <c r="E1326" s="3" t="s">
        <v>9</v>
      </c>
      <c r="F1326" s="3" t="s">
        <v>1376</v>
      </c>
      <c r="G1326" s="3" t="s">
        <v>47</v>
      </c>
      <c r="H1326" s="3">
        <v>294</v>
      </c>
      <c r="I1326" s="11">
        <v>4.6327875000000009</v>
      </c>
      <c r="J1326" s="10">
        <f t="shared" si="21"/>
        <v>1362.0395250000004</v>
      </c>
    </row>
    <row r="1327" spans="1:10" x14ac:dyDescent="0.25">
      <c r="A1327" s="3">
        <v>1326</v>
      </c>
      <c r="B1327" s="9">
        <v>44925</v>
      </c>
      <c r="C1327" s="3" t="s">
        <v>44</v>
      </c>
      <c r="D1327" s="3" t="s">
        <v>43</v>
      </c>
      <c r="E1327" s="3" t="s">
        <v>18</v>
      </c>
      <c r="F1327" s="3" t="s">
        <v>1377</v>
      </c>
      <c r="G1327" s="3" t="s">
        <v>47</v>
      </c>
      <c r="H1327" s="3">
        <v>271</v>
      </c>
      <c r="I1327" s="11">
        <v>11.056579166666667</v>
      </c>
      <c r="J1327" s="10">
        <f t="shared" si="21"/>
        <v>2996.3329541666667</v>
      </c>
    </row>
    <row r="1328" spans="1:10" x14ac:dyDescent="0.25">
      <c r="A1328" s="3">
        <v>1327</v>
      </c>
      <c r="B1328" s="9">
        <v>44902</v>
      </c>
      <c r="C1328" s="3" t="s">
        <v>45</v>
      </c>
      <c r="D1328" s="3" t="s">
        <v>43</v>
      </c>
      <c r="E1328" s="3" t="s">
        <v>5</v>
      </c>
      <c r="F1328" s="3" t="s">
        <v>1378</v>
      </c>
      <c r="G1328" s="3" t="s">
        <v>47</v>
      </c>
      <c r="H1328" s="3">
        <v>273</v>
      </c>
      <c r="I1328" s="11">
        <v>4.6327875000000009</v>
      </c>
      <c r="J1328" s="10">
        <f t="shared" si="21"/>
        <v>1264.7509875000003</v>
      </c>
    </row>
    <row r="1329" spans="1:10" x14ac:dyDescent="0.25">
      <c r="A1329" s="3">
        <v>1328</v>
      </c>
      <c r="B1329" s="9">
        <v>44885</v>
      </c>
      <c r="C1329" s="3" t="s">
        <v>44</v>
      </c>
      <c r="D1329" s="3" t="s">
        <v>43</v>
      </c>
      <c r="E1329" s="3" t="s">
        <v>19</v>
      </c>
      <c r="F1329" s="3" t="s">
        <v>1379</v>
      </c>
      <c r="G1329" s="3" t="s">
        <v>47</v>
      </c>
      <c r="H1329" s="3">
        <v>189</v>
      </c>
      <c r="I1329" s="11">
        <v>11.056579166666667</v>
      </c>
      <c r="J1329" s="10">
        <f t="shared" si="21"/>
        <v>2089.6934624999999</v>
      </c>
    </row>
    <row r="1330" spans="1:10" x14ac:dyDescent="0.25">
      <c r="A1330" s="3">
        <v>1329</v>
      </c>
      <c r="B1330" s="9">
        <v>44794</v>
      </c>
      <c r="C1330" s="3" t="s">
        <v>45</v>
      </c>
      <c r="D1330" s="3" t="s">
        <v>43</v>
      </c>
      <c r="E1330" s="3" t="s">
        <v>0</v>
      </c>
      <c r="F1330" s="3" t="s">
        <v>1380</v>
      </c>
      <c r="G1330" s="3" t="s">
        <v>47</v>
      </c>
      <c r="H1330" s="3">
        <v>130</v>
      </c>
      <c r="I1330" s="11">
        <v>4.6327875000000009</v>
      </c>
      <c r="J1330" s="10">
        <f t="shared" si="21"/>
        <v>602.26237500000013</v>
      </c>
    </row>
    <row r="1331" spans="1:10" x14ac:dyDescent="0.25">
      <c r="A1331" s="3">
        <v>1330</v>
      </c>
      <c r="B1331" s="9">
        <v>44793</v>
      </c>
      <c r="C1331" s="3" t="s">
        <v>44</v>
      </c>
      <c r="D1331" s="3" t="s">
        <v>43</v>
      </c>
      <c r="E1331" s="3" t="s">
        <v>18</v>
      </c>
      <c r="F1331" s="3" t="s">
        <v>1381</v>
      </c>
      <c r="G1331" s="3" t="s">
        <v>47</v>
      </c>
      <c r="H1331" s="3">
        <v>120</v>
      </c>
      <c r="I1331" s="11">
        <v>11.056579166666667</v>
      </c>
      <c r="J1331" s="10">
        <f t="shared" ref="J1331:J1394" si="22">H1331*I1331</f>
        <v>1326.7895000000001</v>
      </c>
    </row>
    <row r="1332" spans="1:10" x14ac:dyDescent="0.25">
      <c r="A1332" s="3">
        <v>1331</v>
      </c>
      <c r="B1332" s="9">
        <v>44797</v>
      </c>
      <c r="C1332" s="3" t="s">
        <v>44</v>
      </c>
      <c r="D1332" s="3" t="s">
        <v>43</v>
      </c>
      <c r="E1332" s="3" t="s">
        <v>10</v>
      </c>
      <c r="F1332" s="3" t="s">
        <v>1382</v>
      </c>
      <c r="G1332" s="3" t="s">
        <v>47</v>
      </c>
      <c r="H1332" s="3">
        <v>48</v>
      </c>
      <c r="I1332" s="11">
        <v>11.056579166666667</v>
      </c>
      <c r="J1332" s="10">
        <f t="shared" si="22"/>
        <v>530.71580000000006</v>
      </c>
    </row>
    <row r="1333" spans="1:10" x14ac:dyDescent="0.25">
      <c r="A1333" s="3">
        <v>1332</v>
      </c>
      <c r="B1333" s="9">
        <v>44703</v>
      </c>
      <c r="C1333" s="3" t="s">
        <v>45</v>
      </c>
      <c r="D1333" s="3" t="s">
        <v>43</v>
      </c>
      <c r="E1333" s="3" t="s">
        <v>18</v>
      </c>
      <c r="F1333" s="3" t="s">
        <v>1383</v>
      </c>
      <c r="G1333" s="3" t="s">
        <v>47</v>
      </c>
      <c r="H1333" s="3">
        <v>87</v>
      </c>
      <c r="I1333" s="11">
        <v>4.6327875000000009</v>
      </c>
      <c r="J1333" s="10">
        <f t="shared" si="22"/>
        <v>403.05251250000009</v>
      </c>
    </row>
    <row r="1334" spans="1:10" x14ac:dyDescent="0.25">
      <c r="A1334" s="3">
        <v>1333</v>
      </c>
      <c r="B1334" s="9">
        <v>44868</v>
      </c>
      <c r="C1334" s="3" t="s">
        <v>44</v>
      </c>
      <c r="D1334" s="3" t="s">
        <v>43</v>
      </c>
      <c r="E1334" s="3" t="s">
        <v>13</v>
      </c>
      <c r="F1334" s="3" t="s">
        <v>1384</v>
      </c>
      <c r="G1334" s="3" t="s">
        <v>47</v>
      </c>
      <c r="H1334" s="3">
        <v>194</v>
      </c>
      <c r="I1334" s="11">
        <v>11.056579166666667</v>
      </c>
      <c r="J1334" s="10">
        <f t="shared" si="22"/>
        <v>2144.9763583333333</v>
      </c>
    </row>
    <row r="1335" spans="1:10" x14ac:dyDescent="0.25">
      <c r="A1335" s="3">
        <v>1334</v>
      </c>
      <c r="B1335" s="9">
        <v>44654</v>
      </c>
      <c r="C1335" s="3" t="s">
        <v>44</v>
      </c>
      <c r="D1335" s="3" t="s">
        <v>43</v>
      </c>
      <c r="E1335" s="3" t="s">
        <v>7</v>
      </c>
      <c r="F1335" s="3" t="s">
        <v>1385</v>
      </c>
      <c r="G1335" s="3" t="s">
        <v>47</v>
      </c>
      <c r="H1335" s="3">
        <v>237</v>
      </c>
      <c r="I1335" s="11">
        <v>11.056579166666667</v>
      </c>
      <c r="J1335" s="10">
        <f t="shared" si="22"/>
        <v>2620.4092625000003</v>
      </c>
    </row>
    <row r="1336" spans="1:10" x14ac:dyDescent="0.25">
      <c r="A1336" s="3">
        <v>1335</v>
      </c>
      <c r="B1336" s="9">
        <v>44897</v>
      </c>
      <c r="C1336" s="3" t="s">
        <v>44</v>
      </c>
      <c r="D1336" s="3" t="s">
        <v>43</v>
      </c>
      <c r="E1336" s="3" t="s">
        <v>2</v>
      </c>
      <c r="F1336" s="3" t="s">
        <v>1386</v>
      </c>
      <c r="G1336" s="3" t="s">
        <v>47</v>
      </c>
      <c r="H1336" s="3">
        <v>191</v>
      </c>
      <c r="I1336" s="11">
        <v>11.056579166666667</v>
      </c>
      <c r="J1336" s="10">
        <f t="shared" si="22"/>
        <v>2111.8066208333335</v>
      </c>
    </row>
    <row r="1337" spans="1:10" x14ac:dyDescent="0.25">
      <c r="A1337" s="3">
        <v>1336</v>
      </c>
      <c r="B1337" s="9">
        <v>44751</v>
      </c>
      <c r="C1337" s="3" t="s">
        <v>44</v>
      </c>
      <c r="D1337" s="3" t="s">
        <v>43</v>
      </c>
      <c r="E1337" s="3" t="s">
        <v>18</v>
      </c>
      <c r="F1337" s="3" t="s">
        <v>1387</v>
      </c>
      <c r="G1337" s="3" t="s">
        <v>47</v>
      </c>
      <c r="H1337" s="3">
        <v>122</v>
      </c>
      <c r="I1337" s="11">
        <v>11.056579166666667</v>
      </c>
      <c r="J1337" s="10">
        <f t="shared" si="22"/>
        <v>1348.9026583333334</v>
      </c>
    </row>
    <row r="1338" spans="1:10" x14ac:dyDescent="0.25">
      <c r="A1338" s="3">
        <v>1337</v>
      </c>
      <c r="B1338" s="9">
        <v>44773</v>
      </c>
      <c r="C1338" s="3" t="s">
        <v>44</v>
      </c>
      <c r="D1338" s="3" t="s">
        <v>43</v>
      </c>
      <c r="E1338" s="3" t="s">
        <v>12</v>
      </c>
      <c r="F1338" s="3" t="s">
        <v>1388</v>
      </c>
      <c r="G1338" s="3" t="s">
        <v>47</v>
      </c>
      <c r="H1338" s="3">
        <v>46</v>
      </c>
      <c r="I1338" s="11">
        <v>11.056579166666667</v>
      </c>
      <c r="J1338" s="10">
        <f t="shared" si="22"/>
        <v>508.60264166666667</v>
      </c>
    </row>
    <row r="1339" spans="1:10" x14ac:dyDescent="0.25">
      <c r="A1339" s="3">
        <v>1338</v>
      </c>
      <c r="B1339" s="9">
        <v>44796</v>
      </c>
      <c r="C1339" s="3" t="s">
        <v>44</v>
      </c>
      <c r="D1339" s="3" t="s">
        <v>43</v>
      </c>
      <c r="E1339" s="3" t="s">
        <v>7</v>
      </c>
      <c r="F1339" s="3" t="s">
        <v>1389</v>
      </c>
      <c r="G1339" s="3" t="s">
        <v>47</v>
      </c>
      <c r="H1339" s="3">
        <v>147</v>
      </c>
      <c r="I1339" s="11">
        <v>11.056579166666667</v>
      </c>
      <c r="J1339" s="10">
        <f t="shared" si="22"/>
        <v>1625.3171375000002</v>
      </c>
    </row>
    <row r="1340" spans="1:10" x14ac:dyDescent="0.25">
      <c r="A1340" s="3">
        <v>1339</v>
      </c>
      <c r="B1340" s="9">
        <v>44876</v>
      </c>
      <c r="C1340" s="3" t="s">
        <v>44</v>
      </c>
      <c r="D1340" s="3" t="s">
        <v>43</v>
      </c>
      <c r="E1340" s="3" t="s">
        <v>8</v>
      </c>
      <c r="F1340" s="3" t="s">
        <v>1390</v>
      </c>
      <c r="G1340" s="3" t="s">
        <v>47</v>
      </c>
      <c r="H1340" s="3">
        <v>246</v>
      </c>
      <c r="I1340" s="11">
        <v>11.056579166666667</v>
      </c>
      <c r="J1340" s="10">
        <f t="shared" si="22"/>
        <v>2719.9184749999999</v>
      </c>
    </row>
    <row r="1341" spans="1:10" x14ac:dyDescent="0.25">
      <c r="A1341" s="3">
        <v>1340</v>
      </c>
      <c r="B1341" s="9">
        <v>44796</v>
      </c>
      <c r="C1341" s="3" t="s">
        <v>44</v>
      </c>
      <c r="D1341" s="3" t="s">
        <v>43</v>
      </c>
      <c r="E1341" s="3" t="s">
        <v>7</v>
      </c>
      <c r="F1341" s="3" t="s">
        <v>1391</v>
      </c>
      <c r="G1341" s="3" t="s">
        <v>47</v>
      </c>
      <c r="H1341" s="3">
        <v>73</v>
      </c>
      <c r="I1341" s="11">
        <v>11.056579166666667</v>
      </c>
      <c r="J1341" s="10">
        <f t="shared" si="22"/>
        <v>807.1302791666667</v>
      </c>
    </row>
    <row r="1342" spans="1:10" x14ac:dyDescent="0.25">
      <c r="A1342" s="3">
        <v>1341</v>
      </c>
      <c r="B1342" s="9">
        <v>44920</v>
      </c>
      <c r="C1342" s="3" t="s">
        <v>44</v>
      </c>
      <c r="D1342" s="3" t="s">
        <v>43</v>
      </c>
      <c r="E1342" s="3" t="s">
        <v>18</v>
      </c>
      <c r="F1342" s="3" t="s">
        <v>1392</v>
      </c>
      <c r="G1342" s="3" t="s">
        <v>47</v>
      </c>
      <c r="H1342" s="3">
        <v>185</v>
      </c>
      <c r="I1342" s="11">
        <v>11.056579166666667</v>
      </c>
      <c r="J1342" s="10">
        <f t="shared" si="22"/>
        <v>2045.4671458333335</v>
      </c>
    </row>
    <row r="1343" spans="1:10" x14ac:dyDescent="0.25">
      <c r="A1343" s="3">
        <v>1342</v>
      </c>
      <c r="B1343" s="9">
        <v>44925</v>
      </c>
      <c r="C1343" s="3" t="s">
        <v>45</v>
      </c>
      <c r="D1343" s="3" t="s">
        <v>43</v>
      </c>
      <c r="E1343" s="3" t="s">
        <v>10</v>
      </c>
      <c r="F1343" s="3" t="s">
        <v>1393</v>
      </c>
      <c r="G1343" s="3" t="s">
        <v>47</v>
      </c>
      <c r="H1343" s="3">
        <v>100</v>
      </c>
      <c r="I1343" s="11">
        <v>4.6327875000000009</v>
      </c>
      <c r="J1343" s="10">
        <f t="shared" si="22"/>
        <v>463.27875000000012</v>
      </c>
    </row>
    <row r="1344" spans="1:10" x14ac:dyDescent="0.25">
      <c r="A1344" s="3">
        <v>1343</v>
      </c>
      <c r="B1344" s="9">
        <v>44706</v>
      </c>
      <c r="C1344" s="3" t="s">
        <v>44</v>
      </c>
      <c r="D1344" s="3" t="s">
        <v>43</v>
      </c>
      <c r="E1344" s="3" t="s">
        <v>13</v>
      </c>
      <c r="F1344" s="3" t="s">
        <v>1394</v>
      </c>
      <c r="G1344" s="3" t="s">
        <v>47</v>
      </c>
      <c r="H1344" s="3">
        <v>241</v>
      </c>
      <c r="I1344" s="11">
        <v>11.056579166666667</v>
      </c>
      <c r="J1344" s="10">
        <f t="shared" si="22"/>
        <v>2664.635579166667</v>
      </c>
    </row>
    <row r="1345" spans="1:10" x14ac:dyDescent="0.25">
      <c r="A1345" s="3">
        <v>1344</v>
      </c>
      <c r="B1345" s="9">
        <v>44787</v>
      </c>
      <c r="C1345" s="3" t="s">
        <v>44</v>
      </c>
      <c r="D1345" s="3" t="s">
        <v>43</v>
      </c>
      <c r="E1345" s="3" t="s">
        <v>17</v>
      </c>
      <c r="F1345" s="3" t="s">
        <v>1395</v>
      </c>
      <c r="G1345" s="3" t="s">
        <v>47</v>
      </c>
      <c r="H1345" s="3">
        <v>177</v>
      </c>
      <c r="I1345" s="11">
        <v>11.056579166666667</v>
      </c>
      <c r="J1345" s="10">
        <f t="shared" si="22"/>
        <v>1957.0145125000001</v>
      </c>
    </row>
    <row r="1346" spans="1:10" x14ac:dyDescent="0.25">
      <c r="A1346" s="3">
        <v>1345</v>
      </c>
      <c r="B1346" s="9">
        <v>44866</v>
      </c>
      <c r="C1346" s="3" t="s">
        <v>45</v>
      </c>
      <c r="D1346" s="3" t="s">
        <v>43</v>
      </c>
      <c r="E1346" s="3" t="s">
        <v>7</v>
      </c>
      <c r="F1346" s="3" t="s">
        <v>1396</v>
      </c>
      <c r="G1346" s="3" t="s">
        <v>47</v>
      </c>
      <c r="H1346" s="3">
        <v>231</v>
      </c>
      <c r="I1346" s="11">
        <v>4.6327875000000009</v>
      </c>
      <c r="J1346" s="10">
        <f t="shared" si="22"/>
        <v>1070.1739125000001</v>
      </c>
    </row>
    <row r="1347" spans="1:10" x14ac:dyDescent="0.25">
      <c r="A1347" s="3">
        <v>1346</v>
      </c>
      <c r="B1347" s="9">
        <v>44926</v>
      </c>
      <c r="C1347" s="3" t="s">
        <v>44</v>
      </c>
      <c r="D1347" s="3" t="s">
        <v>43</v>
      </c>
      <c r="E1347" s="3" t="s">
        <v>18</v>
      </c>
      <c r="F1347" s="3" t="s">
        <v>1397</v>
      </c>
      <c r="G1347" s="3" t="s">
        <v>47</v>
      </c>
      <c r="H1347" s="3">
        <v>253</v>
      </c>
      <c r="I1347" s="11">
        <v>11.056579166666667</v>
      </c>
      <c r="J1347" s="10">
        <f t="shared" si="22"/>
        <v>2797.3145291666669</v>
      </c>
    </row>
    <row r="1348" spans="1:10" x14ac:dyDescent="0.25">
      <c r="A1348" s="3">
        <v>1347</v>
      </c>
      <c r="B1348" s="9">
        <v>44833</v>
      </c>
      <c r="C1348" s="3" t="s">
        <v>44</v>
      </c>
      <c r="D1348" s="3" t="s">
        <v>43</v>
      </c>
      <c r="E1348" s="3" t="s">
        <v>4</v>
      </c>
      <c r="F1348" s="3" t="s">
        <v>1398</v>
      </c>
      <c r="G1348" s="3" t="s">
        <v>47</v>
      </c>
      <c r="H1348" s="3">
        <v>261</v>
      </c>
      <c r="I1348" s="11">
        <v>11.056579166666667</v>
      </c>
      <c r="J1348" s="10">
        <f t="shared" si="22"/>
        <v>2885.7671625000003</v>
      </c>
    </row>
    <row r="1349" spans="1:10" x14ac:dyDescent="0.25">
      <c r="A1349" s="3">
        <v>1348</v>
      </c>
      <c r="B1349" s="9">
        <v>44906</v>
      </c>
      <c r="C1349" s="3" t="s">
        <v>44</v>
      </c>
      <c r="D1349" s="3" t="s">
        <v>43</v>
      </c>
      <c r="E1349" s="3" t="s">
        <v>19</v>
      </c>
      <c r="F1349" s="3" t="s">
        <v>1399</v>
      </c>
      <c r="G1349" s="3" t="s">
        <v>47</v>
      </c>
      <c r="H1349" s="3">
        <v>268</v>
      </c>
      <c r="I1349" s="11">
        <v>11.056579166666667</v>
      </c>
      <c r="J1349" s="10">
        <f t="shared" si="22"/>
        <v>2963.1632166666668</v>
      </c>
    </row>
    <row r="1350" spans="1:10" x14ac:dyDescent="0.25">
      <c r="A1350" s="3">
        <v>1349</v>
      </c>
      <c r="B1350" s="9">
        <v>44867</v>
      </c>
      <c r="C1350" s="3" t="s">
        <v>44</v>
      </c>
      <c r="D1350" s="3" t="s">
        <v>43</v>
      </c>
      <c r="E1350" s="3" t="s">
        <v>13</v>
      </c>
      <c r="F1350" s="3" t="s">
        <v>1400</v>
      </c>
      <c r="G1350" s="3" t="s">
        <v>47</v>
      </c>
      <c r="H1350" s="3">
        <v>227</v>
      </c>
      <c r="I1350" s="11">
        <v>11.056579166666667</v>
      </c>
      <c r="J1350" s="10">
        <f t="shared" si="22"/>
        <v>2509.8434708333334</v>
      </c>
    </row>
    <row r="1351" spans="1:10" x14ac:dyDescent="0.25">
      <c r="A1351" s="3">
        <v>1350</v>
      </c>
      <c r="B1351" s="9">
        <v>44892</v>
      </c>
      <c r="C1351" s="3" t="s">
        <v>44</v>
      </c>
      <c r="D1351" s="3" t="s">
        <v>43</v>
      </c>
      <c r="E1351" s="3" t="s">
        <v>5</v>
      </c>
      <c r="F1351" s="3" t="s">
        <v>1401</v>
      </c>
      <c r="G1351" s="3" t="s">
        <v>47</v>
      </c>
      <c r="H1351" s="3">
        <v>265</v>
      </c>
      <c r="I1351" s="11">
        <v>11.056579166666667</v>
      </c>
      <c r="J1351" s="10">
        <f t="shared" si="22"/>
        <v>2929.9934791666669</v>
      </c>
    </row>
    <row r="1352" spans="1:10" x14ac:dyDescent="0.25">
      <c r="A1352" s="3">
        <v>1351</v>
      </c>
      <c r="B1352" s="9">
        <v>44826</v>
      </c>
      <c r="C1352" s="3" t="s">
        <v>45</v>
      </c>
      <c r="D1352" s="3" t="s">
        <v>43</v>
      </c>
      <c r="E1352" s="3" t="s">
        <v>7</v>
      </c>
      <c r="F1352" s="3" t="s">
        <v>1402</v>
      </c>
      <c r="G1352" s="3" t="s">
        <v>47</v>
      </c>
      <c r="H1352" s="3">
        <v>91</v>
      </c>
      <c r="I1352" s="11">
        <v>4.6327875000000009</v>
      </c>
      <c r="J1352" s="10">
        <f t="shared" si="22"/>
        <v>421.58366250000006</v>
      </c>
    </row>
    <row r="1353" spans="1:10" x14ac:dyDescent="0.25">
      <c r="A1353" s="3">
        <v>1352</v>
      </c>
      <c r="B1353" s="9">
        <v>44825</v>
      </c>
      <c r="C1353" s="3" t="s">
        <v>45</v>
      </c>
      <c r="D1353" s="3" t="s">
        <v>43</v>
      </c>
      <c r="E1353" s="3" t="s">
        <v>4</v>
      </c>
      <c r="F1353" s="3" t="s">
        <v>1403</v>
      </c>
      <c r="G1353" s="3" t="s">
        <v>47</v>
      </c>
      <c r="H1353" s="3">
        <v>87</v>
      </c>
      <c r="I1353" s="11">
        <v>4.6327875000000009</v>
      </c>
      <c r="J1353" s="10">
        <f t="shared" si="22"/>
        <v>403.05251250000009</v>
      </c>
    </row>
    <row r="1354" spans="1:10" x14ac:dyDescent="0.25">
      <c r="A1354" s="3">
        <v>1353</v>
      </c>
      <c r="B1354" s="9">
        <v>44926</v>
      </c>
      <c r="C1354" s="3" t="s">
        <v>45</v>
      </c>
      <c r="D1354" s="3" t="s">
        <v>43</v>
      </c>
      <c r="E1354" s="3" t="s">
        <v>11</v>
      </c>
      <c r="F1354" s="3" t="s">
        <v>1404</v>
      </c>
      <c r="G1354" s="3" t="s">
        <v>47</v>
      </c>
      <c r="H1354" s="3">
        <v>297</v>
      </c>
      <c r="I1354" s="11">
        <v>4.6327875000000009</v>
      </c>
      <c r="J1354" s="10">
        <f t="shared" si="22"/>
        <v>1375.9378875000002</v>
      </c>
    </row>
    <row r="1355" spans="1:10" x14ac:dyDescent="0.25">
      <c r="A1355" s="3">
        <v>1354</v>
      </c>
      <c r="B1355" s="9">
        <v>44883</v>
      </c>
      <c r="C1355" s="3" t="s">
        <v>45</v>
      </c>
      <c r="D1355" s="3" t="s">
        <v>43</v>
      </c>
      <c r="E1355" s="3" t="s">
        <v>12</v>
      </c>
      <c r="F1355" s="3" t="s">
        <v>1405</v>
      </c>
      <c r="G1355" s="3" t="s">
        <v>47</v>
      </c>
      <c r="H1355" s="3">
        <v>84</v>
      </c>
      <c r="I1355" s="11">
        <v>4.6327875000000009</v>
      </c>
      <c r="J1355" s="10">
        <f t="shared" si="22"/>
        <v>389.15415000000007</v>
      </c>
    </row>
    <row r="1356" spans="1:10" x14ac:dyDescent="0.25">
      <c r="A1356" s="3">
        <v>1355</v>
      </c>
      <c r="B1356" s="9">
        <v>44672</v>
      </c>
      <c r="C1356" s="3" t="s">
        <v>44</v>
      </c>
      <c r="D1356" s="3" t="s">
        <v>43</v>
      </c>
      <c r="E1356" s="3" t="s">
        <v>12</v>
      </c>
      <c r="F1356" s="3" t="s">
        <v>1406</v>
      </c>
      <c r="G1356" s="3" t="s">
        <v>47</v>
      </c>
      <c r="H1356" s="3">
        <v>54</v>
      </c>
      <c r="I1356" s="11">
        <v>11.056579166666667</v>
      </c>
      <c r="J1356" s="10">
        <f t="shared" si="22"/>
        <v>597.05527500000005</v>
      </c>
    </row>
    <row r="1357" spans="1:10" x14ac:dyDescent="0.25">
      <c r="A1357" s="3">
        <v>1356</v>
      </c>
      <c r="B1357" s="9">
        <v>44855</v>
      </c>
      <c r="C1357" s="3" t="s">
        <v>45</v>
      </c>
      <c r="D1357" s="3" t="s">
        <v>43</v>
      </c>
      <c r="E1357" s="3" t="s">
        <v>6</v>
      </c>
      <c r="F1357" s="3" t="s">
        <v>1407</v>
      </c>
      <c r="G1357" s="3" t="s">
        <v>47</v>
      </c>
      <c r="H1357" s="3">
        <v>257</v>
      </c>
      <c r="I1357" s="11">
        <v>4.6327875000000009</v>
      </c>
      <c r="J1357" s="10">
        <f t="shared" si="22"/>
        <v>1190.6263875000002</v>
      </c>
    </row>
    <row r="1358" spans="1:10" x14ac:dyDescent="0.25">
      <c r="A1358" s="3">
        <v>1357</v>
      </c>
      <c r="B1358" s="9">
        <v>44807</v>
      </c>
      <c r="C1358" s="3" t="s">
        <v>44</v>
      </c>
      <c r="D1358" s="3" t="s">
        <v>43</v>
      </c>
      <c r="E1358" s="3" t="s">
        <v>5</v>
      </c>
      <c r="F1358" s="3" t="s">
        <v>1408</v>
      </c>
      <c r="G1358" s="3" t="s">
        <v>47</v>
      </c>
      <c r="H1358" s="3">
        <v>66</v>
      </c>
      <c r="I1358" s="11">
        <v>11.056579166666667</v>
      </c>
      <c r="J1358" s="10">
        <f t="shared" si="22"/>
        <v>729.73422500000004</v>
      </c>
    </row>
    <row r="1359" spans="1:10" x14ac:dyDescent="0.25">
      <c r="A1359" s="3">
        <v>1358</v>
      </c>
      <c r="B1359" s="9">
        <v>44817</v>
      </c>
      <c r="C1359" s="3" t="s">
        <v>44</v>
      </c>
      <c r="D1359" s="3" t="s">
        <v>43</v>
      </c>
      <c r="E1359" s="3" t="s">
        <v>10</v>
      </c>
      <c r="F1359" s="3" t="s">
        <v>1409</v>
      </c>
      <c r="G1359" s="3" t="s">
        <v>47</v>
      </c>
      <c r="H1359" s="3">
        <v>52</v>
      </c>
      <c r="I1359" s="11">
        <v>11.056579166666667</v>
      </c>
      <c r="J1359" s="10">
        <f t="shared" si="22"/>
        <v>574.94211666666672</v>
      </c>
    </row>
    <row r="1360" spans="1:10" x14ac:dyDescent="0.25">
      <c r="A1360" s="3">
        <v>1359</v>
      </c>
      <c r="B1360" s="9">
        <v>44894</v>
      </c>
      <c r="C1360" s="3" t="s">
        <v>45</v>
      </c>
      <c r="D1360" s="3" t="s">
        <v>43</v>
      </c>
      <c r="E1360" s="3" t="s">
        <v>18</v>
      </c>
      <c r="F1360" s="3" t="s">
        <v>1410</v>
      </c>
      <c r="G1360" s="3" t="s">
        <v>47</v>
      </c>
      <c r="H1360" s="3">
        <v>248</v>
      </c>
      <c r="I1360" s="11">
        <v>4.6327875000000009</v>
      </c>
      <c r="J1360" s="10">
        <f t="shared" si="22"/>
        <v>1148.9313000000002</v>
      </c>
    </row>
    <row r="1361" spans="1:10" x14ac:dyDescent="0.25">
      <c r="A1361" s="3">
        <v>1360</v>
      </c>
      <c r="B1361" s="9">
        <v>44813</v>
      </c>
      <c r="C1361" s="3" t="s">
        <v>44</v>
      </c>
      <c r="D1361" s="3" t="s">
        <v>43</v>
      </c>
      <c r="E1361" s="3" t="s">
        <v>15</v>
      </c>
      <c r="F1361" s="3" t="s">
        <v>1411</v>
      </c>
      <c r="G1361" s="3" t="s">
        <v>47</v>
      </c>
      <c r="H1361" s="3">
        <v>187</v>
      </c>
      <c r="I1361" s="11">
        <v>11.056579166666667</v>
      </c>
      <c r="J1361" s="10">
        <f t="shared" si="22"/>
        <v>2067.5803041666668</v>
      </c>
    </row>
    <row r="1362" spans="1:10" x14ac:dyDescent="0.25">
      <c r="A1362" s="3">
        <v>1361</v>
      </c>
      <c r="B1362" s="9">
        <v>44666</v>
      </c>
      <c r="C1362" s="3" t="s">
        <v>44</v>
      </c>
      <c r="D1362" s="3" t="s">
        <v>43</v>
      </c>
      <c r="E1362" s="3" t="s">
        <v>11</v>
      </c>
      <c r="F1362" s="3" t="s">
        <v>1412</v>
      </c>
      <c r="G1362" s="3" t="s">
        <v>47</v>
      </c>
      <c r="H1362" s="3">
        <v>50</v>
      </c>
      <c r="I1362" s="11">
        <v>11.056579166666667</v>
      </c>
      <c r="J1362" s="10">
        <f t="shared" si="22"/>
        <v>552.82895833333339</v>
      </c>
    </row>
    <row r="1363" spans="1:10" x14ac:dyDescent="0.25">
      <c r="A1363" s="3">
        <v>1362</v>
      </c>
      <c r="B1363" s="9">
        <v>44610</v>
      </c>
      <c r="C1363" s="3" t="s">
        <v>45</v>
      </c>
      <c r="D1363" s="3" t="s">
        <v>43</v>
      </c>
      <c r="E1363" s="3" t="s">
        <v>14</v>
      </c>
      <c r="F1363" s="3" t="s">
        <v>1413</v>
      </c>
      <c r="G1363" s="3" t="s">
        <v>47</v>
      </c>
      <c r="H1363" s="3">
        <v>253</v>
      </c>
      <c r="I1363" s="11">
        <v>4.6327875000000009</v>
      </c>
      <c r="J1363" s="10">
        <f t="shared" si="22"/>
        <v>1172.0952375000002</v>
      </c>
    </row>
    <row r="1364" spans="1:10" x14ac:dyDescent="0.25">
      <c r="A1364" s="3">
        <v>1363</v>
      </c>
      <c r="B1364" s="9">
        <v>44828</v>
      </c>
      <c r="C1364" s="3" t="s">
        <v>45</v>
      </c>
      <c r="D1364" s="3" t="s">
        <v>43</v>
      </c>
      <c r="E1364" s="3" t="s">
        <v>13</v>
      </c>
      <c r="F1364" s="3" t="s">
        <v>1414</v>
      </c>
      <c r="G1364" s="3" t="s">
        <v>47</v>
      </c>
      <c r="H1364" s="3">
        <v>207</v>
      </c>
      <c r="I1364" s="11">
        <v>4.6327875000000009</v>
      </c>
      <c r="J1364" s="10">
        <f t="shared" si="22"/>
        <v>958.98701250000022</v>
      </c>
    </row>
    <row r="1365" spans="1:10" x14ac:dyDescent="0.25">
      <c r="A1365" s="3">
        <v>1364</v>
      </c>
      <c r="B1365" s="9">
        <v>44910</v>
      </c>
      <c r="C1365" s="3" t="s">
        <v>44</v>
      </c>
      <c r="D1365" s="3" t="s">
        <v>43</v>
      </c>
      <c r="E1365" s="3" t="s">
        <v>0</v>
      </c>
      <c r="F1365" s="3" t="s">
        <v>1415</v>
      </c>
      <c r="G1365" s="3" t="s">
        <v>47</v>
      </c>
      <c r="H1365" s="3">
        <v>118</v>
      </c>
      <c r="I1365" s="11">
        <v>11.056579166666667</v>
      </c>
      <c r="J1365" s="10">
        <f t="shared" si="22"/>
        <v>1304.6763416666668</v>
      </c>
    </row>
    <row r="1366" spans="1:10" x14ac:dyDescent="0.25">
      <c r="A1366" s="3">
        <v>1365</v>
      </c>
      <c r="B1366" s="9">
        <v>44734</v>
      </c>
      <c r="C1366" s="3" t="s">
        <v>44</v>
      </c>
      <c r="D1366" s="3" t="s">
        <v>43</v>
      </c>
      <c r="E1366" s="3" t="s">
        <v>13</v>
      </c>
      <c r="F1366" s="3" t="s">
        <v>1416</v>
      </c>
      <c r="G1366" s="3" t="s">
        <v>47</v>
      </c>
      <c r="H1366" s="3">
        <v>257</v>
      </c>
      <c r="I1366" s="11">
        <v>11.056579166666667</v>
      </c>
      <c r="J1366" s="10">
        <f t="shared" si="22"/>
        <v>2841.5408458333336</v>
      </c>
    </row>
    <row r="1367" spans="1:10" x14ac:dyDescent="0.25">
      <c r="A1367" s="3">
        <v>1366</v>
      </c>
      <c r="B1367" s="9">
        <v>44772</v>
      </c>
      <c r="C1367" s="3" t="s">
        <v>44</v>
      </c>
      <c r="D1367" s="3" t="s">
        <v>43</v>
      </c>
      <c r="E1367" s="3" t="s">
        <v>7</v>
      </c>
      <c r="F1367" s="3" t="s">
        <v>1417</v>
      </c>
      <c r="G1367" s="3" t="s">
        <v>47</v>
      </c>
      <c r="H1367" s="3">
        <v>217</v>
      </c>
      <c r="I1367" s="11">
        <v>11.056579166666667</v>
      </c>
      <c r="J1367" s="10">
        <f t="shared" si="22"/>
        <v>2399.277679166667</v>
      </c>
    </row>
    <row r="1368" spans="1:10" x14ac:dyDescent="0.25">
      <c r="A1368" s="3">
        <v>1367</v>
      </c>
      <c r="B1368" s="9">
        <v>44812</v>
      </c>
      <c r="C1368" s="3" t="s">
        <v>45</v>
      </c>
      <c r="D1368" s="3" t="s">
        <v>43</v>
      </c>
      <c r="E1368" s="3" t="s">
        <v>18</v>
      </c>
      <c r="F1368" s="3" t="s">
        <v>1418</v>
      </c>
      <c r="G1368" s="3" t="s">
        <v>47</v>
      </c>
      <c r="H1368" s="3">
        <v>178</v>
      </c>
      <c r="I1368" s="11">
        <v>4.6327875000000009</v>
      </c>
      <c r="J1368" s="10">
        <f t="shared" si="22"/>
        <v>824.63617500000021</v>
      </c>
    </row>
    <row r="1369" spans="1:10" x14ac:dyDescent="0.25">
      <c r="A1369" s="3">
        <v>1368</v>
      </c>
      <c r="B1369" s="9">
        <v>44886</v>
      </c>
      <c r="C1369" s="3" t="s">
        <v>44</v>
      </c>
      <c r="D1369" s="3" t="s">
        <v>43</v>
      </c>
      <c r="E1369" s="3" t="s">
        <v>14</v>
      </c>
      <c r="F1369" s="3" t="s">
        <v>1419</v>
      </c>
      <c r="G1369" s="3" t="s">
        <v>47</v>
      </c>
      <c r="H1369" s="3">
        <v>136</v>
      </c>
      <c r="I1369" s="11">
        <v>11.056579166666667</v>
      </c>
      <c r="J1369" s="10">
        <f t="shared" si="22"/>
        <v>1503.6947666666667</v>
      </c>
    </row>
    <row r="1370" spans="1:10" x14ac:dyDescent="0.25">
      <c r="A1370" s="3">
        <v>1369</v>
      </c>
      <c r="B1370" s="9">
        <v>44650</v>
      </c>
      <c r="C1370" s="3" t="s">
        <v>44</v>
      </c>
      <c r="D1370" s="3" t="s">
        <v>43</v>
      </c>
      <c r="E1370" s="3" t="s">
        <v>14</v>
      </c>
      <c r="F1370" s="3" t="s">
        <v>1420</v>
      </c>
      <c r="G1370" s="3" t="s">
        <v>47</v>
      </c>
      <c r="H1370" s="3">
        <v>186</v>
      </c>
      <c r="I1370" s="11">
        <v>11.056579166666667</v>
      </c>
      <c r="J1370" s="10">
        <f t="shared" si="22"/>
        <v>2056.523725</v>
      </c>
    </row>
    <row r="1371" spans="1:10" x14ac:dyDescent="0.25">
      <c r="A1371" s="3">
        <v>1370</v>
      </c>
      <c r="B1371" s="9">
        <v>44671</v>
      </c>
      <c r="C1371" s="3" t="s">
        <v>45</v>
      </c>
      <c r="D1371" s="3" t="s">
        <v>43</v>
      </c>
      <c r="E1371" s="3" t="s">
        <v>10</v>
      </c>
      <c r="F1371" s="3" t="s">
        <v>1421</v>
      </c>
      <c r="G1371" s="3" t="s">
        <v>47</v>
      </c>
      <c r="H1371" s="3">
        <v>160</v>
      </c>
      <c r="I1371" s="11">
        <v>4.6327875000000009</v>
      </c>
      <c r="J1371" s="10">
        <f t="shared" si="22"/>
        <v>741.24600000000009</v>
      </c>
    </row>
    <row r="1372" spans="1:10" x14ac:dyDescent="0.25">
      <c r="A1372" s="3">
        <v>1371</v>
      </c>
      <c r="B1372" s="9">
        <v>44810</v>
      </c>
      <c r="C1372" s="3" t="s">
        <v>44</v>
      </c>
      <c r="D1372" s="3" t="s">
        <v>43</v>
      </c>
      <c r="E1372" s="3" t="s">
        <v>4</v>
      </c>
      <c r="F1372" s="3" t="s">
        <v>1422</v>
      </c>
      <c r="G1372" s="3" t="s">
        <v>47</v>
      </c>
      <c r="H1372" s="3">
        <v>284</v>
      </c>
      <c r="I1372" s="11">
        <v>11.056579166666667</v>
      </c>
      <c r="J1372" s="10">
        <f t="shared" si="22"/>
        <v>3140.0684833333335</v>
      </c>
    </row>
    <row r="1373" spans="1:10" x14ac:dyDescent="0.25">
      <c r="A1373" s="3">
        <v>1372</v>
      </c>
      <c r="B1373" s="9">
        <v>44753</v>
      </c>
      <c r="C1373" s="3" t="s">
        <v>45</v>
      </c>
      <c r="D1373" s="3" t="s">
        <v>43</v>
      </c>
      <c r="E1373" s="3" t="s">
        <v>7</v>
      </c>
      <c r="F1373" s="3" t="s">
        <v>1423</v>
      </c>
      <c r="G1373" s="3" t="s">
        <v>47</v>
      </c>
      <c r="H1373" s="3">
        <v>43</v>
      </c>
      <c r="I1373" s="11">
        <v>4.6327875000000009</v>
      </c>
      <c r="J1373" s="10">
        <f t="shared" si="22"/>
        <v>199.20986250000004</v>
      </c>
    </row>
    <row r="1374" spans="1:10" x14ac:dyDescent="0.25">
      <c r="A1374" s="3">
        <v>1373</v>
      </c>
      <c r="B1374" s="9">
        <v>44884</v>
      </c>
      <c r="C1374" s="3" t="s">
        <v>44</v>
      </c>
      <c r="D1374" s="3" t="s">
        <v>43</v>
      </c>
      <c r="E1374" s="3" t="s">
        <v>12</v>
      </c>
      <c r="F1374" s="3" t="s">
        <v>1424</v>
      </c>
      <c r="G1374" s="3" t="s">
        <v>47</v>
      </c>
      <c r="H1374" s="3">
        <v>93</v>
      </c>
      <c r="I1374" s="11">
        <v>11.056579166666667</v>
      </c>
      <c r="J1374" s="10">
        <f t="shared" si="22"/>
        <v>1028.2618625</v>
      </c>
    </row>
    <row r="1375" spans="1:10" x14ac:dyDescent="0.25">
      <c r="A1375" s="3">
        <v>1374</v>
      </c>
      <c r="B1375" s="9">
        <v>44786</v>
      </c>
      <c r="C1375" s="3" t="s">
        <v>44</v>
      </c>
      <c r="D1375" s="3" t="s">
        <v>43</v>
      </c>
      <c r="E1375" s="3" t="s">
        <v>0</v>
      </c>
      <c r="F1375" s="3" t="s">
        <v>1425</v>
      </c>
      <c r="G1375" s="3" t="s">
        <v>47</v>
      </c>
      <c r="H1375" s="3">
        <v>229</v>
      </c>
      <c r="I1375" s="11">
        <v>11.056579166666667</v>
      </c>
      <c r="J1375" s="10">
        <f t="shared" si="22"/>
        <v>2531.956629166667</v>
      </c>
    </row>
    <row r="1376" spans="1:10" x14ac:dyDescent="0.25">
      <c r="A1376" s="3">
        <v>1375</v>
      </c>
      <c r="B1376" s="9">
        <v>44570</v>
      </c>
      <c r="C1376" s="3" t="s">
        <v>45</v>
      </c>
      <c r="D1376" s="3" t="s">
        <v>43</v>
      </c>
      <c r="E1376" s="3" t="s">
        <v>15</v>
      </c>
      <c r="F1376" s="3" t="s">
        <v>1426</v>
      </c>
      <c r="G1376" s="3" t="s">
        <v>47</v>
      </c>
      <c r="H1376" s="3">
        <v>293</v>
      </c>
      <c r="I1376" s="11">
        <v>4.6327875000000009</v>
      </c>
      <c r="J1376" s="10">
        <f t="shared" si="22"/>
        <v>1357.4067375000002</v>
      </c>
    </row>
    <row r="1377" spans="1:10" x14ac:dyDescent="0.25">
      <c r="A1377" s="3">
        <v>1376</v>
      </c>
      <c r="B1377" s="9">
        <v>44886</v>
      </c>
      <c r="C1377" s="3" t="s">
        <v>45</v>
      </c>
      <c r="D1377" s="3" t="s">
        <v>43</v>
      </c>
      <c r="E1377" s="3" t="s">
        <v>10</v>
      </c>
      <c r="F1377" s="3" t="s">
        <v>1427</v>
      </c>
      <c r="G1377" s="3" t="s">
        <v>47</v>
      </c>
      <c r="H1377" s="3">
        <v>55</v>
      </c>
      <c r="I1377" s="11">
        <v>4.6327875000000009</v>
      </c>
      <c r="J1377" s="10">
        <f t="shared" si="22"/>
        <v>254.80331250000006</v>
      </c>
    </row>
    <row r="1378" spans="1:10" x14ac:dyDescent="0.25">
      <c r="A1378" s="3">
        <v>1377</v>
      </c>
      <c r="B1378" s="9">
        <v>44705</v>
      </c>
      <c r="C1378" s="3" t="s">
        <v>44</v>
      </c>
      <c r="D1378" s="3" t="s">
        <v>43</v>
      </c>
      <c r="E1378" s="3" t="s">
        <v>18</v>
      </c>
      <c r="F1378" s="3" t="s">
        <v>1428</v>
      </c>
      <c r="G1378" s="3" t="s">
        <v>47</v>
      </c>
      <c r="H1378" s="3">
        <v>186</v>
      </c>
      <c r="I1378" s="11">
        <v>11.056579166666667</v>
      </c>
      <c r="J1378" s="10">
        <f t="shared" si="22"/>
        <v>2056.523725</v>
      </c>
    </row>
    <row r="1379" spans="1:10" x14ac:dyDescent="0.25">
      <c r="A1379" s="3">
        <v>1378</v>
      </c>
      <c r="B1379" s="9">
        <v>44891</v>
      </c>
      <c r="C1379" s="3" t="s">
        <v>44</v>
      </c>
      <c r="D1379" s="3" t="s">
        <v>43</v>
      </c>
      <c r="E1379" s="3" t="s">
        <v>3</v>
      </c>
      <c r="F1379" s="3" t="s">
        <v>1429</v>
      </c>
      <c r="G1379" s="3" t="s">
        <v>47</v>
      </c>
      <c r="H1379" s="3">
        <v>143</v>
      </c>
      <c r="I1379" s="11">
        <v>11.056579166666667</v>
      </c>
      <c r="J1379" s="10">
        <f t="shared" si="22"/>
        <v>1581.0908208333335</v>
      </c>
    </row>
    <row r="1380" spans="1:10" x14ac:dyDescent="0.25">
      <c r="A1380" s="3">
        <v>1379</v>
      </c>
      <c r="B1380" s="9">
        <v>44866</v>
      </c>
      <c r="C1380" s="3" t="s">
        <v>44</v>
      </c>
      <c r="D1380" s="3" t="s">
        <v>43</v>
      </c>
      <c r="E1380" s="3" t="s">
        <v>18</v>
      </c>
      <c r="F1380" s="3" t="s">
        <v>1430</v>
      </c>
      <c r="G1380" s="3" t="s">
        <v>47</v>
      </c>
      <c r="H1380" s="3">
        <v>221</v>
      </c>
      <c r="I1380" s="11">
        <v>11.056579166666667</v>
      </c>
      <c r="J1380" s="10">
        <f t="shared" si="22"/>
        <v>2443.5039958333336</v>
      </c>
    </row>
    <row r="1381" spans="1:10" x14ac:dyDescent="0.25">
      <c r="A1381" s="3">
        <v>1380</v>
      </c>
      <c r="B1381" s="9">
        <v>44922</v>
      </c>
      <c r="C1381" s="3" t="s">
        <v>44</v>
      </c>
      <c r="D1381" s="3" t="s">
        <v>43</v>
      </c>
      <c r="E1381" s="3" t="s">
        <v>15</v>
      </c>
      <c r="F1381" s="3" t="s">
        <v>1431</v>
      </c>
      <c r="G1381" s="3" t="s">
        <v>47</v>
      </c>
      <c r="H1381" s="3">
        <v>258</v>
      </c>
      <c r="I1381" s="11">
        <v>11.056579166666667</v>
      </c>
      <c r="J1381" s="10">
        <f t="shared" si="22"/>
        <v>2852.5974250000004</v>
      </c>
    </row>
    <row r="1382" spans="1:10" x14ac:dyDescent="0.25">
      <c r="A1382" s="3">
        <v>1381</v>
      </c>
      <c r="B1382" s="9">
        <v>44911</v>
      </c>
      <c r="C1382" s="3" t="s">
        <v>45</v>
      </c>
      <c r="D1382" s="3" t="s">
        <v>43</v>
      </c>
      <c r="E1382" s="3" t="s">
        <v>5</v>
      </c>
      <c r="F1382" s="3" t="s">
        <v>1432</v>
      </c>
      <c r="G1382" s="3" t="s">
        <v>47</v>
      </c>
      <c r="H1382" s="3">
        <v>239</v>
      </c>
      <c r="I1382" s="11">
        <v>4.6327875000000009</v>
      </c>
      <c r="J1382" s="10">
        <f t="shared" si="22"/>
        <v>1107.2362125000002</v>
      </c>
    </row>
    <row r="1383" spans="1:10" x14ac:dyDescent="0.25">
      <c r="A1383" s="3">
        <v>1382</v>
      </c>
      <c r="B1383" s="9">
        <v>44785</v>
      </c>
      <c r="C1383" s="3" t="s">
        <v>44</v>
      </c>
      <c r="D1383" s="3" t="s">
        <v>43</v>
      </c>
      <c r="E1383" s="3" t="s">
        <v>10</v>
      </c>
      <c r="F1383" s="3" t="s">
        <v>1433</v>
      </c>
      <c r="G1383" s="3" t="s">
        <v>47</v>
      </c>
      <c r="H1383" s="3">
        <v>272</v>
      </c>
      <c r="I1383" s="11">
        <v>11.056579166666667</v>
      </c>
      <c r="J1383" s="10">
        <f t="shared" si="22"/>
        <v>3007.3895333333335</v>
      </c>
    </row>
    <row r="1384" spans="1:10" x14ac:dyDescent="0.25">
      <c r="A1384" s="3">
        <v>1383</v>
      </c>
      <c r="B1384" s="9">
        <v>44904</v>
      </c>
      <c r="C1384" s="3" t="s">
        <v>45</v>
      </c>
      <c r="D1384" s="3" t="s">
        <v>43</v>
      </c>
      <c r="E1384" s="3" t="s">
        <v>2</v>
      </c>
      <c r="F1384" s="3" t="s">
        <v>1434</v>
      </c>
      <c r="G1384" s="3" t="s">
        <v>47</v>
      </c>
      <c r="H1384" s="3">
        <v>179</v>
      </c>
      <c r="I1384" s="11">
        <v>4.6327875000000009</v>
      </c>
      <c r="J1384" s="10">
        <f t="shared" si="22"/>
        <v>829.26896250000016</v>
      </c>
    </row>
    <row r="1385" spans="1:10" x14ac:dyDescent="0.25">
      <c r="A1385" s="3">
        <v>1384</v>
      </c>
      <c r="B1385" s="9">
        <v>44771</v>
      </c>
      <c r="C1385" s="3" t="s">
        <v>44</v>
      </c>
      <c r="D1385" s="3" t="s">
        <v>43</v>
      </c>
      <c r="E1385" s="3" t="s">
        <v>15</v>
      </c>
      <c r="F1385" s="3" t="s">
        <v>1435</v>
      </c>
      <c r="G1385" s="3" t="s">
        <v>47</v>
      </c>
      <c r="H1385" s="3">
        <v>131</v>
      </c>
      <c r="I1385" s="11">
        <v>11.056579166666667</v>
      </c>
      <c r="J1385" s="10">
        <f t="shared" si="22"/>
        <v>1448.4118708333335</v>
      </c>
    </row>
    <row r="1386" spans="1:10" x14ac:dyDescent="0.25">
      <c r="A1386" s="3">
        <v>1385</v>
      </c>
      <c r="B1386" s="9">
        <v>44917</v>
      </c>
      <c r="C1386" s="3" t="s">
        <v>44</v>
      </c>
      <c r="D1386" s="3" t="s">
        <v>43</v>
      </c>
      <c r="E1386" s="3" t="s">
        <v>16</v>
      </c>
      <c r="F1386" s="3" t="s">
        <v>1436</v>
      </c>
      <c r="G1386" s="3" t="s">
        <v>47</v>
      </c>
      <c r="H1386" s="3">
        <v>254</v>
      </c>
      <c r="I1386" s="11">
        <v>11.056579166666667</v>
      </c>
      <c r="J1386" s="10">
        <f t="shared" si="22"/>
        <v>2808.3711083333333</v>
      </c>
    </row>
    <row r="1387" spans="1:10" x14ac:dyDescent="0.25">
      <c r="A1387" s="3">
        <v>1386</v>
      </c>
      <c r="B1387" s="9">
        <v>44765</v>
      </c>
      <c r="C1387" s="3" t="s">
        <v>44</v>
      </c>
      <c r="D1387" s="3" t="s">
        <v>43</v>
      </c>
      <c r="E1387" s="3" t="s">
        <v>17</v>
      </c>
      <c r="F1387" s="3" t="s">
        <v>1437</v>
      </c>
      <c r="G1387" s="3" t="s">
        <v>47</v>
      </c>
      <c r="H1387" s="3">
        <v>92</v>
      </c>
      <c r="I1387" s="11">
        <v>11.056579166666667</v>
      </c>
      <c r="J1387" s="10">
        <f t="shared" si="22"/>
        <v>1017.2052833333333</v>
      </c>
    </row>
    <row r="1388" spans="1:10" x14ac:dyDescent="0.25">
      <c r="A1388" s="3">
        <v>1387</v>
      </c>
      <c r="B1388" s="9">
        <v>44898</v>
      </c>
      <c r="C1388" s="3" t="s">
        <v>45</v>
      </c>
      <c r="D1388" s="3" t="s">
        <v>43</v>
      </c>
      <c r="E1388" s="3" t="s">
        <v>17</v>
      </c>
      <c r="F1388" s="3" t="s">
        <v>1438</v>
      </c>
      <c r="G1388" s="3" t="s">
        <v>47</v>
      </c>
      <c r="H1388" s="3">
        <v>244</v>
      </c>
      <c r="I1388" s="11">
        <v>4.6327875000000009</v>
      </c>
      <c r="J1388" s="10">
        <f t="shared" si="22"/>
        <v>1130.4001500000002</v>
      </c>
    </row>
    <row r="1389" spans="1:10" x14ac:dyDescent="0.25">
      <c r="A1389" s="3">
        <v>1388</v>
      </c>
      <c r="B1389" s="9">
        <v>44584</v>
      </c>
      <c r="C1389" s="3" t="s">
        <v>44</v>
      </c>
      <c r="D1389" s="3" t="s">
        <v>43</v>
      </c>
      <c r="E1389" s="3" t="s">
        <v>15</v>
      </c>
      <c r="F1389" s="3" t="s">
        <v>1439</v>
      </c>
      <c r="G1389" s="3" t="s">
        <v>47</v>
      </c>
      <c r="H1389" s="3">
        <v>55</v>
      </c>
      <c r="I1389" s="11">
        <v>11.056579166666667</v>
      </c>
      <c r="J1389" s="10">
        <f t="shared" si="22"/>
        <v>608.11185416666672</v>
      </c>
    </row>
    <row r="1390" spans="1:10" x14ac:dyDescent="0.25">
      <c r="A1390" s="3">
        <v>1389</v>
      </c>
      <c r="B1390" s="9">
        <v>44798</v>
      </c>
      <c r="C1390" s="3" t="s">
        <v>44</v>
      </c>
      <c r="D1390" s="3" t="s">
        <v>43</v>
      </c>
      <c r="E1390" s="3" t="s">
        <v>5</v>
      </c>
      <c r="F1390" s="3" t="s">
        <v>1440</v>
      </c>
      <c r="G1390" s="3" t="s">
        <v>47</v>
      </c>
      <c r="H1390" s="3">
        <v>165</v>
      </c>
      <c r="I1390" s="11">
        <v>11.056579166666667</v>
      </c>
      <c r="J1390" s="10">
        <f t="shared" si="22"/>
        <v>1824.3355625000002</v>
      </c>
    </row>
    <row r="1391" spans="1:10" x14ac:dyDescent="0.25">
      <c r="A1391" s="3">
        <v>1390</v>
      </c>
      <c r="B1391" s="9">
        <v>44770</v>
      </c>
      <c r="C1391" s="3" t="s">
        <v>44</v>
      </c>
      <c r="D1391" s="3" t="s">
        <v>43</v>
      </c>
      <c r="E1391" s="3" t="s">
        <v>10</v>
      </c>
      <c r="F1391" s="3" t="s">
        <v>1441</v>
      </c>
      <c r="G1391" s="3" t="s">
        <v>47</v>
      </c>
      <c r="H1391" s="3">
        <v>104</v>
      </c>
      <c r="I1391" s="11">
        <v>11.056579166666667</v>
      </c>
      <c r="J1391" s="10">
        <f t="shared" si="22"/>
        <v>1149.8842333333334</v>
      </c>
    </row>
    <row r="1392" spans="1:10" x14ac:dyDescent="0.25">
      <c r="A1392" s="3">
        <v>1391</v>
      </c>
      <c r="B1392" s="9">
        <v>44817</v>
      </c>
      <c r="C1392" s="3" t="s">
        <v>44</v>
      </c>
      <c r="D1392" s="3" t="s">
        <v>43</v>
      </c>
      <c r="E1392" s="3" t="s">
        <v>9</v>
      </c>
      <c r="F1392" s="3" t="s">
        <v>1442</v>
      </c>
      <c r="G1392" s="3" t="s">
        <v>47</v>
      </c>
      <c r="H1392" s="3">
        <v>263</v>
      </c>
      <c r="I1392" s="11">
        <v>11.056579166666667</v>
      </c>
      <c r="J1392" s="10">
        <f t="shared" si="22"/>
        <v>2907.8803208333334</v>
      </c>
    </row>
    <row r="1393" spans="1:10" x14ac:dyDescent="0.25">
      <c r="A1393" s="3">
        <v>1392</v>
      </c>
      <c r="B1393" s="9">
        <v>44655</v>
      </c>
      <c r="C1393" s="3" t="s">
        <v>44</v>
      </c>
      <c r="D1393" s="3" t="s">
        <v>43</v>
      </c>
      <c r="E1393" s="3" t="s">
        <v>9</v>
      </c>
      <c r="F1393" s="3" t="s">
        <v>1443</v>
      </c>
      <c r="G1393" s="3" t="s">
        <v>47</v>
      </c>
      <c r="H1393" s="3">
        <v>159</v>
      </c>
      <c r="I1393" s="11">
        <v>11.056579166666667</v>
      </c>
      <c r="J1393" s="10">
        <f t="shared" si="22"/>
        <v>1757.9960875000002</v>
      </c>
    </row>
    <row r="1394" spans="1:10" x14ac:dyDescent="0.25">
      <c r="A1394" s="3">
        <v>1393</v>
      </c>
      <c r="B1394" s="9">
        <v>44777</v>
      </c>
      <c r="C1394" s="3" t="s">
        <v>45</v>
      </c>
      <c r="D1394" s="3" t="s">
        <v>43</v>
      </c>
      <c r="E1394" s="3" t="s">
        <v>9</v>
      </c>
      <c r="F1394" s="3" t="s">
        <v>1444</v>
      </c>
      <c r="G1394" s="3" t="s">
        <v>47</v>
      </c>
      <c r="H1394" s="3">
        <v>262</v>
      </c>
      <c r="I1394" s="11">
        <v>4.6327875000000009</v>
      </c>
      <c r="J1394" s="10">
        <f t="shared" si="22"/>
        <v>1213.7903250000002</v>
      </c>
    </row>
    <row r="1395" spans="1:10" x14ac:dyDescent="0.25">
      <c r="A1395" s="3">
        <v>1394</v>
      </c>
      <c r="B1395" s="9">
        <v>44871</v>
      </c>
      <c r="C1395" s="3" t="s">
        <v>44</v>
      </c>
      <c r="D1395" s="3" t="s">
        <v>43</v>
      </c>
      <c r="E1395" s="3" t="s">
        <v>17</v>
      </c>
      <c r="F1395" s="3" t="s">
        <v>1445</v>
      </c>
      <c r="G1395" s="3" t="s">
        <v>47</v>
      </c>
      <c r="H1395" s="3">
        <v>264</v>
      </c>
      <c r="I1395" s="11">
        <v>11.056579166666667</v>
      </c>
      <c r="J1395" s="10">
        <f t="shared" ref="J1395:J1458" si="23">H1395*I1395</f>
        <v>2918.9369000000002</v>
      </c>
    </row>
    <row r="1396" spans="1:10" x14ac:dyDescent="0.25">
      <c r="A1396" s="3">
        <v>1395</v>
      </c>
      <c r="B1396" s="9">
        <v>44772</v>
      </c>
      <c r="C1396" s="3" t="s">
        <v>45</v>
      </c>
      <c r="D1396" s="3" t="s">
        <v>43</v>
      </c>
      <c r="E1396" s="3" t="s">
        <v>4</v>
      </c>
      <c r="F1396" s="3" t="s">
        <v>1446</v>
      </c>
      <c r="G1396" s="3" t="s">
        <v>47</v>
      </c>
      <c r="H1396" s="3">
        <v>227</v>
      </c>
      <c r="I1396" s="11">
        <v>4.6327875000000009</v>
      </c>
      <c r="J1396" s="10">
        <f t="shared" si="23"/>
        <v>1051.6427625000001</v>
      </c>
    </row>
    <row r="1397" spans="1:10" x14ac:dyDescent="0.25">
      <c r="A1397" s="3">
        <v>1396</v>
      </c>
      <c r="B1397" s="9">
        <v>44808</v>
      </c>
      <c r="C1397" s="3" t="s">
        <v>44</v>
      </c>
      <c r="D1397" s="3" t="s">
        <v>43</v>
      </c>
      <c r="E1397" s="3" t="s">
        <v>10</v>
      </c>
      <c r="F1397" s="3" t="s">
        <v>1447</v>
      </c>
      <c r="G1397" s="3" t="s">
        <v>47</v>
      </c>
      <c r="H1397" s="3">
        <v>42</v>
      </c>
      <c r="I1397" s="11">
        <v>11.056579166666667</v>
      </c>
      <c r="J1397" s="10">
        <f t="shared" si="23"/>
        <v>464.37632500000001</v>
      </c>
    </row>
    <row r="1398" spans="1:10" x14ac:dyDescent="0.25">
      <c r="A1398" s="3">
        <v>1397</v>
      </c>
      <c r="B1398" s="9">
        <v>44826</v>
      </c>
      <c r="C1398" s="3" t="s">
        <v>44</v>
      </c>
      <c r="D1398" s="3" t="s">
        <v>43</v>
      </c>
      <c r="E1398" s="3" t="s">
        <v>9</v>
      </c>
      <c r="F1398" s="3" t="s">
        <v>1448</v>
      </c>
      <c r="G1398" s="3" t="s">
        <v>47</v>
      </c>
      <c r="H1398" s="3">
        <v>127</v>
      </c>
      <c r="I1398" s="11">
        <v>11.056579166666667</v>
      </c>
      <c r="J1398" s="10">
        <f t="shared" si="23"/>
        <v>1404.1855541666666</v>
      </c>
    </row>
    <row r="1399" spans="1:10" x14ac:dyDescent="0.25">
      <c r="A1399" s="3">
        <v>1398</v>
      </c>
      <c r="B1399" s="9">
        <v>44649</v>
      </c>
      <c r="C1399" s="3" t="s">
        <v>44</v>
      </c>
      <c r="D1399" s="3" t="s">
        <v>43</v>
      </c>
      <c r="E1399" s="3" t="s">
        <v>13</v>
      </c>
      <c r="F1399" s="3" t="s">
        <v>1449</v>
      </c>
      <c r="G1399" s="3" t="s">
        <v>47</v>
      </c>
      <c r="H1399" s="3">
        <v>94</v>
      </c>
      <c r="I1399" s="11">
        <v>11.056579166666667</v>
      </c>
      <c r="J1399" s="10">
        <f t="shared" si="23"/>
        <v>1039.3184416666668</v>
      </c>
    </row>
    <row r="1400" spans="1:10" x14ac:dyDescent="0.25">
      <c r="A1400" s="3">
        <v>1399</v>
      </c>
      <c r="B1400" s="9">
        <v>44909</v>
      </c>
      <c r="C1400" s="3" t="s">
        <v>44</v>
      </c>
      <c r="D1400" s="3" t="s">
        <v>43</v>
      </c>
      <c r="E1400" s="3" t="s">
        <v>9</v>
      </c>
      <c r="F1400" s="3" t="s">
        <v>1450</v>
      </c>
      <c r="G1400" s="3" t="s">
        <v>47</v>
      </c>
      <c r="H1400" s="3">
        <v>198</v>
      </c>
      <c r="I1400" s="11">
        <v>11.056579166666667</v>
      </c>
      <c r="J1400" s="10">
        <f t="shared" si="23"/>
        <v>2189.202675</v>
      </c>
    </row>
    <row r="1401" spans="1:10" x14ac:dyDescent="0.25">
      <c r="A1401" s="3">
        <v>1400</v>
      </c>
      <c r="B1401" s="9">
        <v>44878</v>
      </c>
      <c r="C1401" s="3" t="s">
        <v>44</v>
      </c>
      <c r="D1401" s="3" t="s">
        <v>43</v>
      </c>
      <c r="E1401" s="3" t="s">
        <v>14</v>
      </c>
      <c r="F1401" s="3" t="s">
        <v>1451</v>
      </c>
      <c r="G1401" s="3" t="s">
        <v>47</v>
      </c>
      <c r="H1401" s="3">
        <v>235</v>
      </c>
      <c r="I1401" s="11">
        <v>11.056579166666667</v>
      </c>
      <c r="J1401" s="10">
        <f t="shared" si="23"/>
        <v>2598.2961041666667</v>
      </c>
    </row>
    <row r="1402" spans="1:10" x14ac:dyDescent="0.25">
      <c r="A1402" s="3">
        <v>1401</v>
      </c>
      <c r="B1402" s="9">
        <v>44906</v>
      </c>
      <c r="C1402" s="3" t="s">
        <v>45</v>
      </c>
      <c r="D1402" s="3" t="s">
        <v>43</v>
      </c>
      <c r="E1402" s="3" t="s">
        <v>18</v>
      </c>
      <c r="F1402" s="3" t="s">
        <v>1452</v>
      </c>
      <c r="G1402" s="3" t="s">
        <v>47</v>
      </c>
      <c r="H1402" s="3">
        <v>292</v>
      </c>
      <c r="I1402" s="11">
        <v>4.6327875000000009</v>
      </c>
      <c r="J1402" s="10">
        <f t="shared" si="23"/>
        <v>1352.7739500000002</v>
      </c>
    </row>
    <row r="1403" spans="1:10" x14ac:dyDescent="0.25">
      <c r="A1403" s="3">
        <v>1402</v>
      </c>
      <c r="B1403" s="9">
        <v>44891</v>
      </c>
      <c r="C1403" s="3" t="s">
        <v>44</v>
      </c>
      <c r="D1403" s="3" t="s">
        <v>43</v>
      </c>
      <c r="E1403" s="3" t="s">
        <v>9</v>
      </c>
      <c r="F1403" s="3" t="s">
        <v>1453</v>
      </c>
      <c r="G1403" s="3" t="s">
        <v>47</v>
      </c>
      <c r="H1403" s="3">
        <v>156</v>
      </c>
      <c r="I1403" s="11">
        <v>11.056579166666667</v>
      </c>
      <c r="J1403" s="10">
        <f t="shared" si="23"/>
        <v>1724.82635</v>
      </c>
    </row>
    <row r="1404" spans="1:10" x14ac:dyDescent="0.25">
      <c r="A1404" s="3">
        <v>1403</v>
      </c>
      <c r="B1404" s="9">
        <v>44827</v>
      </c>
      <c r="C1404" s="3" t="s">
        <v>44</v>
      </c>
      <c r="D1404" s="3" t="s">
        <v>43</v>
      </c>
      <c r="E1404" s="3" t="s">
        <v>15</v>
      </c>
      <c r="F1404" s="3" t="s">
        <v>1454</v>
      </c>
      <c r="G1404" s="3" t="s">
        <v>47</v>
      </c>
      <c r="H1404" s="3">
        <v>297</v>
      </c>
      <c r="I1404" s="11">
        <v>11.056579166666667</v>
      </c>
      <c r="J1404" s="10">
        <f t="shared" si="23"/>
        <v>3283.8040125000002</v>
      </c>
    </row>
    <row r="1405" spans="1:10" x14ac:dyDescent="0.25">
      <c r="A1405" s="3">
        <v>1404</v>
      </c>
      <c r="B1405" s="9">
        <v>44922</v>
      </c>
      <c r="C1405" s="3" t="s">
        <v>44</v>
      </c>
      <c r="D1405" s="3" t="s">
        <v>43</v>
      </c>
      <c r="E1405" s="3" t="s">
        <v>10</v>
      </c>
      <c r="F1405" s="3" t="s">
        <v>1455</v>
      </c>
      <c r="G1405" s="3" t="s">
        <v>47</v>
      </c>
      <c r="H1405" s="3">
        <v>77</v>
      </c>
      <c r="I1405" s="11">
        <v>11.056579166666667</v>
      </c>
      <c r="J1405" s="10">
        <f t="shared" si="23"/>
        <v>851.35659583333336</v>
      </c>
    </row>
    <row r="1406" spans="1:10" x14ac:dyDescent="0.25">
      <c r="A1406" s="3">
        <v>1405</v>
      </c>
      <c r="B1406" s="9">
        <v>44823</v>
      </c>
      <c r="C1406" s="3" t="s">
        <v>44</v>
      </c>
      <c r="D1406" s="3" t="s">
        <v>43</v>
      </c>
      <c r="E1406" s="3" t="s">
        <v>11</v>
      </c>
      <c r="F1406" s="3" t="s">
        <v>1456</v>
      </c>
      <c r="G1406" s="3" t="s">
        <v>47</v>
      </c>
      <c r="H1406" s="3">
        <v>122</v>
      </c>
      <c r="I1406" s="11">
        <v>11.056579166666667</v>
      </c>
      <c r="J1406" s="10">
        <f t="shared" si="23"/>
        <v>1348.9026583333334</v>
      </c>
    </row>
    <row r="1407" spans="1:10" x14ac:dyDescent="0.25">
      <c r="A1407" s="3">
        <v>1406</v>
      </c>
      <c r="B1407" s="9">
        <v>44826</v>
      </c>
      <c r="C1407" s="3" t="s">
        <v>44</v>
      </c>
      <c r="D1407" s="3" t="s">
        <v>43</v>
      </c>
      <c r="E1407" s="3" t="s">
        <v>14</v>
      </c>
      <c r="F1407" s="3" t="s">
        <v>1457</v>
      </c>
      <c r="G1407" s="3" t="s">
        <v>47</v>
      </c>
      <c r="H1407" s="3">
        <v>87</v>
      </c>
      <c r="I1407" s="11">
        <v>11.056579166666667</v>
      </c>
      <c r="J1407" s="10">
        <f t="shared" si="23"/>
        <v>961.92238750000001</v>
      </c>
    </row>
    <row r="1408" spans="1:10" x14ac:dyDescent="0.25">
      <c r="A1408" s="3">
        <v>1407</v>
      </c>
      <c r="B1408" s="9">
        <v>44913</v>
      </c>
      <c r="C1408" s="3" t="s">
        <v>44</v>
      </c>
      <c r="D1408" s="3" t="s">
        <v>43</v>
      </c>
      <c r="E1408" s="3" t="s">
        <v>10</v>
      </c>
      <c r="F1408" s="3" t="s">
        <v>1458</v>
      </c>
      <c r="G1408" s="3" t="s">
        <v>47</v>
      </c>
      <c r="H1408" s="3">
        <v>218</v>
      </c>
      <c r="I1408" s="11">
        <v>11.056579166666667</v>
      </c>
      <c r="J1408" s="10">
        <f t="shared" si="23"/>
        <v>2410.3342583333333</v>
      </c>
    </row>
    <row r="1409" spans="1:10" x14ac:dyDescent="0.25">
      <c r="A1409" s="3">
        <v>1408</v>
      </c>
      <c r="B1409" s="9">
        <v>44926</v>
      </c>
      <c r="C1409" s="3" t="s">
        <v>44</v>
      </c>
      <c r="D1409" s="3" t="s">
        <v>43</v>
      </c>
      <c r="E1409" s="3" t="s">
        <v>18</v>
      </c>
      <c r="F1409" s="3" t="s">
        <v>1459</v>
      </c>
      <c r="G1409" s="3" t="s">
        <v>47</v>
      </c>
      <c r="H1409" s="3">
        <v>281</v>
      </c>
      <c r="I1409" s="11">
        <v>11.056579166666667</v>
      </c>
      <c r="J1409" s="10">
        <f t="shared" si="23"/>
        <v>3106.8987458333336</v>
      </c>
    </row>
    <row r="1410" spans="1:10" x14ac:dyDescent="0.25">
      <c r="A1410" s="3">
        <v>1409</v>
      </c>
      <c r="B1410" s="9">
        <v>44828</v>
      </c>
      <c r="C1410" s="3" t="s">
        <v>45</v>
      </c>
      <c r="D1410" s="3" t="s">
        <v>43</v>
      </c>
      <c r="E1410" s="3" t="s">
        <v>15</v>
      </c>
      <c r="F1410" s="3" t="s">
        <v>1460</v>
      </c>
      <c r="G1410" s="3" t="s">
        <v>47</v>
      </c>
      <c r="H1410" s="3">
        <v>232</v>
      </c>
      <c r="I1410" s="11">
        <v>4.6327875000000009</v>
      </c>
      <c r="J1410" s="10">
        <f t="shared" si="23"/>
        <v>1074.8067000000003</v>
      </c>
    </row>
    <row r="1411" spans="1:10" x14ac:dyDescent="0.25">
      <c r="A1411" s="3">
        <v>1410</v>
      </c>
      <c r="B1411" s="9">
        <v>44892</v>
      </c>
      <c r="C1411" s="3" t="s">
        <v>44</v>
      </c>
      <c r="D1411" s="3" t="s">
        <v>43</v>
      </c>
      <c r="E1411" s="3" t="s">
        <v>7</v>
      </c>
      <c r="F1411" s="3" t="s">
        <v>1461</v>
      </c>
      <c r="G1411" s="3" t="s">
        <v>47</v>
      </c>
      <c r="H1411" s="3">
        <v>122</v>
      </c>
      <c r="I1411" s="11">
        <v>11.056579166666667</v>
      </c>
      <c r="J1411" s="10">
        <f t="shared" si="23"/>
        <v>1348.9026583333334</v>
      </c>
    </row>
    <row r="1412" spans="1:10" x14ac:dyDescent="0.25">
      <c r="A1412" s="3">
        <v>1411</v>
      </c>
      <c r="B1412" s="9">
        <v>44924</v>
      </c>
      <c r="C1412" s="3" t="s">
        <v>44</v>
      </c>
      <c r="D1412" s="3" t="s">
        <v>43</v>
      </c>
      <c r="E1412" s="3" t="s">
        <v>5</v>
      </c>
      <c r="F1412" s="3" t="s">
        <v>1462</v>
      </c>
      <c r="G1412" s="3" t="s">
        <v>47</v>
      </c>
      <c r="H1412" s="3">
        <v>256</v>
      </c>
      <c r="I1412" s="11">
        <v>11.056579166666667</v>
      </c>
      <c r="J1412" s="10">
        <f t="shared" si="23"/>
        <v>2830.4842666666668</v>
      </c>
    </row>
    <row r="1413" spans="1:10" x14ac:dyDescent="0.25">
      <c r="A1413" s="3">
        <v>1412</v>
      </c>
      <c r="B1413" s="9">
        <v>44921</v>
      </c>
      <c r="C1413" s="3" t="s">
        <v>44</v>
      </c>
      <c r="D1413" s="3" t="s">
        <v>43</v>
      </c>
      <c r="E1413" s="3" t="s">
        <v>16</v>
      </c>
      <c r="F1413" s="3" t="s">
        <v>1463</v>
      </c>
      <c r="G1413" s="3" t="s">
        <v>47</v>
      </c>
      <c r="H1413" s="3">
        <v>188</v>
      </c>
      <c r="I1413" s="11">
        <v>11.056579166666667</v>
      </c>
      <c r="J1413" s="10">
        <f t="shared" si="23"/>
        <v>2078.6368833333336</v>
      </c>
    </row>
    <row r="1414" spans="1:10" x14ac:dyDescent="0.25">
      <c r="A1414" s="3">
        <v>1413</v>
      </c>
      <c r="B1414" s="9">
        <v>44797</v>
      </c>
      <c r="C1414" s="3" t="s">
        <v>45</v>
      </c>
      <c r="D1414" s="3" t="s">
        <v>43</v>
      </c>
      <c r="E1414" s="3" t="s">
        <v>18</v>
      </c>
      <c r="F1414" s="3" t="s">
        <v>1464</v>
      </c>
      <c r="G1414" s="3" t="s">
        <v>47</v>
      </c>
      <c r="H1414" s="3">
        <v>64</v>
      </c>
      <c r="I1414" s="11">
        <v>4.6327875000000009</v>
      </c>
      <c r="J1414" s="10">
        <f t="shared" si="23"/>
        <v>296.49840000000006</v>
      </c>
    </row>
    <row r="1415" spans="1:10" x14ac:dyDescent="0.25">
      <c r="A1415" s="3">
        <v>1414</v>
      </c>
      <c r="B1415" s="9">
        <v>44710</v>
      </c>
      <c r="C1415" s="3" t="s">
        <v>45</v>
      </c>
      <c r="D1415" s="3" t="s">
        <v>43</v>
      </c>
      <c r="E1415" s="3" t="s">
        <v>15</v>
      </c>
      <c r="F1415" s="3" t="s">
        <v>1465</v>
      </c>
      <c r="G1415" s="3" t="s">
        <v>47</v>
      </c>
      <c r="H1415" s="3">
        <v>228</v>
      </c>
      <c r="I1415" s="11">
        <v>4.6327875000000009</v>
      </c>
      <c r="J1415" s="10">
        <f t="shared" si="23"/>
        <v>1056.2755500000003</v>
      </c>
    </row>
    <row r="1416" spans="1:10" x14ac:dyDescent="0.25">
      <c r="A1416" s="3">
        <v>1415</v>
      </c>
      <c r="B1416" s="9">
        <v>44672</v>
      </c>
      <c r="C1416" s="3" t="s">
        <v>44</v>
      </c>
      <c r="D1416" s="3" t="s">
        <v>43</v>
      </c>
      <c r="E1416" s="3" t="s">
        <v>13</v>
      </c>
      <c r="F1416" s="3" t="s">
        <v>1466</v>
      </c>
      <c r="G1416" s="3" t="s">
        <v>47</v>
      </c>
      <c r="H1416" s="3">
        <v>161</v>
      </c>
      <c r="I1416" s="11">
        <v>11.056579166666667</v>
      </c>
      <c r="J1416" s="10">
        <f t="shared" si="23"/>
        <v>1780.1092458333335</v>
      </c>
    </row>
    <row r="1417" spans="1:10" x14ac:dyDescent="0.25">
      <c r="A1417" s="3">
        <v>1416</v>
      </c>
      <c r="B1417" s="9">
        <v>44592</v>
      </c>
      <c r="C1417" s="3" t="s">
        <v>45</v>
      </c>
      <c r="D1417" s="3" t="s">
        <v>43</v>
      </c>
      <c r="E1417" s="3" t="s">
        <v>18</v>
      </c>
      <c r="F1417" s="3" t="s">
        <v>1467</v>
      </c>
      <c r="G1417" s="3" t="s">
        <v>47</v>
      </c>
      <c r="H1417" s="3">
        <v>173</v>
      </c>
      <c r="I1417" s="11">
        <v>4.6327875000000009</v>
      </c>
      <c r="J1417" s="10">
        <f t="shared" si="23"/>
        <v>801.47223750000012</v>
      </c>
    </row>
    <row r="1418" spans="1:10" x14ac:dyDescent="0.25">
      <c r="A1418" s="3">
        <v>1417</v>
      </c>
      <c r="B1418" s="9">
        <v>44671</v>
      </c>
      <c r="C1418" s="3" t="s">
        <v>44</v>
      </c>
      <c r="D1418" s="3" t="s">
        <v>43</v>
      </c>
      <c r="E1418" s="3" t="s">
        <v>10</v>
      </c>
      <c r="F1418" s="3" t="s">
        <v>1468</v>
      </c>
      <c r="G1418" s="3" t="s">
        <v>47</v>
      </c>
      <c r="H1418" s="3">
        <v>108</v>
      </c>
      <c r="I1418" s="11">
        <v>11.056579166666667</v>
      </c>
      <c r="J1418" s="10">
        <f t="shared" si="23"/>
        <v>1194.1105500000001</v>
      </c>
    </row>
    <row r="1419" spans="1:10" x14ac:dyDescent="0.25">
      <c r="A1419" s="3">
        <v>1418</v>
      </c>
      <c r="B1419" s="9">
        <v>44830</v>
      </c>
      <c r="C1419" s="3" t="s">
        <v>44</v>
      </c>
      <c r="D1419" s="3" t="s">
        <v>43</v>
      </c>
      <c r="E1419" s="3" t="s">
        <v>10</v>
      </c>
      <c r="F1419" s="3" t="s">
        <v>1469</v>
      </c>
      <c r="G1419" s="3" t="s">
        <v>47</v>
      </c>
      <c r="H1419" s="3">
        <v>104</v>
      </c>
      <c r="I1419" s="11">
        <v>11.056579166666667</v>
      </c>
      <c r="J1419" s="10">
        <f t="shared" si="23"/>
        <v>1149.8842333333334</v>
      </c>
    </row>
    <row r="1420" spans="1:10" x14ac:dyDescent="0.25">
      <c r="A1420" s="3">
        <v>1419</v>
      </c>
      <c r="B1420" s="9">
        <v>44883</v>
      </c>
      <c r="C1420" s="3" t="s">
        <v>45</v>
      </c>
      <c r="D1420" s="3" t="s">
        <v>43</v>
      </c>
      <c r="E1420" s="3" t="s">
        <v>8</v>
      </c>
      <c r="F1420" s="3" t="s">
        <v>1470</v>
      </c>
      <c r="G1420" s="3" t="s">
        <v>47</v>
      </c>
      <c r="H1420" s="3">
        <v>48</v>
      </c>
      <c r="I1420" s="11">
        <v>4.6327875000000009</v>
      </c>
      <c r="J1420" s="10">
        <f t="shared" si="23"/>
        <v>222.37380000000005</v>
      </c>
    </row>
    <row r="1421" spans="1:10" x14ac:dyDescent="0.25">
      <c r="A1421" s="3">
        <v>1420</v>
      </c>
      <c r="B1421" s="9">
        <v>44765</v>
      </c>
      <c r="C1421" s="3" t="s">
        <v>44</v>
      </c>
      <c r="D1421" s="3" t="s">
        <v>43</v>
      </c>
      <c r="E1421" s="3" t="s">
        <v>19</v>
      </c>
      <c r="F1421" s="3" t="s">
        <v>1471</v>
      </c>
      <c r="G1421" s="3" t="s">
        <v>47</v>
      </c>
      <c r="H1421" s="3">
        <v>205</v>
      </c>
      <c r="I1421" s="11">
        <v>11.056579166666667</v>
      </c>
      <c r="J1421" s="10">
        <f t="shared" si="23"/>
        <v>2266.598729166667</v>
      </c>
    </row>
    <row r="1422" spans="1:10" x14ac:dyDescent="0.25">
      <c r="A1422" s="3">
        <v>1421</v>
      </c>
      <c r="B1422" s="9">
        <v>44756</v>
      </c>
      <c r="C1422" s="3" t="s">
        <v>45</v>
      </c>
      <c r="D1422" s="3" t="s">
        <v>43</v>
      </c>
      <c r="E1422" s="3" t="s">
        <v>1</v>
      </c>
      <c r="F1422" s="3" t="s">
        <v>1472</v>
      </c>
      <c r="G1422" s="3" t="s">
        <v>47</v>
      </c>
      <c r="H1422" s="3">
        <v>147</v>
      </c>
      <c r="I1422" s="11">
        <v>4.6327875000000009</v>
      </c>
      <c r="J1422" s="10">
        <f t="shared" si="23"/>
        <v>681.01976250000018</v>
      </c>
    </row>
    <row r="1423" spans="1:10" x14ac:dyDescent="0.25">
      <c r="A1423" s="3">
        <v>1422</v>
      </c>
      <c r="B1423" s="9">
        <v>44661</v>
      </c>
      <c r="C1423" s="3" t="s">
        <v>44</v>
      </c>
      <c r="D1423" s="3" t="s">
        <v>43</v>
      </c>
      <c r="E1423" s="3" t="s">
        <v>10</v>
      </c>
      <c r="F1423" s="3" t="s">
        <v>1473</v>
      </c>
      <c r="G1423" s="3" t="s">
        <v>47</v>
      </c>
      <c r="H1423" s="3">
        <v>145</v>
      </c>
      <c r="I1423" s="11">
        <v>11.056579166666667</v>
      </c>
      <c r="J1423" s="10">
        <f t="shared" si="23"/>
        <v>1603.2039791666668</v>
      </c>
    </row>
    <row r="1424" spans="1:10" x14ac:dyDescent="0.25">
      <c r="A1424" s="3">
        <v>1423</v>
      </c>
      <c r="B1424" s="9">
        <v>44900</v>
      </c>
      <c r="C1424" s="3" t="s">
        <v>44</v>
      </c>
      <c r="D1424" s="3" t="s">
        <v>43</v>
      </c>
      <c r="E1424" s="3" t="s">
        <v>18</v>
      </c>
      <c r="F1424" s="3" t="s">
        <v>1474</v>
      </c>
      <c r="G1424" s="3" t="s">
        <v>47</v>
      </c>
      <c r="H1424" s="3">
        <v>139</v>
      </c>
      <c r="I1424" s="11">
        <v>11.056579166666667</v>
      </c>
      <c r="J1424" s="10">
        <f t="shared" si="23"/>
        <v>1536.8645041666668</v>
      </c>
    </row>
    <row r="1425" spans="1:10" x14ac:dyDescent="0.25">
      <c r="A1425" s="3">
        <v>1424</v>
      </c>
      <c r="B1425" s="9">
        <v>44904</v>
      </c>
      <c r="C1425" s="3" t="s">
        <v>45</v>
      </c>
      <c r="D1425" s="3" t="s">
        <v>43</v>
      </c>
      <c r="E1425" s="3" t="s">
        <v>15</v>
      </c>
      <c r="F1425" s="3" t="s">
        <v>1475</v>
      </c>
      <c r="G1425" s="3" t="s">
        <v>47</v>
      </c>
      <c r="H1425" s="3">
        <v>166</v>
      </c>
      <c r="I1425" s="11">
        <v>4.6327875000000009</v>
      </c>
      <c r="J1425" s="10">
        <f t="shared" si="23"/>
        <v>769.04272500000013</v>
      </c>
    </row>
    <row r="1426" spans="1:10" x14ac:dyDescent="0.25">
      <c r="A1426" s="3">
        <v>1425</v>
      </c>
      <c r="B1426" s="9">
        <v>44648</v>
      </c>
      <c r="C1426" s="3" t="s">
        <v>44</v>
      </c>
      <c r="D1426" s="3" t="s">
        <v>43</v>
      </c>
      <c r="E1426" s="3" t="s">
        <v>17</v>
      </c>
      <c r="F1426" s="3" t="s">
        <v>1476</v>
      </c>
      <c r="G1426" s="3" t="s">
        <v>47</v>
      </c>
      <c r="H1426" s="3">
        <v>286</v>
      </c>
      <c r="I1426" s="11">
        <v>11.056579166666667</v>
      </c>
      <c r="J1426" s="10">
        <f t="shared" si="23"/>
        <v>3162.181641666667</v>
      </c>
    </row>
    <row r="1427" spans="1:10" x14ac:dyDescent="0.25">
      <c r="A1427" s="3">
        <v>1426</v>
      </c>
      <c r="B1427" s="9">
        <v>44879</v>
      </c>
      <c r="C1427" s="3" t="s">
        <v>44</v>
      </c>
      <c r="D1427" s="3" t="s">
        <v>43</v>
      </c>
      <c r="E1427" s="3" t="s">
        <v>7</v>
      </c>
      <c r="F1427" s="3" t="s">
        <v>1477</v>
      </c>
      <c r="G1427" s="3" t="s">
        <v>47</v>
      </c>
      <c r="H1427" s="3">
        <v>280</v>
      </c>
      <c r="I1427" s="11">
        <v>11.056579166666667</v>
      </c>
      <c r="J1427" s="10">
        <f t="shared" si="23"/>
        <v>3095.8421666666668</v>
      </c>
    </row>
    <row r="1428" spans="1:10" x14ac:dyDescent="0.25">
      <c r="A1428" s="3">
        <v>1427</v>
      </c>
      <c r="B1428" s="9">
        <v>44923</v>
      </c>
      <c r="C1428" s="3" t="s">
        <v>44</v>
      </c>
      <c r="D1428" s="3" t="s">
        <v>43</v>
      </c>
      <c r="E1428" s="3" t="s">
        <v>11</v>
      </c>
      <c r="F1428" s="3" t="s">
        <v>1478</v>
      </c>
      <c r="G1428" s="3" t="s">
        <v>47</v>
      </c>
      <c r="H1428" s="3">
        <v>247</v>
      </c>
      <c r="I1428" s="11">
        <v>11.056579166666667</v>
      </c>
      <c r="J1428" s="10">
        <f t="shared" si="23"/>
        <v>2730.9750541666667</v>
      </c>
    </row>
    <row r="1429" spans="1:10" x14ac:dyDescent="0.25">
      <c r="A1429" s="3">
        <v>1428</v>
      </c>
      <c r="B1429" s="9">
        <v>44810</v>
      </c>
      <c r="C1429" s="3" t="s">
        <v>45</v>
      </c>
      <c r="D1429" s="3" t="s">
        <v>43</v>
      </c>
      <c r="E1429" s="3" t="s">
        <v>18</v>
      </c>
      <c r="F1429" s="3" t="s">
        <v>1479</v>
      </c>
      <c r="G1429" s="3" t="s">
        <v>47</v>
      </c>
      <c r="H1429" s="3">
        <v>74</v>
      </c>
      <c r="I1429" s="11">
        <v>4.6327875000000009</v>
      </c>
      <c r="J1429" s="10">
        <f t="shared" si="23"/>
        <v>342.82627500000007</v>
      </c>
    </row>
    <row r="1430" spans="1:10" x14ac:dyDescent="0.25">
      <c r="A1430" s="3">
        <v>1429</v>
      </c>
      <c r="B1430" s="9">
        <v>44810</v>
      </c>
      <c r="C1430" s="3" t="s">
        <v>45</v>
      </c>
      <c r="D1430" s="3" t="s">
        <v>43</v>
      </c>
      <c r="E1430" s="3" t="s">
        <v>3</v>
      </c>
      <c r="F1430" s="3" t="s">
        <v>1480</v>
      </c>
      <c r="G1430" s="3" t="s">
        <v>47</v>
      </c>
      <c r="H1430" s="3">
        <v>136</v>
      </c>
      <c r="I1430" s="11">
        <v>4.6327875000000009</v>
      </c>
      <c r="J1430" s="10">
        <f t="shared" si="23"/>
        <v>630.05910000000017</v>
      </c>
    </row>
    <row r="1431" spans="1:10" x14ac:dyDescent="0.25">
      <c r="A1431" s="3">
        <v>1430</v>
      </c>
      <c r="B1431" s="9">
        <v>44816</v>
      </c>
      <c r="C1431" s="3" t="s">
        <v>45</v>
      </c>
      <c r="D1431" s="3" t="s">
        <v>43</v>
      </c>
      <c r="E1431" s="3" t="s">
        <v>13</v>
      </c>
      <c r="F1431" s="3" t="s">
        <v>1481</v>
      </c>
      <c r="G1431" s="3" t="s">
        <v>47</v>
      </c>
      <c r="H1431" s="3">
        <v>203</v>
      </c>
      <c r="I1431" s="11">
        <v>4.6327875000000009</v>
      </c>
      <c r="J1431" s="10">
        <f t="shared" si="23"/>
        <v>940.45586250000019</v>
      </c>
    </row>
    <row r="1432" spans="1:10" x14ac:dyDescent="0.25">
      <c r="A1432" s="3">
        <v>1431</v>
      </c>
      <c r="B1432" s="9">
        <v>44768</v>
      </c>
      <c r="C1432" s="3" t="s">
        <v>44</v>
      </c>
      <c r="D1432" s="3" t="s">
        <v>43</v>
      </c>
      <c r="E1432" s="3" t="s">
        <v>7</v>
      </c>
      <c r="F1432" s="3" t="s">
        <v>1482</v>
      </c>
      <c r="G1432" s="3" t="s">
        <v>47</v>
      </c>
      <c r="H1432" s="3">
        <v>207</v>
      </c>
      <c r="I1432" s="11">
        <v>11.056579166666667</v>
      </c>
      <c r="J1432" s="10">
        <f t="shared" si="23"/>
        <v>2288.7118875000001</v>
      </c>
    </row>
    <row r="1433" spans="1:10" x14ac:dyDescent="0.25">
      <c r="A1433" s="3">
        <v>1432</v>
      </c>
      <c r="B1433" s="9">
        <v>44907</v>
      </c>
      <c r="C1433" s="3" t="s">
        <v>45</v>
      </c>
      <c r="D1433" s="3" t="s">
        <v>43</v>
      </c>
      <c r="E1433" s="3" t="s">
        <v>15</v>
      </c>
      <c r="F1433" s="3" t="s">
        <v>1483</v>
      </c>
      <c r="G1433" s="3" t="s">
        <v>47</v>
      </c>
      <c r="H1433" s="3">
        <v>276</v>
      </c>
      <c r="I1433" s="11">
        <v>4.6327875000000009</v>
      </c>
      <c r="J1433" s="10">
        <f t="shared" si="23"/>
        <v>1278.6493500000004</v>
      </c>
    </row>
    <row r="1434" spans="1:10" x14ac:dyDescent="0.25">
      <c r="A1434" s="3">
        <v>1433</v>
      </c>
      <c r="B1434" s="9">
        <v>44872</v>
      </c>
      <c r="C1434" s="3" t="s">
        <v>44</v>
      </c>
      <c r="D1434" s="3" t="s">
        <v>43</v>
      </c>
      <c r="E1434" s="3" t="s">
        <v>3</v>
      </c>
      <c r="F1434" s="3" t="s">
        <v>1484</v>
      </c>
      <c r="G1434" s="3" t="s">
        <v>47</v>
      </c>
      <c r="H1434" s="3">
        <v>156</v>
      </c>
      <c r="I1434" s="11">
        <v>11.056579166666667</v>
      </c>
      <c r="J1434" s="10">
        <f t="shared" si="23"/>
        <v>1724.82635</v>
      </c>
    </row>
    <row r="1435" spans="1:10" x14ac:dyDescent="0.25">
      <c r="A1435" s="3">
        <v>1434</v>
      </c>
      <c r="B1435" s="9">
        <v>44688</v>
      </c>
      <c r="C1435" s="3" t="s">
        <v>44</v>
      </c>
      <c r="D1435" s="3" t="s">
        <v>43</v>
      </c>
      <c r="E1435" s="3" t="s">
        <v>18</v>
      </c>
      <c r="F1435" s="3" t="s">
        <v>1485</v>
      </c>
      <c r="G1435" s="3" t="s">
        <v>47</v>
      </c>
      <c r="H1435" s="3">
        <v>110</v>
      </c>
      <c r="I1435" s="11">
        <v>11.056579166666667</v>
      </c>
      <c r="J1435" s="10">
        <f t="shared" si="23"/>
        <v>1216.2237083333334</v>
      </c>
    </row>
    <row r="1436" spans="1:10" x14ac:dyDescent="0.25">
      <c r="A1436" s="3">
        <v>1435</v>
      </c>
      <c r="B1436" s="9">
        <v>44644</v>
      </c>
      <c r="C1436" s="3" t="s">
        <v>44</v>
      </c>
      <c r="D1436" s="3" t="s">
        <v>43</v>
      </c>
      <c r="E1436" s="3" t="s">
        <v>15</v>
      </c>
      <c r="F1436" s="3" t="s">
        <v>1486</v>
      </c>
      <c r="G1436" s="3" t="s">
        <v>47</v>
      </c>
      <c r="H1436" s="3">
        <v>122</v>
      </c>
      <c r="I1436" s="11">
        <v>11.056579166666667</v>
      </c>
      <c r="J1436" s="10">
        <f t="shared" si="23"/>
        <v>1348.9026583333334</v>
      </c>
    </row>
    <row r="1437" spans="1:10" x14ac:dyDescent="0.25">
      <c r="A1437" s="3">
        <v>1436</v>
      </c>
      <c r="B1437" s="9">
        <v>44708</v>
      </c>
      <c r="C1437" s="3" t="s">
        <v>44</v>
      </c>
      <c r="D1437" s="3" t="s">
        <v>43</v>
      </c>
      <c r="E1437" s="3" t="s">
        <v>18</v>
      </c>
      <c r="F1437" s="3" t="s">
        <v>1487</v>
      </c>
      <c r="G1437" s="3" t="s">
        <v>47</v>
      </c>
      <c r="H1437" s="3">
        <v>167</v>
      </c>
      <c r="I1437" s="11">
        <v>11.056579166666667</v>
      </c>
      <c r="J1437" s="10">
        <f t="shared" si="23"/>
        <v>1846.4487208333335</v>
      </c>
    </row>
    <row r="1438" spans="1:10" x14ac:dyDescent="0.25">
      <c r="A1438" s="3">
        <v>1437</v>
      </c>
      <c r="B1438" s="9">
        <v>44830</v>
      </c>
      <c r="C1438" s="3" t="s">
        <v>44</v>
      </c>
      <c r="D1438" s="3" t="s">
        <v>43</v>
      </c>
      <c r="E1438" s="3" t="s">
        <v>13</v>
      </c>
      <c r="F1438" s="3" t="s">
        <v>1488</v>
      </c>
      <c r="G1438" s="3" t="s">
        <v>47</v>
      </c>
      <c r="H1438" s="3">
        <v>236</v>
      </c>
      <c r="I1438" s="11">
        <v>11.056579166666667</v>
      </c>
      <c r="J1438" s="10">
        <f t="shared" si="23"/>
        <v>2609.3526833333335</v>
      </c>
    </row>
    <row r="1439" spans="1:10" x14ac:dyDescent="0.25">
      <c r="A1439" s="3">
        <v>1438</v>
      </c>
      <c r="B1439" s="9">
        <v>44760</v>
      </c>
      <c r="C1439" s="3" t="s">
        <v>44</v>
      </c>
      <c r="D1439" s="3" t="s">
        <v>43</v>
      </c>
      <c r="E1439" s="3" t="s">
        <v>18</v>
      </c>
      <c r="F1439" s="3" t="s">
        <v>1489</v>
      </c>
      <c r="G1439" s="3" t="s">
        <v>47</v>
      </c>
      <c r="H1439" s="3">
        <v>257</v>
      </c>
      <c r="I1439" s="11">
        <v>11.056579166666667</v>
      </c>
      <c r="J1439" s="10">
        <f t="shared" si="23"/>
        <v>2841.5408458333336</v>
      </c>
    </row>
    <row r="1440" spans="1:10" x14ac:dyDescent="0.25">
      <c r="A1440" s="3">
        <v>1439</v>
      </c>
      <c r="B1440" s="9">
        <v>44861</v>
      </c>
      <c r="C1440" s="3" t="s">
        <v>44</v>
      </c>
      <c r="D1440" s="3" t="s">
        <v>43</v>
      </c>
      <c r="E1440" s="3" t="s">
        <v>14</v>
      </c>
      <c r="F1440" s="3" t="s">
        <v>1490</v>
      </c>
      <c r="G1440" s="3" t="s">
        <v>47</v>
      </c>
      <c r="H1440" s="3">
        <v>259</v>
      </c>
      <c r="I1440" s="11">
        <v>11.056579166666667</v>
      </c>
      <c r="J1440" s="10">
        <f t="shared" si="23"/>
        <v>2863.6540041666667</v>
      </c>
    </row>
    <row r="1441" spans="1:10" x14ac:dyDescent="0.25">
      <c r="A1441" s="3">
        <v>1440</v>
      </c>
      <c r="B1441" s="9">
        <v>44770</v>
      </c>
      <c r="C1441" s="3" t="s">
        <v>44</v>
      </c>
      <c r="D1441" s="3" t="s">
        <v>43</v>
      </c>
      <c r="E1441" s="3" t="s">
        <v>17</v>
      </c>
      <c r="F1441" s="3" t="s">
        <v>1491</v>
      </c>
      <c r="G1441" s="3" t="s">
        <v>47</v>
      </c>
      <c r="H1441" s="3">
        <v>47</v>
      </c>
      <c r="I1441" s="11">
        <v>11.056579166666667</v>
      </c>
      <c r="J1441" s="10">
        <f t="shared" si="23"/>
        <v>519.65922083333339</v>
      </c>
    </row>
    <row r="1442" spans="1:10" x14ac:dyDescent="0.25">
      <c r="A1442" s="3">
        <v>1441</v>
      </c>
      <c r="B1442" s="9">
        <v>44891</v>
      </c>
      <c r="C1442" s="3" t="s">
        <v>44</v>
      </c>
      <c r="D1442" s="3" t="s">
        <v>43</v>
      </c>
      <c r="E1442" s="3" t="s">
        <v>15</v>
      </c>
      <c r="F1442" s="3" t="s">
        <v>1492</v>
      </c>
      <c r="G1442" s="3" t="s">
        <v>47</v>
      </c>
      <c r="H1442" s="3">
        <v>116</v>
      </c>
      <c r="I1442" s="11">
        <v>11.056579166666667</v>
      </c>
      <c r="J1442" s="10">
        <f t="shared" si="23"/>
        <v>1282.5631833333334</v>
      </c>
    </row>
    <row r="1443" spans="1:10" x14ac:dyDescent="0.25">
      <c r="A1443" s="3">
        <v>1442</v>
      </c>
      <c r="B1443" s="9">
        <v>44771</v>
      </c>
      <c r="C1443" s="3" t="s">
        <v>44</v>
      </c>
      <c r="D1443" s="3" t="s">
        <v>43</v>
      </c>
      <c r="E1443" s="3" t="s">
        <v>12</v>
      </c>
      <c r="F1443" s="3" t="s">
        <v>1493</v>
      </c>
      <c r="G1443" s="3" t="s">
        <v>47</v>
      </c>
      <c r="H1443" s="3">
        <v>155</v>
      </c>
      <c r="I1443" s="11">
        <v>11.056579166666667</v>
      </c>
      <c r="J1443" s="10">
        <f t="shared" si="23"/>
        <v>1713.7697708333335</v>
      </c>
    </row>
    <row r="1444" spans="1:10" x14ac:dyDescent="0.25">
      <c r="A1444" s="3">
        <v>1443</v>
      </c>
      <c r="B1444" s="9">
        <v>44897</v>
      </c>
      <c r="C1444" s="3" t="s">
        <v>45</v>
      </c>
      <c r="D1444" s="3" t="s">
        <v>43</v>
      </c>
      <c r="E1444" s="3" t="s">
        <v>15</v>
      </c>
      <c r="F1444" s="3" t="s">
        <v>1494</v>
      </c>
      <c r="G1444" s="3" t="s">
        <v>47</v>
      </c>
      <c r="H1444" s="3">
        <v>121</v>
      </c>
      <c r="I1444" s="11">
        <v>4.6327875000000009</v>
      </c>
      <c r="J1444" s="10">
        <f t="shared" si="23"/>
        <v>560.56728750000013</v>
      </c>
    </row>
    <row r="1445" spans="1:10" x14ac:dyDescent="0.25">
      <c r="A1445" s="3">
        <v>1444</v>
      </c>
      <c r="B1445" s="9">
        <v>44886</v>
      </c>
      <c r="C1445" s="3" t="s">
        <v>45</v>
      </c>
      <c r="D1445" s="3" t="s">
        <v>43</v>
      </c>
      <c r="E1445" s="3" t="s">
        <v>4</v>
      </c>
      <c r="F1445" s="3" t="s">
        <v>1495</v>
      </c>
      <c r="G1445" s="3" t="s">
        <v>47</v>
      </c>
      <c r="H1445" s="3">
        <v>254</v>
      </c>
      <c r="I1445" s="11">
        <v>4.6327875000000009</v>
      </c>
      <c r="J1445" s="10">
        <f t="shared" si="23"/>
        <v>1176.7280250000003</v>
      </c>
    </row>
    <row r="1446" spans="1:10" x14ac:dyDescent="0.25">
      <c r="A1446" s="3">
        <v>1445</v>
      </c>
      <c r="B1446" s="9">
        <v>44664</v>
      </c>
      <c r="C1446" s="3" t="s">
        <v>44</v>
      </c>
      <c r="D1446" s="3" t="s">
        <v>43</v>
      </c>
      <c r="E1446" s="3" t="s">
        <v>6</v>
      </c>
      <c r="F1446" s="3" t="s">
        <v>1496</v>
      </c>
      <c r="G1446" s="3" t="s">
        <v>47</v>
      </c>
      <c r="H1446" s="3">
        <v>148</v>
      </c>
      <c r="I1446" s="11">
        <v>11.056579166666667</v>
      </c>
      <c r="J1446" s="10">
        <f t="shared" si="23"/>
        <v>1636.3737166666667</v>
      </c>
    </row>
    <row r="1447" spans="1:10" x14ac:dyDescent="0.25">
      <c r="A1447" s="3">
        <v>1446</v>
      </c>
      <c r="B1447" s="9">
        <v>44800</v>
      </c>
      <c r="C1447" s="3" t="s">
        <v>44</v>
      </c>
      <c r="D1447" s="3" t="s">
        <v>43</v>
      </c>
      <c r="E1447" s="3" t="s">
        <v>18</v>
      </c>
      <c r="F1447" s="3" t="s">
        <v>1497</v>
      </c>
      <c r="G1447" s="3" t="s">
        <v>47</v>
      </c>
      <c r="H1447" s="3">
        <v>203</v>
      </c>
      <c r="I1447" s="11">
        <v>11.056579166666667</v>
      </c>
      <c r="J1447" s="10">
        <f t="shared" si="23"/>
        <v>2244.4855708333334</v>
      </c>
    </row>
    <row r="1448" spans="1:10" x14ac:dyDescent="0.25">
      <c r="A1448" s="3">
        <v>1447</v>
      </c>
      <c r="B1448" s="9">
        <v>44886</v>
      </c>
      <c r="C1448" s="3" t="s">
        <v>44</v>
      </c>
      <c r="D1448" s="3" t="s">
        <v>43</v>
      </c>
      <c r="E1448" s="3" t="s">
        <v>10</v>
      </c>
      <c r="F1448" s="3" t="s">
        <v>1498</v>
      </c>
      <c r="G1448" s="3" t="s">
        <v>47</v>
      </c>
      <c r="H1448" s="3">
        <v>127</v>
      </c>
      <c r="I1448" s="11">
        <v>11.056579166666667</v>
      </c>
      <c r="J1448" s="10">
        <f t="shared" si="23"/>
        <v>1404.1855541666666</v>
      </c>
    </row>
    <row r="1449" spans="1:10" x14ac:dyDescent="0.25">
      <c r="A1449" s="3">
        <v>1448</v>
      </c>
      <c r="B1449" s="9">
        <v>44753</v>
      </c>
      <c r="C1449" s="3" t="s">
        <v>44</v>
      </c>
      <c r="D1449" s="3" t="s">
        <v>43</v>
      </c>
      <c r="E1449" s="3" t="s">
        <v>5</v>
      </c>
      <c r="F1449" s="3" t="s">
        <v>1499</v>
      </c>
      <c r="G1449" s="3" t="s">
        <v>47</v>
      </c>
      <c r="H1449" s="3">
        <v>268</v>
      </c>
      <c r="I1449" s="11">
        <v>11.056579166666667</v>
      </c>
      <c r="J1449" s="10">
        <f t="shared" si="23"/>
        <v>2963.1632166666668</v>
      </c>
    </row>
    <row r="1450" spans="1:10" x14ac:dyDescent="0.25">
      <c r="A1450" s="3">
        <v>1449</v>
      </c>
      <c r="B1450" s="9">
        <v>44880</v>
      </c>
      <c r="C1450" s="3" t="s">
        <v>45</v>
      </c>
      <c r="D1450" s="3" t="s">
        <v>43</v>
      </c>
      <c r="E1450" s="3" t="s">
        <v>14</v>
      </c>
      <c r="F1450" s="3" t="s">
        <v>1500</v>
      </c>
      <c r="G1450" s="3" t="s">
        <v>47</v>
      </c>
      <c r="H1450" s="3">
        <v>203</v>
      </c>
      <c r="I1450" s="11">
        <v>4.6327875000000009</v>
      </c>
      <c r="J1450" s="10">
        <f t="shared" si="23"/>
        <v>940.45586250000019</v>
      </c>
    </row>
    <row r="1451" spans="1:10" x14ac:dyDescent="0.25">
      <c r="A1451" s="3">
        <v>1450</v>
      </c>
      <c r="B1451" s="9">
        <v>44880</v>
      </c>
      <c r="C1451" s="3" t="s">
        <v>44</v>
      </c>
      <c r="D1451" s="3" t="s">
        <v>43</v>
      </c>
      <c r="E1451" s="3" t="s">
        <v>12</v>
      </c>
      <c r="F1451" s="3" t="s">
        <v>1501</v>
      </c>
      <c r="G1451" s="3" t="s">
        <v>47</v>
      </c>
      <c r="H1451" s="3">
        <v>225</v>
      </c>
      <c r="I1451" s="11">
        <v>11.056579166666667</v>
      </c>
      <c r="J1451" s="10">
        <f t="shared" si="23"/>
        <v>2487.7303125000003</v>
      </c>
    </row>
    <row r="1452" spans="1:10" x14ac:dyDescent="0.25">
      <c r="A1452" s="3">
        <v>1451</v>
      </c>
      <c r="B1452" s="9">
        <v>44891</v>
      </c>
      <c r="C1452" s="3" t="s">
        <v>45</v>
      </c>
      <c r="D1452" s="3" t="s">
        <v>43</v>
      </c>
      <c r="E1452" s="3" t="s">
        <v>13</v>
      </c>
      <c r="F1452" s="3" t="s">
        <v>1502</v>
      </c>
      <c r="G1452" s="3" t="s">
        <v>47</v>
      </c>
      <c r="H1452" s="3">
        <v>105</v>
      </c>
      <c r="I1452" s="11">
        <v>4.6327875000000009</v>
      </c>
      <c r="J1452" s="10">
        <f t="shared" si="23"/>
        <v>486.44268750000009</v>
      </c>
    </row>
    <row r="1453" spans="1:10" x14ac:dyDescent="0.25">
      <c r="A1453" s="3">
        <v>1452</v>
      </c>
      <c r="B1453" s="9">
        <v>44774</v>
      </c>
      <c r="C1453" s="3" t="s">
        <v>45</v>
      </c>
      <c r="D1453" s="3" t="s">
        <v>43</v>
      </c>
      <c r="E1453" s="3" t="s">
        <v>12</v>
      </c>
      <c r="F1453" s="3" t="s">
        <v>1503</v>
      </c>
      <c r="G1453" s="3" t="s">
        <v>47</v>
      </c>
      <c r="H1453" s="3">
        <v>292</v>
      </c>
      <c r="I1453" s="11">
        <v>4.6327875000000009</v>
      </c>
      <c r="J1453" s="10">
        <f t="shared" si="23"/>
        <v>1352.7739500000002</v>
      </c>
    </row>
    <row r="1454" spans="1:10" x14ac:dyDescent="0.25">
      <c r="A1454" s="3">
        <v>1453</v>
      </c>
      <c r="B1454" s="9">
        <v>44814</v>
      </c>
      <c r="C1454" s="3" t="s">
        <v>45</v>
      </c>
      <c r="D1454" s="3" t="s">
        <v>43</v>
      </c>
      <c r="E1454" s="3" t="s">
        <v>10</v>
      </c>
      <c r="F1454" s="3" t="s">
        <v>1504</v>
      </c>
      <c r="G1454" s="3" t="s">
        <v>47</v>
      </c>
      <c r="H1454" s="3">
        <v>48</v>
      </c>
      <c r="I1454" s="11">
        <v>4.6327875000000009</v>
      </c>
      <c r="J1454" s="10">
        <f t="shared" si="23"/>
        <v>222.37380000000005</v>
      </c>
    </row>
    <row r="1455" spans="1:10" x14ac:dyDescent="0.25">
      <c r="A1455" s="3">
        <v>1454</v>
      </c>
      <c r="B1455" s="9">
        <v>44829</v>
      </c>
      <c r="C1455" s="3" t="s">
        <v>44</v>
      </c>
      <c r="D1455" s="3" t="s">
        <v>43</v>
      </c>
      <c r="E1455" s="3" t="s">
        <v>8</v>
      </c>
      <c r="F1455" s="3" t="s">
        <v>1505</v>
      </c>
      <c r="G1455" s="3" t="s">
        <v>47</v>
      </c>
      <c r="H1455" s="3">
        <v>169</v>
      </c>
      <c r="I1455" s="11">
        <v>11.056579166666667</v>
      </c>
      <c r="J1455" s="10">
        <f t="shared" si="23"/>
        <v>1868.5618791666668</v>
      </c>
    </row>
    <row r="1456" spans="1:10" x14ac:dyDescent="0.25">
      <c r="A1456" s="3">
        <v>1455</v>
      </c>
      <c r="B1456" s="9">
        <v>44831</v>
      </c>
      <c r="C1456" s="3" t="s">
        <v>44</v>
      </c>
      <c r="D1456" s="3" t="s">
        <v>43</v>
      </c>
      <c r="E1456" s="3" t="s">
        <v>15</v>
      </c>
      <c r="F1456" s="3" t="s">
        <v>1506</v>
      </c>
      <c r="G1456" s="3" t="s">
        <v>47</v>
      </c>
      <c r="H1456" s="3">
        <v>168</v>
      </c>
      <c r="I1456" s="11">
        <v>11.056579166666667</v>
      </c>
      <c r="J1456" s="10">
        <f t="shared" si="23"/>
        <v>1857.5053</v>
      </c>
    </row>
    <row r="1457" spans="1:10" x14ac:dyDescent="0.25">
      <c r="A1457" s="3">
        <v>1456</v>
      </c>
      <c r="B1457" s="9">
        <v>44897</v>
      </c>
      <c r="C1457" s="3" t="s">
        <v>45</v>
      </c>
      <c r="D1457" s="3" t="s">
        <v>43</v>
      </c>
      <c r="E1457" s="3" t="s">
        <v>13</v>
      </c>
      <c r="F1457" s="3" t="s">
        <v>1507</v>
      </c>
      <c r="G1457" s="3" t="s">
        <v>47</v>
      </c>
      <c r="H1457" s="3">
        <v>80</v>
      </c>
      <c r="I1457" s="11">
        <v>4.6327875000000009</v>
      </c>
      <c r="J1457" s="10">
        <f t="shared" si="23"/>
        <v>370.62300000000005</v>
      </c>
    </row>
    <row r="1458" spans="1:10" x14ac:dyDescent="0.25">
      <c r="A1458" s="3">
        <v>1457</v>
      </c>
      <c r="B1458" s="9">
        <v>44745</v>
      </c>
      <c r="C1458" s="3" t="s">
        <v>44</v>
      </c>
      <c r="D1458" s="3" t="s">
        <v>43</v>
      </c>
      <c r="E1458" s="3" t="s">
        <v>5</v>
      </c>
      <c r="F1458" s="3" t="s">
        <v>1508</v>
      </c>
      <c r="G1458" s="3" t="s">
        <v>47</v>
      </c>
      <c r="H1458" s="3">
        <v>230</v>
      </c>
      <c r="I1458" s="11">
        <v>11.056579166666667</v>
      </c>
      <c r="J1458" s="10">
        <f t="shared" si="23"/>
        <v>2543.0132083333333</v>
      </c>
    </row>
    <row r="1459" spans="1:10" x14ac:dyDescent="0.25">
      <c r="A1459" s="3">
        <v>1458</v>
      </c>
      <c r="B1459" s="9">
        <v>44906</v>
      </c>
      <c r="C1459" s="3" t="s">
        <v>45</v>
      </c>
      <c r="D1459" s="3" t="s">
        <v>43</v>
      </c>
      <c r="E1459" s="3" t="s">
        <v>7</v>
      </c>
      <c r="F1459" s="3" t="s">
        <v>1509</v>
      </c>
      <c r="G1459" s="3" t="s">
        <v>47</v>
      </c>
      <c r="H1459" s="3">
        <v>283</v>
      </c>
      <c r="I1459" s="11">
        <v>4.6327875000000009</v>
      </c>
      <c r="J1459" s="10">
        <f t="shared" ref="J1459:J1522" si="24">H1459*I1459</f>
        <v>1311.0788625000002</v>
      </c>
    </row>
    <row r="1460" spans="1:10" x14ac:dyDescent="0.25">
      <c r="A1460" s="3">
        <v>1459</v>
      </c>
      <c r="B1460" s="9">
        <v>44917</v>
      </c>
      <c r="C1460" s="3" t="s">
        <v>45</v>
      </c>
      <c r="D1460" s="3" t="s">
        <v>43</v>
      </c>
      <c r="E1460" s="3" t="s">
        <v>7</v>
      </c>
      <c r="F1460" s="3" t="s">
        <v>1510</v>
      </c>
      <c r="G1460" s="3" t="s">
        <v>47</v>
      </c>
      <c r="H1460" s="3">
        <v>124</v>
      </c>
      <c r="I1460" s="11">
        <v>4.6327875000000009</v>
      </c>
      <c r="J1460" s="10">
        <f t="shared" si="24"/>
        <v>574.4656500000001</v>
      </c>
    </row>
    <row r="1461" spans="1:10" x14ac:dyDescent="0.25">
      <c r="A1461" s="3">
        <v>1460</v>
      </c>
      <c r="B1461" s="9">
        <v>44910</v>
      </c>
      <c r="C1461" s="3" t="s">
        <v>44</v>
      </c>
      <c r="D1461" s="3" t="s">
        <v>43</v>
      </c>
      <c r="E1461" s="3" t="s">
        <v>11</v>
      </c>
      <c r="F1461" s="3" t="s">
        <v>1511</v>
      </c>
      <c r="G1461" s="3" t="s">
        <v>47</v>
      </c>
      <c r="H1461" s="3">
        <v>118</v>
      </c>
      <c r="I1461" s="11">
        <v>11.056579166666667</v>
      </c>
      <c r="J1461" s="10">
        <f t="shared" si="24"/>
        <v>1304.6763416666668</v>
      </c>
    </row>
    <row r="1462" spans="1:10" x14ac:dyDescent="0.25">
      <c r="A1462" s="3">
        <v>1461</v>
      </c>
      <c r="B1462" s="9">
        <v>44889</v>
      </c>
      <c r="C1462" s="3" t="s">
        <v>44</v>
      </c>
      <c r="D1462" s="3" t="s">
        <v>43</v>
      </c>
      <c r="E1462" s="3" t="s">
        <v>17</v>
      </c>
      <c r="F1462" s="3" t="s">
        <v>1512</v>
      </c>
      <c r="G1462" s="3" t="s">
        <v>47</v>
      </c>
      <c r="H1462" s="3">
        <v>226</v>
      </c>
      <c r="I1462" s="11">
        <v>11.056579166666667</v>
      </c>
      <c r="J1462" s="10">
        <f t="shared" si="24"/>
        <v>2498.7868916666666</v>
      </c>
    </row>
    <row r="1463" spans="1:10" x14ac:dyDescent="0.25">
      <c r="A1463" s="3">
        <v>1462</v>
      </c>
      <c r="B1463" s="9">
        <v>44814</v>
      </c>
      <c r="C1463" s="3" t="s">
        <v>44</v>
      </c>
      <c r="D1463" s="3" t="s">
        <v>43</v>
      </c>
      <c r="E1463" s="3" t="s">
        <v>15</v>
      </c>
      <c r="F1463" s="3" t="s">
        <v>1513</v>
      </c>
      <c r="G1463" s="3" t="s">
        <v>47</v>
      </c>
      <c r="H1463" s="3">
        <v>156</v>
      </c>
      <c r="I1463" s="11">
        <v>11.056579166666667</v>
      </c>
      <c r="J1463" s="10">
        <f t="shared" si="24"/>
        <v>1724.82635</v>
      </c>
    </row>
    <row r="1464" spans="1:10" x14ac:dyDescent="0.25">
      <c r="A1464" s="3">
        <v>1463</v>
      </c>
      <c r="B1464" s="9">
        <v>44899</v>
      </c>
      <c r="C1464" s="3" t="s">
        <v>45</v>
      </c>
      <c r="D1464" s="3" t="s">
        <v>43</v>
      </c>
      <c r="E1464" s="3" t="s">
        <v>4</v>
      </c>
      <c r="F1464" s="3" t="s">
        <v>1514</v>
      </c>
      <c r="G1464" s="3" t="s">
        <v>47</v>
      </c>
      <c r="H1464" s="3">
        <v>178</v>
      </c>
      <c r="I1464" s="11">
        <v>4.6327875000000009</v>
      </c>
      <c r="J1464" s="10">
        <f t="shared" si="24"/>
        <v>824.63617500000021</v>
      </c>
    </row>
    <row r="1465" spans="1:10" x14ac:dyDescent="0.25">
      <c r="A1465" s="3">
        <v>1464</v>
      </c>
      <c r="B1465" s="9">
        <v>44761</v>
      </c>
      <c r="C1465" s="3" t="s">
        <v>45</v>
      </c>
      <c r="D1465" s="3" t="s">
        <v>43</v>
      </c>
      <c r="E1465" s="3" t="s">
        <v>13</v>
      </c>
      <c r="F1465" s="3" t="s">
        <v>1515</v>
      </c>
      <c r="G1465" s="3" t="s">
        <v>47</v>
      </c>
      <c r="H1465" s="3">
        <v>295</v>
      </c>
      <c r="I1465" s="11">
        <v>4.6327875000000009</v>
      </c>
      <c r="J1465" s="10">
        <f t="shared" si="24"/>
        <v>1366.6723125000003</v>
      </c>
    </row>
    <row r="1466" spans="1:10" x14ac:dyDescent="0.25">
      <c r="A1466" s="3">
        <v>1465</v>
      </c>
      <c r="B1466" s="9">
        <v>44809</v>
      </c>
      <c r="C1466" s="3" t="s">
        <v>45</v>
      </c>
      <c r="D1466" s="3" t="s">
        <v>43</v>
      </c>
      <c r="E1466" s="3" t="s">
        <v>16</v>
      </c>
      <c r="F1466" s="3" t="s">
        <v>1516</v>
      </c>
      <c r="G1466" s="3" t="s">
        <v>47</v>
      </c>
      <c r="H1466" s="3">
        <v>201</v>
      </c>
      <c r="I1466" s="11">
        <v>4.6327875000000009</v>
      </c>
      <c r="J1466" s="10">
        <f t="shared" si="24"/>
        <v>931.19028750000018</v>
      </c>
    </row>
    <row r="1467" spans="1:10" x14ac:dyDescent="0.25">
      <c r="A1467" s="3">
        <v>1466</v>
      </c>
      <c r="B1467" s="9">
        <v>44862</v>
      </c>
      <c r="C1467" s="3" t="s">
        <v>44</v>
      </c>
      <c r="D1467" s="3" t="s">
        <v>43</v>
      </c>
      <c r="E1467" s="3" t="s">
        <v>4</v>
      </c>
      <c r="F1467" s="3" t="s">
        <v>1517</v>
      </c>
      <c r="G1467" s="3" t="s">
        <v>47</v>
      </c>
      <c r="H1467" s="3">
        <v>111</v>
      </c>
      <c r="I1467" s="11">
        <v>11.056579166666667</v>
      </c>
      <c r="J1467" s="10">
        <f t="shared" si="24"/>
        <v>1227.2802875</v>
      </c>
    </row>
    <row r="1468" spans="1:10" x14ac:dyDescent="0.25">
      <c r="A1468" s="3">
        <v>1467</v>
      </c>
      <c r="B1468" s="9">
        <v>44814</v>
      </c>
      <c r="C1468" s="3" t="s">
        <v>44</v>
      </c>
      <c r="D1468" s="3" t="s">
        <v>43</v>
      </c>
      <c r="E1468" s="3" t="s">
        <v>7</v>
      </c>
      <c r="F1468" s="3" t="s">
        <v>1518</v>
      </c>
      <c r="G1468" s="3" t="s">
        <v>47</v>
      </c>
      <c r="H1468" s="3">
        <v>170</v>
      </c>
      <c r="I1468" s="11">
        <v>11.056579166666667</v>
      </c>
      <c r="J1468" s="10">
        <f t="shared" si="24"/>
        <v>1879.6184583333334</v>
      </c>
    </row>
    <row r="1469" spans="1:10" x14ac:dyDescent="0.25">
      <c r="A1469" s="3">
        <v>1468</v>
      </c>
      <c r="B1469" s="9">
        <v>44591</v>
      </c>
      <c r="C1469" s="3" t="s">
        <v>44</v>
      </c>
      <c r="D1469" s="3" t="s">
        <v>43</v>
      </c>
      <c r="E1469" s="3" t="s">
        <v>7</v>
      </c>
      <c r="F1469" s="3" t="s">
        <v>1519</v>
      </c>
      <c r="G1469" s="3" t="s">
        <v>47</v>
      </c>
      <c r="H1469" s="3">
        <v>251</v>
      </c>
      <c r="I1469" s="11">
        <v>11.056579166666667</v>
      </c>
      <c r="J1469" s="10">
        <f t="shared" si="24"/>
        <v>2775.2013708333334</v>
      </c>
    </row>
    <row r="1470" spans="1:10" x14ac:dyDescent="0.25">
      <c r="A1470" s="3">
        <v>1469</v>
      </c>
      <c r="B1470" s="9">
        <v>44910</v>
      </c>
      <c r="C1470" s="3" t="s">
        <v>44</v>
      </c>
      <c r="D1470" s="3" t="s">
        <v>43</v>
      </c>
      <c r="E1470" s="3" t="s">
        <v>4</v>
      </c>
      <c r="F1470" s="3" t="s">
        <v>1520</v>
      </c>
      <c r="G1470" s="3" t="s">
        <v>47</v>
      </c>
      <c r="H1470" s="3">
        <v>167</v>
      </c>
      <c r="I1470" s="11">
        <v>11.056579166666667</v>
      </c>
      <c r="J1470" s="10">
        <f t="shared" si="24"/>
        <v>1846.4487208333335</v>
      </c>
    </row>
    <row r="1471" spans="1:10" x14ac:dyDescent="0.25">
      <c r="A1471" s="3">
        <v>1470</v>
      </c>
      <c r="B1471" s="9">
        <v>44777</v>
      </c>
      <c r="C1471" s="3" t="s">
        <v>44</v>
      </c>
      <c r="D1471" s="3" t="s">
        <v>43</v>
      </c>
      <c r="E1471" s="3" t="s">
        <v>3</v>
      </c>
      <c r="F1471" s="3" t="s">
        <v>1521</v>
      </c>
      <c r="G1471" s="3" t="s">
        <v>47</v>
      </c>
      <c r="H1471" s="3">
        <v>62</v>
      </c>
      <c r="I1471" s="11">
        <v>11.056579166666667</v>
      </c>
      <c r="J1471" s="10">
        <f t="shared" si="24"/>
        <v>685.50790833333338</v>
      </c>
    </row>
    <row r="1472" spans="1:10" x14ac:dyDescent="0.25">
      <c r="A1472" s="3">
        <v>1471</v>
      </c>
      <c r="B1472" s="9">
        <v>44913</v>
      </c>
      <c r="C1472" s="3" t="s">
        <v>44</v>
      </c>
      <c r="D1472" s="3" t="s">
        <v>43</v>
      </c>
      <c r="E1472" s="3" t="s">
        <v>18</v>
      </c>
      <c r="F1472" s="3" t="s">
        <v>1522</v>
      </c>
      <c r="G1472" s="3" t="s">
        <v>47</v>
      </c>
      <c r="H1472" s="3">
        <v>246</v>
      </c>
      <c r="I1472" s="11">
        <v>11.056579166666667</v>
      </c>
      <c r="J1472" s="10">
        <f t="shared" si="24"/>
        <v>2719.9184749999999</v>
      </c>
    </row>
    <row r="1473" spans="1:10" x14ac:dyDescent="0.25">
      <c r="A1473" s="3">
        <v>1472</v>
      </c>
      <c r="B1473" s="9">
        <v>44642</v>
      </c>
      <c r="C1473" s="3" t="s">
        <v>45</v>
      </c>
      <c r="D1473" s="3" t="s">
        <v>43</v>
      </c>
      <c r="E1473" s="3" t="s">
        <v>19</v>
      </c>
      <c r="F1473" s="3" t="s">
        <v>1523</v>
      </c>
      <c r="G1473" s="3" t="s">
        <v>47</v>
      </c>
      <c r="H1473" s="3">
        <v>72</v>
      </c>
      <c r="I1473" s="11">
        <v>4.6327875000000009</v>
      </c>
      <c r="J1473" s="10">
        <f t="shared" si="24"/>
        <v>333.56070000000005</v>
      </c>
    </row>
    <row r="1474" spans="1:10" x14ac:dyDescent="0.25">
      <c r="A1474" s="3">
        <v>1473</v>
      </c>
      <c r="B1474" s="9">
        <v>44811</v>
      </c>
      <c r="C1474" s="3" t="s">
        <v>45</v>
      </c>
      <c r="D1474" s="3" t="s">
        <v>43</v>
      </c>
      <c r="E1474" s="3" t="s">
        <v>9</v>
      </c>
      <c r="F1474" s="3" t="s">
        <v>1524</v>
      </c>
      <c r="G1474" s="3" t="s">
        <v>47</v>
      </c>
      <c r="H1474" s="3">
        <v>198</v>
      </c>
      <c r="I1474" s="11">
        <v>4.6327875000000009</v>
      </c>
      <c r="J1474" s="10">
        <f t="shared" si="24"/>
        <v>917.29192500000022</v>
      </c>
    </row>
    <row r="1475" spans="1:10" x14ac:dyDescent="0.25">
      <c r="A1475" s="3">
        <v>1474</v>
      </c>
      <c r="B1475" s="9">
        <v>44887</v>
      </c>
      <c r="C1475" s="3" t="s">
        <v>44</v>
      </c>
      <c r="D1475" s="3" t="s">
        <v>43</v>
      </c>
      <c r="E1475" s="3" t="s">
        <v>17</v>
      </c>
      <c r="F1475" s="3" t="s">
        <v>1525</v>
      </c>
      <c r="G1475" s="3" t="s">
        <v>47</v>
      </c>
      <c r="H1475" s="3">
        <v>153</v>
      </c>
      <c r="I1475" s="11">
        <v>11.056579166666667</v>
      </c>
      <c r="J1475" s="10">
        <f t="shared" si="24"/>
        <v>1691.6566125000002</v>
      </c>
    </row>
    <row r="1476" spans="1:10" x14ac:dyDescent="0.25">
      <c r="A1476" s="3">
        <v>1475</v>
      </c>
      <c r="B1476" s="9">
        <v>44833</v>
      </c>
      <c r="C1476" s="3" t="s">
        <v>44</v>
      </c>
      <c r="D1476" s="3" t="s">
        <v>43</v>
      </c>
      <c r="E1476" s="3" t="s">
        <v>10</v>
      </c>
      <c r="F1476" s="3" t="s">
        <v>1526</v>
      </c>
      <c r="G1476" s="3" t="s">
        <v>47</v>
      </c>
      <c r="H1476" s="3">
        <v>129</v>
      </c>
      <c r="I1476" s="11">
        <v>11.056579166666667</v>
      </c>
      <c r="J1476" s="10">
        <f t="shared" si="24"/>
        <v>1426.2987125000002</v>
      </c>
    </row>
    <row r="1477" spans="1:10" x14ac:dyDescent="0.25">
      <c r="A1477" s="3">
        <v>1476</v>
      </c>
      <c r="B1477" s="9">
        <v>44879</v>
      </c>
      <c r="C1477" s="3" t="s">
        <v>44</v>
      </c>
      <c r="D1477" s="3" t="s">
        <v>43</v>
      </c>
      <c r="E1477" s="3" t="s">
        <v>18</v>
      </c>
      <c r="F1477" s="3" t="s">
        <v>1527</v>
      </c>
      <c r="G1477" s="3" t="s">
        <v>47</v>
      </c>
      <c r="H1477" s="3">
        <v>276</v>
      </c>
      <c r="I1477" s="11">
        <v>11.056579166666667</v>
      </c>
      <c r="J1477" s="10">
        <f t="shared" si="24"/>
        <v>3051.6158500000001</v>
      </c>
    </row>
    <row r="1478" spans="1:10" x14ac:dyDescent="0.25">
      <c r="A1478" s="3">
        <v>1477</v>
      </c>
      <c r="B1478" s="9">
        <v>44798</v>
      </c>
      <c r="C1478" s="3" t="s">
        <v>44</v>
      </c>
      <c r="D1478" s="3" t="s">
        <v>43</v>
      </c>
      <c r="E1478" s="3" t="s">
        <v>18</v>
      </c>
      <c r="F1478" s="3" t="s">
        <v>1528</v>
      </c>
      <c r="G1478" s="3" t="s">
        <v>47</v>
      </c>
      <c r="H1478" s="3">
        <v>184</v>
      </c>
      <c r="I1478" s="11">
        <v>11.056579166666667</v>
      </c>
      <c r="J1478" s="10">
        <f t="shared" si="24"/>
        <v>2034.4105666666667</v>
      </c>
    </row>
    <row r="1479" spans="1:10" x14ac:dyDescent="0.25">
      <c r="A1479" s="3">
        <v>1478</v>
      </c>
      <c r="B1479" s="9">
        <v>44901</v>
      </c>
      <c r="C1479" s="3" t="s">
        <v>45</v>
      </c>
      <c r="D1479" s="3" t="s">
        <v>43</v>
      </c>
      <c r="E1479" s="3" t="s">
        <v>3</v>
      </c>
      <c r="F1479" s="3" t="s">
        <v>1529</v>
      </c>
      <c r="G1479" s="3" t="s">
        <v>47</v>
      </c>
      <c r="H1479" s="3">
        <v>235</v>
      </c>
      <c r="I1479" s="11">
        <v>4.6327875000000009</v>
      </c>
      <c r="J1479" s="10">
        <f t="shared" si="24"/>
        <v>1088.7050625000002</v>
      </c>
    </row>
    <row r="1480" spans="1:10" x14ac:dyDescent="0.25">
      <c r="A1480" s="3">
        <v>1479</v>
      </c>
      <c r="B1480" s="9">
        <v>44920</v>
      </c>
      <c r="C1480" s="3" t="s">
        <v>44</v>
      </c>
      <c r="D1480" s="3" t="s">
        <v>43</v>
      </c>
      <c r="E1480" s="3" t="s">
        <v>9</v>
      </c>
      <c r="F1480" s="3" t="s">
        <v>1530</v>
      </c>
      <c r="G1480" s="3" t="s">
        <v>47</v>
      </c>
      <c r="H1480" s="3">
        <v>211</v>
      </c>
      <c r="I1480" s="11">
        <v>11.056579166666667</v>
      </c>
      <c r="J1480" s="10">
        <f t="shared" si="24"/>
        <v>2332.9382041666668</v>
      </c>
    </row>
    <row r="1481" spans="1:10" x14ac:dyDescent="0.25">
      <c r="A1481" s="3">
        <v>1480</v>
      </c>
      <c r="B1481" s="9">
        <v>44887</v>
      </c>
      <c r="C1481" s="3" t="s">
        <v>45</v>
      </c>
      <c r="D1481" s="3" t="s">
        <v>43</v>
      </c>
      <c r="E1481" s="3" t="s">
        <v>5</v>
      </c>
      <c r="F1481" s="3" t="s">
        <v>1531</v>
      </c>
      <c r="G1481" s="3" t="s">
        <v>47</v>
      </c>
      <c r="H1481" s="3">
        <v>80</v>
      </c>
      <c r="I1481" s="11">
        <v>4.6327875000000009</v>
      </c>
      <c r="J1481" s="10">
        <f t="shared" si="24"/>
        <v>370.62300000000005</v>
      </c>
    </row>
    <row r="1482" spans="1:10" x14ac:dyDescent="0.25">
      <c r="A1482" s="3">
        <v>1481</v>
      </c>
      <c r="B1482" s="9">
        <v>44627</v>
      </c>
      <c r="C1482" s="3" t="s">
        <v>44</v>
      </c>
      <c r="D1482" s="3" t="s">
        <v>43</v>
      </c>
      <c r="E1482" s="3" t="s">
        <v>15</v>
      </c>
      <c r="F1482" s="3" t="s">
        <v>1532</v>
      </c>
      <c r="G1482" s="3" t="s">
        <v>47</v>
      </c>
      <c r="H1482" s="3">
        <v>280</v>
      </c>
      <c r="I1482" s="11">
        <v>11.056579166666667</v>
      </c>
      <c r="J1482" s="10">
        <f t="shared" si="24"/>
        <v>3095.8421666666668</v>
      </c>
    </row>
    <row r="1483" spans="1:10" x14ac:dyDescent="0.25">
      <c r="A1483" s="3">
        <v>1482</v>
      </c>
      <c r="B1483" s="9">
        <v>44760</v>
      </c>
      <c r="C1483" s="3" t="s">
        <v>45</v>
      </c>
      <c r="D1483" s="3" t="s">
        <v>43</v>
      </c>
      <c r="E1483" s="3" t="s">
        <v>18</v>
      </c>
      <c r="F1483" s="3" t="s">
        <v>1533</v>
      </c>
      <c r="G1483" s="3" t="s">
        <v>47</v>
      </c>
      <c r="H1483" s="3">
        <v>242</v>
      </c>
      <c r="I1483" s="11">
        <v>4.6327875000000009</v>
      </c>
      <c r="J1483" s="10">
        <f t="shared" si="24"/>
        <v>1121.1345750000003</v>
      </c>
    </row>
    <row r="1484" spans="1:10" x14ac:dyDescent="0.25">
      <c r="A1484" s="3">
        <v>1483</v>
      </c>
      <c r="B1484" s="9">
        <v>44853</v>
      </c>
      <c r="C1484" s="3" t="s">
        <v>44</v>
      </c>
      <c r="D1484" s="3" t="s">
        <v>43</v>
      </c>
      <c r="E1484" s="3" t="s">
        <v>7</v>
      </c>
      <c r="F1484" s="3" t="s">
        <v>1534</v>
      </c>
      <c r="G1484" s="3" t="s">
        <v>47</v>
      </c>
      <c r="H1484" s="3">
        <v>62</v>
      </c>
      <c r="I1484" s="11">
        <v>11.056579166666667</v>
      </c>
      <c r="J1484" s="10">
        <f t="shared" si="24"/>
        <v>685.50790833333338</v>
      </c>
    </row>
    <row r="1485" spans="1:10" x14ac:dyDescent="0.25">
      <c r="A1485" s="3">
        <v>1484</v>
      </c>
      <c r="B1485" s="9">
        <v>44896</v>
      </c>
      <c r="C1485" s="3" t="s">
        <v>45</v>
      </c>
      <c r="D1485" s="3" t="s">
        <v>43</v>
      </c>
      <c r="E1485" s="3" t="s">
        <v>17</v>
      </c>
      <c r="F1485" s="3" t="s">
        <v>1535</v>
      </c>
      <c r="G1485" s="3" t="s">
        <v>47</v>
      </c>
      <c r="H1485" s="3">
        <v>266</v>
      </c>
      <c r="I1485" s="11">
        <v>4.6327875000000009</v>
      </c>
      <c r="J1485" s="10">
        <f t="shared" si="24"/>
        <v>1232.3214750000002</v>
      </c>
    </row>
    <row r="1486" spans="1:10" x14ac:dyDescent="0.25">
      <c r="A1486" s="3">
        <v>1485</v>
      </c>
      <c r="B1486" s="9">
        <v>44774</v>
      </c>
      <c r="C1486" s="3" t="s">
        <v>44</v>
      </c>
      <c r="D1486" s="3" t="s">
        <v>43</v>
      </c>
      <c r="E1486" s="3" t="s">
        <v>1</v>
      </c>
      <c r="F1486" s="3" t="s">
        <v>1536</v>
      </c>
      <c r="G1486" s="3" t="s">
        <v>47</v>
      </c>
      <c r="H1486" s="3">
        <v>217</v>
      </c>
      <c r="I1486" s="11">
        <v>11.056579166666667</v>
      </c>
      <c r="J1486" s="10">
        <f t="shared" si="24"/>
        <v>2399.277679166667</v>
      </c>
    </row>
    <row r="1487" spans="1:10" x14ac:dyDescent="0.25">
      <c r="A1487" s="3">
        <v>1486</v>
      </c>
      <c r="B1487" s="9">
        <v>44923</v>
      </c>
      <c r="C1487" s="3" t="s">
        <v>45</v>
      </c>
      <c r="D1487" s="3" t="s">
        <v>43</v>
      </c>
      <c r="E1487" s="3" t="s">
        <v>12</v>
      </c>
      <c r="F1487" s="3" t="s">
        <v>1537</v>
      </c>
      <c r="G1487" s="3" t="s">
        <v>47</v>
      </c>
      <c r="H1487" s="3">
        <v>85</v>
      </c>
      <c r="I1487" s="11">
        <v>4.6327875000000009</v>
      </c>
      <c r="J1487" s="10">
        <f t="shared" si="24"/>
        <v>393.78693750000008</v>
      </c>
    </row>
    <row r="1488" spans="1:10" x14ac:dyDescent="0.25">
      <c r="A1488" s="3">
        <v>1487</v>
      </c>
      <c r="B1488" s="9">
        <v>44792</v>
      </c>
      <c r="C1488" s="3" t="s">
        <v>45</v>
      </c>
      <c r="D1488" s="3" t="s">
        <v>43</v>
      </c>
      <c r="E1488" s="3" t="s">
        <v>2</v>
      </c>
      <c r="F1488" s="3" t="s">
        <v>1538</v>
      </c>
      <c r="G1488" s="3" t="s">
        <v>47</v>
      </c>
      <c r="H1488" s="3">
        <v>88</v>
      </c>
      <c r="I1488" s="11">
        <v>4.6327875000000009</v>
      </c>
      <c r="J1488" s="10">
        <f t="shared" si="24"/>
        <v>407.6853000000001</v>
      </c>
    </row>
    <row r="1489" spans="1:10" x14ac:dyDescent="0.25">
      <c r="A1489" s="3">
        <v>1488</v>
      </c>
      <c r="B1489" s="9">
        <v>44773</v>
      </c>
      <c r="C1489" s="3" t="s">
        <v>44</v>
      </c>
      <c r="D1489" s="3" t="s">
        <v>43</v>
      </c>
      <c r="E1489" s="3" t="s">
        <v>15</v>
      </c>
      <c r="F1489" s="3" t="s">
        <v>1539</v>
      </c>
      <c r="G1489" s="3" t="s">
        <v>47</v>
      </c>
      <c r="H1489" s="3">
        <v>232</v>
      </c>
      <c r="I1489" s="11">
        <v>11.056579166666667</v>
      </c>
      <c r="J1489" s="10">
        <f t="shared" si="24"/>
        <v>2565.1263666666669</v>
      </c>
    </row>
    <row r="1490" spans="1:10" x14ac:dyDescent="0.25">
      <c r="A1490" s="3">
        <v>1489</v>
      </c>
      <c r="B1490" s="9">
        <v>44864</v>
      </c>
      <c r="C1490" s="3" t="s">
        <v>44</v>
      </c>
      <c r="D1490" s="3" t="s">
        <v>43</v>
      </c>
      <c r="E1490" s="3" t="s">
        <v>0</v>
      </c>
      <c r="F1490" s="3" t="s">
        <v>1540</v>
      </c>
      <c r="G1490" s="3" t="s">
        <v>47</v>
      </c>
      <c r="H1490" s="3">
        <v>212</v>
      </c>
      <c r="I1490" s="11">
        <v>11.056579166666667</v>
      </c>
      <c r="J1490" s="10">
        <f t="shared" si="24"/>
        <v>2343.9947833333335</v>
      </c>
    </row>
    <row r="1491" spans="1:10" x14ac:dyDescent="0.25">
      <c r="A1491" s="3">
        <v>1490</v>
      </c>
      <c r="B1491" s="9">
        <v>44790</v>
      </c>
      <c r="C1491" s="3" t="s">
        <v>45</v>
      </c>
      <c r="D1491" s="3" t="s">
        <v>43</v>
      </c>
      <c r="E1491" s="3" t="s">
        <v>15</v>
      </c>
      <c r="F1491" s="3" t="s">
        <v>1541</v>
      </c>
      <c r="G1491" s="3" t="s">
        <v>47</v>
      </c>
      <c r="H1491" s="3">
        <v>152</v>
      </c>
      <c r="I1491" s="11">
        <v>4.6327875000000009</v>
      </c>
      <c r="J1491" s="10">
        <f t="shared" si="24"/>
        <v>704.18370000000016</v>
      </c>
    </row>
    <row r="1492" spans="1:10" x14ac:dyDescent="0.25">
      <c r="A1492" s="3">
        <v>1491</v>
      </c>
      <c r="B1492" s="9">
        <v>44842</v>
      </c>
      <c r="C1492" s="3" t="s">
        <v>44</v>
      </c>
      <c r="D1492" s="3" t="s">
        <v>43</v>
      </c>
      <c r="E1492" s="3" t="s">
        <v>18</v>
      </c>
      <c r="F1492" s="3" t="s">
        <v>1542</v>
      </c>
      <c r="G1492" s="3" t="s">
        <v>47</v>
      </c>
      <c r="H1492" s="3">
        <v>139</v>
      </c>
      <c r="I1492" s="11">
        <v>11.056579166666667</v>
      </c>
      <c r="J1492" s="10">
        <f t="shared" si="24"/>
        <v>1536.8645041666668</v>
      </c>
    </row>
    <row r="1493" spans="1:10" x14ac:dyDescent="0.25">
      <c r="A1493" s="3">
        <v>1492</v>
      </c>
      <c r="B1493" s="9">
        <v>44866</v>
      </c>
      <c r="C1493" s="3" t="s">
        <v>45</v>
      </c>
      <c r="D1493" s="3" t="s">
        <v>43</v>
      </c>
      <c r="E1493" s="3" t="s">
        <v>15</v>
      </c>
      <c r="F1493" s="3" t="s">
        <v>1543</v>
      </c>
      <c r="G1493" s="3" t="s">
        <v>47</v>
      </c>
      <c r="H1493" s="3">
        <v>244</v>
      </c>
      <c r="I1493" s="11">
        <v>4.6327875000000009</v>
      </c>
      <c r="J1493" s="10">
        <f t="shared" si="24"/>
        <v>1130.4001500000002</v>
      </c>
    </row>
    <row r="1494" spans="1:10" x14ac:dyDescent="0.25">
      <c r="A1494" s="3">
        <v>1493</v>
      </c>
      <c r="B1494" s="9">
        <v>44585</v>
      </c>
      <c r="C1494" s="3" t="s">
        <v>44</v>
      </c>
      <c r="D1494" s="3" t="s">
        <v>43</v>
      </c>
      <c r="E1494" s="3" t="s">
        <v>12</v>
      </c>
      <c r="F1494" s="3" t="s">
        <v>1544</v>
      </c>
      <c r="G1494" s="3" t="s">
        <v>47</v>
      </c>
      <c r="H1494" s="3">
        <v>88</v>
      </c>
      <c r="I1494" s="11">
        <v>11.056579166666667</v>
      </c>
      <c r="J1494" s="10">
        <f t="shared" si="24"/>
        <v>972.97896666666668</v>
      </c>
    </row>
    <row r="1495" spans="1:10" x14ac:dyDescent="0.25">
      <c r="A1495" s="3">
        <v>1494</v>
      </c>
      <c r="B1495" s="9">
        <v>44811</v>
      </c>
      <c r="C1495" s="3" t="s">
        <v>45</v>
      </c>
      <c r="D1495" s="3" t="s">
        <v>43</v>
      </c>
      <c r="E1495" s="3" t="s">
        <v>18</v>
      </c>
      <c r="F1495" s="3" t="s">
        <v>1545</v>
      </c>
      <c r="G1495" s="3" t="s">
        <v>47</v>
      </c>
      <c r="H1495" s="3">
        <v>197</v>
      </c>
      <c r="I1495" s="11">
        <v>4.6327875000000009</v>
      </c>
      <c r="J1495" s="10">
        <f t="shared" si="24"/>
        <v>912.65913750000016</v>
      </c>
    </row>
    <row r="1496" spans="1:10" x14ac:dyDescent="0.25">
      <c r="A1496" s="3">
        <v>1495</v>
      </c>
      <c r="B1496" s="9">
        <v>44631</v>
      </c>
      <c r="C1496" s="3" t="s">
        <v>44</v>
      </c>
      <c r="D1496" s="3" t="s">
        <v>43</v>
      </c>
      <c r="E1496" s="3" t="s">
        <v>15</v>
      </c>
      <c r="F1496" s="3" t="s">
        <v>1546</v>
      </c>
      <c r="G1496" s="3" t="s">
        <v>47</v>
      </c>
      <c r="H1496" s="3">
        <v>120</v>
      </c>
      <c r="I1496" s="11">
        <v>11.056579166666667</v>
      </c>
      <c r="J1496" s="10">
        <f t="shared" si="24"/>
        <v>1326.7895000000001</v>
      </c>
    </row>
    <row r="1497" spans="1:10" x14ac:dyDescent="0.25">
      <c r="A1497" s="3">
        <v>1496</v>
      </c>
      <c r="B1497" s="9">
        <v>44638</v>
      </c>
      <c r="C1497" s="3" t="s">
        <v>45</v>
      </c>
      <c r="D1497" s="3" t="s">
        <v>43</v>
      </c>
      <c r="E1497" s="3" t="s">
        <v>4</v>
      </c>
      <c r="F1497" s="3" t="s">
        <v>1547</v>
      </c>
      <c r="G1497" s="3" t="s">
        <v>47</v>
      </c>
      <c r="H1497" s="3">
        <v>192</v>
      </c>
      <c r="I1497" s="11">
        <v>4.6327875000000009</v>
      </c>
      <c r="J1497" s="10">
        <f t="shared" si="24"/>
        <v>889.49520000000018</v>
      </c>
    </row>
    <row r="1498" spans="1:10" x14ac:dyDescent="0.25">
      <c r="A1498" s="3">
        <v>1497</v>
      </c>
      <c r="B1498" s="9">
        <v>44658</v>
      </c>
      <c r="C1498" s="3" t="s">
        <v>44</v>
      </c>
      <c r="D1498" s="3" t="s">
        <v>43</v>
      </c>
      <c r="E1498" s="3" t="s">
        <v>18</v>
      </c>
      <c r="F1498" s="3" t="s">
        <v>1548</v>
      </c>
      <c r="G1498" s="3" t="s">
        <v>47</v>
      </c>
      <c r="H1498" s="3">
        <v>251</v>
      </c>
      <c r="I1498" s="11">
        <v>11.056579166666667</v>
      </c>
      <c r="J1498" s="10">
        <f t="shared" si="24"/>
        <v>2775.2013708333334</v>
      </c>
    </row>
    <row r="1499" spans="1:10" x14ac:dyDescent="0.25">
      <c r="A1499" s="3">
        <v>1498</v>
      </c>
      <c r="B1499" s="9">
        <v>44866</v>
      </c>
      <c r="C1499" s="3" t="s">
        <v>45</v>
      </c>
      <c r="D1499" s="3" t="s">
        <v>43</v>
      </c>
      <c r="E1499" s="3" t="s">
        <v>18</v>
      </c>
      <c r="F1499" s="3" t="s">
        <v>1549</v>
      </c>
      <c r="G1499" s="3" t="s">
        <v>47</v>
      </c>
      <c r="H1499" s="3">
        <v>224</v>
      </c>
      <c r="I1499" s="11">
        <v>4.6327875000000009</v>
      </c>
      <c r="J1499" s="10">
        <f t="shared" si="24"/>
        <v>1037.7444000000003</v>
      </c>
    </row>
    <row r="1500" spans="1:10" x14ac:dyDescent="0.25">
      <c r="A1500" s="3">
        <v>1499</v>
      </c>
      <c r="B1500" s="9">
        <v>44919</v>
      </c>
      <c r="C1500" s="3" t="s">
        <v>45</v>
      </c>
      <c r="D1500" s="3" t="s">
        <v>43</v>
      </c>
      <c r="E1500" s="3" t="s">
        <v>0</v>
      </c>
      <c r="F1500" s="3" t="s">
        <v>1550</v>
      </c>
      <c r="G1500" s="3" t="s">
        <v>47</v>
      </c>
      <c r="H1500" s="3">
        <v>178</v>
      </c>
      <c r="I1500" s="11">
        <v>4.6327875000000009</v>
      </c>
      <c r="J1500" s="10">
        <f t="shared" si="24"/>
        <v>824.63617500000021</v>
      </c>
    </row>
    <row r="1501" spans="1:10" x14ac:dyDescent="0.25">
      <c r="A1501" s="3">
        <v>1500</v>
      </c>
      <c r="B1501" s="9">
        <v>44707</v>
      </c>
      <c r="C1501" s="3" t="s">
        <v>45</v>
      </c>
      <c r="D1501" s="3" t="s">
        <v>43</v>
      </c>
      <c r="E1501" s="3" t="s">
        <v>13</v>
      </c>
      <c r="F1501" s="3" t="s">
        <v>1551</v>
      </c>
      <c r="G1501" s="3" t="s">
        <v>47</v>
      </c>
      <c r="H1501" s="3">
        <v>78</v>
      </c>
      <c r="I1501" s="11">
        <v>4.6327875000000009</v>
      </c>
      <c r="J1501" s="10">
        <f t="shared" si="24"/>
        <v>361.35742500000009</v>
      </c>
    </row>
    <row r="1502" spans="1:10" x14ac:dyDescent="0.25">
      <c r="A1502" s="3">
        <v>1501</v>
      </c>
      <c r="B1502" s="9">
        <v>44894</v>
      </c>
      <c r="C1502" s="3" t="s">
        <v>44</v>
      </c>
      <c r="D1502" s="3" t="s">
        <v>43</v>
      </c>
      <c r="E1502" s="3" t="s">
        <v>18</v>
      </c>
      <c r="F1502" s="3" t="s">
        <v>1552</v>
      </c>
      <c r="G1502" s="3" t="s">
        <v>47</v>
      </c>
      <c r="H1502" s="3">
        <v>199</v>
      </c>
      <c r="I1502" s="11">
        <v>11.056579166666667</v>
      </c>
      <c r="J1502" s="10">
        <f t="shared" si="24"/>
        <v>2200.2592541666668</v>
      </c>
    </row>
    <row r="1503" spans="1:10" x14ac:dyDescent="0.25">
      <c r="A1503" s="3">
        <v>1502</v>
      </c>
      <c r="B1503" s="9">
        <v>44831</v>
      </c>
      <c r="C1503" s="3" t="s">
        <v>44</v>
      </c>
      <c r="D1503" s="3" t="s">
        <v>43</v>
      </c>
      <c r="E1503" s="3" t="s">
        <v>2</v>
      </c>
      <c r="F1503" s="3" t="s">
        <v>1553</v>
      </c>
      <c r="G1503" s="3" t="s">
        <v>47</v>
      </c>
      <c r="H1503" s="3">
        <v>132</v>
      </c>
      <c r="I1503" s="11">
        <v>11.056579166666667</v>
      </c>
      <c r="J1503" s="10">
        <f t="shared" si="24"/>
        <v>1459.4684500000001</v>
      </c>
    </row>
    <row r="1504" spans="1:10" x14ac:dyDescent="0.25">
      <c r="A1504" s="3">
        <v>1503</v>
      </c>
      <c r="B1504" s="9">
        <v>44828</v>
      </c>
      <c r="C1504" s="3" t="s">
        <v>45</v>
      </c>
      <c r="D1504" s="3" t="s">
        <v>43</v>
      </c>
      <c r="E1504" s="3" t="s">
        <v>15</v>
      </c>
      <c r="F1504" s="3" t="s">
        <v>1554</v>
      </c>
      <c r="G1504" s="3" t="s">
        <v>47</v>
      </c>
      <c r="H1504" s="3">
        <v>83</v>
      </c>
      <c r="I1504" s="11">
        <v>4.6327875000000009</v>
      </c>
      <c r="J1504" s="10">
        <f t="shared" si="24"/>
        <v>384.52136250000007</v>
      </c>
    </row>
    <row r="1505" spans="1:10" x14ac:dyDescent="0.25">
      <c r="A1505" s="3">
        <v>1504</v>
      </c>
      <c r="B1505" s="9">
        <v>44764</v>
      </c>
      <c r="C1505" s="3" t="s">
        <v>44</v>
      </c>
      <c r="D1505" s="3" t="s">
        <v>43</v>
      </c>
      <c r="E1505" s="3" t="s">
        <v>12</v>
      </c>
      <c r="F1505" s="3" t="s">
        <v>1555</v>
      </c>
      <c r="G1505" s="3" t="s">
        <v>47</v>
      </c>
      <c r="H1505" s="3">
        <v>73</v>
      </c>
      <c r="I1505" s="11">
        <v>11.056579166666667</v>
      </c>
      <c r="J1505" s="10">
        <f t="shared" si="24"/>
        <v>807.1302791666667</v>
      </c>
    </row>
    <row r="1506" spans="1:10" x14ac:dyDescent="0.25">
      <c r="A1506" s="3">
        <v>1505</v>
      </c>
      <c r="B1506" s="9">
        <v>44888</v>
      </c>
      <c r="C1506" s="3" t="s">
        <v>44</v>
      </c>
      <c r="D1506" s="3" t="s">
        <v>43</v>
      </c>
      <c r="E1506" s="3" t="s">
        <v>14</v>
      </c>
      <c r="F1506" s="3" t="s">
        <v>1556</v>
      </c>
      <c r="G1506" s="3" t="s">
        <v>47</v>
      </c>
      <c r="H1506" s="3">
        <v>150</v>
      </c>
      <c r="I1506" s="11">
        <v>11.056579166666667</v>
      </c>
      <c r="J1506" s="10">
        <f t="shared" si="24"/>
        <v>1658.4868750000001</v>
      </c>
    </row>
    <row r="1507" spans="1:10" x14ac:dyDescent="0.25">
      <c r="A1507" s="3">
        <v>1506</v>
      </c>
      <c r="B1507" s="9">
        <v>44874</v>
      </c>
      <c r="C1507" s="3" t="s">
        <v>45</v>
      </c>
      <c r="D1507" s="3" t="s">
        <v>43</v>
      </c>
      <c r="E1507" s="3" t="s">
        <v>11</v>
      </c>
      <c r="F1507" s="3" t="s">
        <v>1557</v>
      </c>
      <c r="G1507" s="3" t="s">
        <v>47</v>
      </c>
      <c r="H1507" s="3">
        <v>175</v>
      </c>
      <c r="I1507" s="11">
        <v>4.6327875000000009</v>
      </c>
      <c r="J1507" s="10">
        <f t="shared" si="24"/>
        <v>810.73781250000013</v>
      </c>
    </row>
    <row r="1508" spans="1:10" x14ac:dyDescent="0.25">
      <c r="A1508" s="3">
        <v>1507</v>
      </c>
      <c r="B1508" s="9">
        <v>44893</v>
      </c>
      <c r="C1508" s="3" t="s">
        <v>45</v>
      </c>
      <c r="D1508" s="3" t="s">
        <v>43</v>
      </c>
      <c r="E1508" s="3" t="s">
        <v>4</v>
      </c>
      <c r="F1508" s="3" t="s">
        <v>1558</v>
      </c>
      <c r="G1508" s="3" t="s">
        <v>47</v>
      </c>
      <c r="H1508" s="3">
        <v>89</v>
      </c>
      <c r="I1508" s="11">
        <v>4.6327875000000009</v>
      </c>
      <c r="J1508" s="10">
        <f t="shared" si="24"/>
        <v>412.3180875000001</v>
      </c>
    </row>
    <row r="1509" spans="1:10" x14ac:dyDescent="0.25">
      <c r="A1509" s="3">
        <v>1508</v>
      </c>
      <c r="B1509" s="9">
        <v>44621</v>
      </c>
      <c r="C1509" s="3" t="s">
        <v>44</v>
      </c>
      <c r="D1509" s="3" t="s">
        <v>43</v>
      </c>
      <c r="E1509" s="3" t="s">
        <v>0</v>
      </c>
      <c r="F1509" s="3" t="s">
        <v>1559</v>
      </c>
      <c r="G1509" s="3" t="s">
        <v>47</v>
      </c>
      <c r="H1509" s="3">
        <v>88</v>
      </c>
      <c r="I1509" s="11">
        <v>11.056579166666667</v>
      </c>
      <c r="J1509" s="10">
        <f t="shared" si="24"/>
        <v>972.97896666666668</v>
      </c>
    </row>
    <row r="1510" spans="1:10" x14ac:dyDescent="0.25">
      <c r="A1510" s="3">
        <v>1509</v>
      </c>
      <c r="B1510" s="9">
        <v>44795</v>
      </c>
      <c r="C1510" s="3" t="s">
        <v>45</v>
      </c>
      <c r="D1510" s="3" t="s">
        <v>43</v>
      </c>
      <c r="E1510" s="3" t="s">
        <v>13</v>
      </c>
      <c r="F1510" s="3" t="s">
        <v>1560</v>
      </c>
      <c r="G1510" s="3" t="s">
        <v>47</v>
      </c>
      <c r="H1510" s="3">
        <v>241</v>
      </c>
      <c r="I1510" s="11">
        <v>4.6327875000000009</v>
      </c>
      <c r="J1510" s="10">
        <f t="shared" si="24"/>
        <v>1116.5017875000003</v>
      </c>
    </row>
    <row r="1511" spans="1:10" x14ac:dyDescent="0.25">
      <c r="A1511" s="3">
        <v>1510</v>
      </c>
      <c r="B1511" s="9">
        <v>44704</v>
      </c>
      <c r="C1511" s="3" t="s">
        <v>44</v>
      </c>
      <c r="D1511" s="3" t="s">
        <v>43</v>
      </c>
      <c r="E1511" s="3" t="s">
        <v>15</v>
      </c>
      <c r="F1511" s="3" t="s">
        <v>1561</v>
      </c>
      <c r="G1511" s="3" t="s">
        <v>47</v>
      </c>
      <c r="H1511" s="3">
        <v>188</v>
      </c>
      <c r="I1511" s="11">
        <v>11.056579166666667</v>
      </c>
      <c r="J1511" s="10">
        <f t="shared" si="24"/>
        <v>2078.6368833333336</v>
      </c>
    </row>
    <row r="1512" spans="1:10" x14ac:dyDescent="0.25">
      <c r="A1512" s="3">
        <v>1511</v>
      </c>
      <c r="B1512" s="9">
        <v>44705</v>
      </c>
      <c r="C1512" s="3" t="s">
        <v>45</v>
      </c>
      <c r="D1512" s="3" t="s">
        <v>43</v>
      </c>
      <c r="E1512" s="3" t="s">
        <v>10</v>
      </c>
      <c r="F1512" s="3" t="s">
        <v>1562</v>
      </c>
      <c r="G1512" s="3" t="s">
        <v>47</v>
      </c>
      <c r="H1512" s="3">
        <v>201</v>
      </c>
      <c r="I1512" s="11">
        <v>4.6327875000000009</v>
      </c>
      <c r="J1512" s="10">
        <f t="shared" si="24"/>
        <v>931.19028750000018</v>
      </c>
    </row>
    <row r="1513" spans="1:10" x14ac:dyDescent="0.25">
      <c r="A1513" s="3">
        <v>1512</v>
      </c>
      <c r="B1513" s="9">
        <v>44686</v>
      </c>
      <c r="C1513" s="3" t="s">
        <v>45</v>
      </c>
      <c r="D1513" s="3" t="s">
        <v>43</v>
      </c>
      <c r="E1513" s="3" t="s">
        <v>18</v>
      </c>
      <c r="F1513" s="3" t="s">
        <v>1563</v>
      </c>
      <c r="G1513" s="3" t="s">
        <v>47</v>
      </c>
      <c r="H1513" s="3">
        <v>183</v>
      </c>
      <c r="I1513" s="11">
        <v>4.6327875000000009</v>
      </c>
      <c r="J1513" s="10">
        <f t="shared" si="24"/>
        <v>847.80011250000018</v>
      </c>
    </row>
    <row r="1514" spans="1:10" x14ac:dyDescent="0.25">
      <c r="A1514" s="3">
        <v>1513</v>
      </c>
      <c r="B1514" s="9">
        <v>44894</v>
      </c>
      <c r="C1514" s="3" t="s">
        <v>44</v>
      </c>
      <c r="D1514" s="3" t="s">
        <v>43</v>
      </c>
      <c r="E1514" s="3" t="s">
        <v>18</v>
      </c>
      <c r="F1514" s="3" t="s">
        <v>1564</v>
      </c>
      <c r="G1514" s="3" t="s">
        <v>47</v>
      </c>
      <c r="H1514" s="3">
        <v>275</v>
      </c>
      <c r="I1514" s="11">
        <v>11.056579166666667</v>
      </c>
      <c r="J1514" s="10">
        <f t="shared" si="24"/>
        <v>3040.5592708333334</v>
      </c>
    </row>
    <row r="1515" spans="1:10" x14ac:dyDescent="0.25">
      <c r="A1515" s="3">
        <v>1514</v>
      </c>
      <c r="B1515" s="9">
        <v>44820</v>
      </c>
      <c r="C1515" s="3" t="s">
        <v>44</v>
      </c>
      <c r="D1515" s="3" t="s">
        <v>43</v>
      </c>
      <c r="E1515" s="3" t="s">
        <v>13</v>
      </c>
      <c r="F1515" s="3" t="s">
        <v>1565</v>
      </c>
      <c r="G1515" s="3" t="s">
        <v>47</v>
      </c>
      <c r="H1515" s="3">
        <v>151</v>
      </c>
      <c r="I1515" s="11">
        <v>11.056579166666667</v>
      </c>
      <c r="J1515" s="10">
        <f t="shared" si="24"/>
        <v>1669.5434541666668</v>
      </c>
    </row>
    <row r="1516" spans="1:10" x14ac:dyDescent="0.25">
      <c r="A1516" s="3">
        <v>1515</v>
      </c>
      <c r="B1516" s="9">
        <v>44897</v>
      </c>
      <c r="C1516" s="3" t="s">
        <v>45</v>
      </c>
      <c r="D1516" s="3" t="s">
        <v>43</v>
      </c>
      <c r="E1516" s="3" t="s">
        <v>15</v>
      </c>
      <c r="F1516" s="3" t="s">
        <v>1566</v>
      </c>
      <c r="G1516" s="3" t="s">
        <v>47</v>
      </c>
      <c r="H1516" s="3">
        <v>133</v>
      </c>
      <c r="I1516" s="11">
        <v>4.6327875000000009</v>
      </c>
      <c r="J1516" s="10">
        <f t="shared" si="24"/>
        <v>616.1607375000001</v>
      </c>
    </row>
    <row r="1517" spans="1:10" x14ac:dyDescent="0.25">
      <c r="A1517" s="3">
        <v>1516</v>
      </c>
      <c r="B1517" s="9">
        <v>44830</v>
      </c>
      <c r="C1517" s="3" t="s">
        <v>44</v>
      </c>
      <c r="D1517" s="3" t="s">
        <v>43</v>
      </c>
      <c r="E1517" s="3" t="s">
        <v>12</v>
      </c>
      <c r="F1517" s="3" t="s">
        <v>1567</v>
      </c>
      <c r="G1517" s="3" t="s">
        <v>47</v>
      </c>
      <c r="H1517" s="3">
        <v>233</v>
      </c>
      <c r="I1517" s="11">
        <v>11.056579166666667</v>
      </c>
      <c r="J1517" s="10">
        <f t="shared" si="24"/>
        <v>2576.1829458333336</v>
      </c>
    </row>
    <row r="1518" spans="1:10" x14ac:dyDescent="0.25">
      <c r="A1518" s="3">
        <v>1517</v>
      </c>
      <c r="B1518" s="9">
        <v>44709</v>
      </c>
      <c r="C1518" s="3" t="s">
        <v>45</v>
      </c>
      <c r="D1518" s="3" t="s">
        <v>43</v>
      </c>
      <c r="E1518" s="3" t="s">
        <v>13</v>
      </c>
      <c r="F1518" s="3" t="s">
        <v>1568</v>
      </c>
      <c r="G1518" s="3" t="s">
        <v>47</v>
      </c>
      <c r="H1518" s="3">
        <v>274</v>
      </c>
      <c r="I1518" s="11">
        <v>4.6327875000000009</v>
      </c>
      <c r="J1518" s="10">
        <f t="shared" si="24"/>
        <v>1269.3837750000002</v>
      </c>
    </row>
    <row r="1519" spans="1:10" x14ac:dyDescent="0.25">
      <c r="A1519" s="3">
        <v>1518</v>
      </c>
      <c r="B1519" s="9">
        <v>44902</v>
      </c>
      <c r="C1519" s="3" t="s">
        <v>44</v>
      </c>
      <c r="D1519" s="3" t="s">
        <v>43</v>
      </c>
      <c r="E1519" s="3" t="s">
        <v>13</v>
      </c>
      <c r="F1519" s="3" t="s">
        <v>1569</v>
      </c>
      <c r="G1519" s="3" t="s">
        <v>47</v>
      </c>
      <c r="H1519" s="3">
        <v>268</v>
      </c>
      <c r="I1519" s="11">
        <v>11.056579166666667</v>
      </c>
      <c r="J1519" s="10">
        <f t="shared" si="24"/>
        <v>2963.1632166666668</v>
      </c>
    </row>
    <row r="1520" spans="1:10" x14ac:dyDescent="0.25">
      <c r="A1520" s="3">
        <v>1519</v>
      </c>
      <c r="B1520" s="9">
        <v>44913</v>
      </c>
      <c r="C1520" s="3" t="s">
        <v>44</v>
      </c>
      <c r="D1520" s="3" t="s">
        <v>43</v>
      </c>
      <c r="E1520" s="3" t="s">
        <v>4</v>
      </c>
      <c r="F1520" s="3" t="s">
        <v>1570</v>
      </c>
      <c r="G1520" s="3" t="s">
        <v>47</v>
      </c>
      <c r="H1520" s="3">
        <v>263</v>
      </c>
      <c r="I1520" s="11">
        <v>11.056579166666667</v>
      </c>
      <c r="J1520" s="10">
        <f t="shared" si="24"/>
        <v>2907.8803208333334</v>
      </c>
    </row>
    <row r="1521" spans="1:10" x14ac:dyDescent="0.25">
      <c r="A1521" s="3">
        <v>1520</v>
      </c>
      <c r="B1521" s="9">
        <v>44869</v>
      </c>
      <c r="C1521" s="3" t="s">
        <v>44</v>
      </c>
      <c r="D1521" s="3" t="s">
        <v>43</v>
      </c>
      <c r="E1521" s="3" t="s">
        <v>5</v>
      </c>
      <c r="F1521" s="3" t="s">
        <v>1571</v>
      </c>
      <c r="G1521" s="3" t="s">
        <v>47</v>
      </c>
      <c r="H1521" s="3">
        <v>56</v>
      </c>
      <c r="I1521" s="11">
        <v>11.056579166666667</v>
      </c>
      <c r="J1521" s="10">
        <f t="shared" si="24"/>
        <v>619.16843333333338</v>
      </c>
    </row>
    <row r="1522" spans="1:10" x14ac:dyDescent="0.25">
      <c r="A1522" s="3">
        <v>1521</v>
      </c>
      <c r="B1522" s="9">
        <v>44793</v>
      </c>
      <c r="C1522" s="3" t="s">
        <v>45</v>
      </c>
      <c r="D1522" s="3" t="s">
        <v>43</v>
      </c>
      <c r="E1522" s="3" t="s">
        <v>15</v>
      </c>
      <c r="F1522" s="3" t="s">
        <v>1572</v>
      </c>
      <c r="G1522" s="3" t="s">
        <v>47</v>
      </c>
      <c r="H1522" s="3">
        <v>165</v>
      </c>
      <c r="I1522" s="11">
        <v>4.6327875000000009</v>
      </c>
      <c r="J1522" s="10">
        <f t="shared" si="24"/>
        <v>764.40993750000018</v>
      </c>
    </row>
    <row r="1523" spans="1:10" x14ac:dyDescent="0.25">
      <c r="A1523" s="3">
        <v>1522</v>
      </c>
      <c r="B1523" s="9">
        <v>44795</v>
      </c>
      <c r="C1523" s="3" t="s">
        <v>44</v>
      </c>
      <c r="D1523" s="3" t="s">
        <v>43</v>
      </c>
      <c r="E1523" s="3" t="s">
        <v>1</v>
      </c>
      <c r="F1523" s="3" t="s">
        <v>1573</v>
      </c>
      <c r="G1523" s="3" t="s">
        <v>47</v>
      </c>
      <c r="H1523" s="3">
        <v>213</v>
      </c>
      <c r="I1523" s="11">
        <v>11.056579166666667</v>
      </c>
      <c r="J1523" s="10">
        <f t="shared" ref="J1523:J1586" si="25">H1523*I1523</f>
        <v>2355.0513625000003</v>
      </c>
    </row>
    <row r="1524" spans="1:10" x14ac:dyDescent="0.25">
      <c r="A1524" s="3">
        <v>1523</v>
      </c>
      <c r="B1524" s="9">
        <v>44641</v>
      </c>
      <c r="C1524" s="3" t="s">
        <v>44</v>
      </c>
      <c r="D1524" s="3" t="s">
        <v>43</v>
      </c>
      <c r="E1524" s="3" t="s">
        <v>18</v>
      </c>
      <c r="F1524" s="3" t="s">
        <v>1574</v>
      </c>
      <c r="G1524" s="3" t="s">
        <v>47</v>
      </c>
      <c r="H1524" s="3">
        <v>98</v>
      </c>
      <c r="I1524" s="11">
        <v>11.056579166666667</v>
      </c>
      <c r="J1524" s="10">
        <f t="shared" si="25"/>
        <v>1083.5447583333334</v>
      </c>
    </row>
    <row r="1525" spans="1:10" x14ac:dyDescent="0.25">
      <c r="A1525" s="3">
        <v>1524</v>
      </c>
      <c r="B1525" s="9">
        <v>44773</v>
      </c>
      <c r="C1525" s="3" t="s">
        <v>44</v>
      </c>
      <c r="D1525" s="3" t="s">
        <v>43</v>
      </c>
      <c r="E1525" s="3" t="s">
        <v>14</v>
      </c>
      <c r="F1525" s="3" t="s">
        <v>1575</v>
      </c>
      <c r="G1525" s="3" t="s">
        <v>47</v>
      </c>
      <c r="H1525" s="3">
        <v>265</v>
      </c>
      <c r="I1525" s="11">
        <v>11.056579166666667</v>
      </c>
      <c r="J1525" s="10">
        <f t="shared" si="25"/>
        <v>2929.9934791666669</v>
      </c>
    </row>
    <row r="1526" spans="1:10" x14ac:dyDescent="0.25">
      <c r="A1526" s="3">
        <v>1525</v>
      </c>
      <c r="B1526" s="9">
        <v>44816</v>
      </c>
      <c r="C1526" s="3" t="s">
        <v>45</v>
      </c>
      <c r="D1526" s="3" t="s">
        <v>43</v>
      </c>
      <c r="E1526" s="3" t="s">
        <v>11</v>
      </c>
      <c r="F1526" s="3" t="s">
        <v>1576</v>
      </c>
      <c r="G1526" s="3" t="s">
        <v>47</v>
      </c>
      <c r="H1526" s="3">
        <v>102</v>
      </c>
      <c r="I1526" s="11">
        <v>4.6327875000000009</v>
      </c>
      <c r="J1526" s="10">
        <f t="shared" si="25"/>
        <v>472.54432500000007</v>
      </c>
    </row>
    <row r="1527" spans="1:10" x14ac:dyDescent="0.25">
      <c r="A1527" s="3">
        <v>1526</v>
      </c>
      <c r="B1527" s="9">
        <v>44814</v>
      </c>
      <c r="C1527" s="3" t="s">
        <v>44</v>
      </c>
      <c r="D1527" s="3" t="s">
        <v>43</v>
      </c>
      <c r="E1527" s="3" t="s">
        <v>18</v>
      </c>
      <c r="F1527" s="3" t="s">
        <v>1577</v>
      </c>
      <c r="G1527" s="3" t="s">
        <v>47</v>
      </c>
      <c r="H1527" s="3">
        <v>251</v>
      </c>
      <c r="I1527" s="11">
        <v>11.056579166666667</v>
      </c>
      <c r="J1527" s="10">
        <f t="shared" si="25"/>
        <v>2775.2013708333334</v>
      </c>
    </row>
    <row r="1528" spans="1:10" x14ac:dyDescent="0.25">
      <c r="A1528" s="3">
        <v>1527</v>
      </c>
      <c r="B1528" s="9">
        <v>44839</v>
      </c>
      <c r="C1528" s="3" t="s">
        <v>44</v>
      </c>
      <c r="D1528" s="3" t="s">
        <v>43</v>
      </c>
      <c r="E1528" s="3" t="s">
        <v>10</v>
      </c>
      <c r="F1528" s="3" t="s">
        <v>1578</v>
      </c>
      <c r="G1528" s="3" t="s">
        <v>47</v>
      </c>
      <c r="H1528" s="3">
        <v>246</v>
      </c>
      <c r="I1528" s="11">
        <v>11.056579166666667</v>
      </c>
      <c r="J1528" s="10">
        <f t="shared" si="25"/>
        <v>2719.9184749999999</v>
      </c>
    </row>
    <row r="1529" spans="1:10" x14ac:dyDescent="0.25">
      <c r="A1529" s="3">
        <v>1528</v>
      </c>
      <c r="B1529" s="9">
        <v>44728</v>
      </c>
      <c r="C1529" s="3" t="s">
        <v>45</v>
      </c>
      <c r="D1529" s="3" t="s">
        <v>43</v>
      </c>
      <c r="E1529" s="3" t="s">
        <v>12</v>
      </c>
      <c r="F1529" s="3" t="s">
        <v>1579</v>
      </c>
      <c r="G1529" s="3" t="s">
        <v>47</v>
      </c>
      <c r="H1529" s="3">
        <v>62</v>
      </c>
      <c r="I1529" s="11">
        <v>4.6327875000000009</v>
      </c>
      <c r="J1529" s="10">
        <f t="shared" si="25"/>
        <v>287.23282500000005</v>
      </c>
    </row>
    <row r="1530" spans="1:10" x14ac:dyDescent="0.25">
      <c r="A1530" s="3">
        <v>1529</v>
      </c>
      <c r="B1530" s="9">
        <v>44860</v>
      </c>
      <c r="C1530" s="3" t="s">
        <v>44</v>
      </c>
      <c r="D1530" s="3" t="s">
        <v>43</v>
      </c>
      <c r="E1530" s="3" t="s">
        <v>7</v>
      </c>
      <c r="F1530" s="3" t="s">
        <v>1580</v>
      </c>
      <c r="G1530" s="3" t="s">
        <v>47</v>
      </c>
      <c r="H1530" s="3">
        <v>134</v>
      </c>
      <c r="I1530" s="11">
        <v>11.056579166666667</v>
      </c>
      <c r="J1530" s="10">
        <f t="shared" si="25"/>
        <v>1481.5816083333334</v>
      </c>
    </row>
    <row r="1531" spans="1:10" x14ac:dyDescent="0.25">
      <c r="A1531" s="3">
        <v>1530</v>
      </c>
      <c r="B1531" s="9">
        <v>44831</v>
      </c>
      <c r="C1531" s="3" t="s">
        <v>44</v>
      </c>
      <c r="D1531" s="3" t="s">
        <v>43</v>
      </c>
      <c r="E1531" s="3" t="s">
        <v>11</v>
      </c>
      <c r="F1531" s="3" t="s">
        <v>1581</v>
      </c>
      <c r="G1531" s="3" t="s">
        <v>47</v>
      </c>
      <c r="H1531" s="3">
        <v>270</v>
      </c>
      <c r="I1531" s="11">
        <v>11.056579166666667</v>
      </c>
      <c r="J1531" s="10">
        <f t="shared" si="25"/>
        <v>2985.2763750000004</v>
      </c>
    </row>
    <row r="1532" spans="1:10" x14ac:dyDescent="0.25">
      <c r="A1532" s="3">
        <v>1531</v>
      </c>
      <c r="B1532" s="9">
        <v>44735</v>
      </c>
      <c r="C1532" s="3" t="s">
        <v>45</v>
      </c>
      <c r="D1532" s="3" t="s">
        <v>43</v>
      </c>
      <c r="E1532" s="3" t="s">
        <v>10</v>
      </c>
      <c r="F1532" s="3" t="s">
        <v>1582</v>
      </c>
      <c r="G1532" s="3" t="s">
        <v>47</v>
      </c>
      <c r="H1532" s="3">
        <v>256</v>
      </c>
      <c r="I1532" s="11">
        <v>4.6327875000000009</v>
      </c>
      <c r="J1532" s="10">
        <f t="shared" si="25"/>
        <v>1185.9936000000002</v>
      </c>
    </row>
    <row r="1533" spans="1:10" x14ac:dyDescent="0.25">
      <c r="A1533" s="3">
        <v>1532</v>
      </c>
      <c r="B1533" s="9">
        <v>44876</v>
      </c>
      <c r="C1533" s="3" t="s">
        <v>44</v>
      </c>
      <c r="D1533" s="3" t="s">
        <v>43</v>
      </c>
      <c r="E1533" s="3" t="s">
        <v>0</v>
      </c>
      <c r="F1533" s="3" t="s">
        <v>1583</v>
      </c>
      <c r="G1533" s="3" t="s">
        <v>47</v>
      </c>
      <c r="H1533" s="3">
        <v>185</v>
      </c>
      <c r="I1533" s="11">
        <v>11.056579166666667</v>
      </c>
      <c r="J1533" s="10">
        <f t="shared" si="25"/>
        <v>2045.4671458333335</v>
      </c>
    </row>
    <row r="1534" spans="1:10" x14ac:dyDescent="0.25">
      <c r="A1534" s="3">
        <v>1533</v>
      </c>
      <c r="B1534" s="9">
        <v>44904</v>
      </c>
      <c r="C1534" s="3" t="s">
        <v>44</v>
      </c>
      <c r="D1534" s="3" t="s">
        <v>43</v>
      </c>
      <c r="E1534" s="3" t="s">
        <v>18</v>
      </c>
      <c r="F1534" s="3" t="s">
        <v>1584</v>
      </c>
      <c r="G1534" s="3" t="s">
        <v>47</v>
      </c>
      <c r="H1534" s="3">
        <v>299</v>
      </c>
      <c r="I1534" s="11">
        <v>11.056579166666667</v>
      </c>
      <c r="J1534" s="10">
        <f t="shared" si="25"/>
        <v>3305.9171708333333</v>
      </c>
    </row>
    <row r="1535" spans="1:10" x14ac:dyDescent="0.25">
      <c r="A1535" s="3">
        <v>1534</v>
      </c>
      <c r="B1535" s="9">
        <v>44649</v>
      </c>
      <c r="C1535" s="3" t="s">
        <v>45</v>
      </c>
      <c r="D1535" s="3" t="s">
        <v>43</v>
      </c>
      <c r="E1535" s="3" t="s">
        <v>7</v>
      </c>
      <c r="F1535" s="3" t="s">
        <v>1585</v>
      </c>
      <c r="G1535" s="3" t="s">
        <v>47</v>
      </c>
      <c r="H1535" s="3">
        <v>60</v>
      </c>
      <c r="I1535" s="11">
        <v>4.6327875000000009</v>
      </c>
      <c r="J1535" s="10">
        <f t="shared" si="25"/>
        <v>277.96725000000004</v>
      </c>
    </row>
    <row r="1536" spans="1:10" x14ac:dyDescent="0.25">
      <c r="A1536" s="3">
        <v>1535</v>
      </c>
      <c r="B1536" s="9">
        <v>44821</v>
      </c>
      <c r="C1536" s="3" t="s">
        <v>44</v>
      </c>
      <c r="D1536" s="3" t="s">
        <v>43</v>
      </c>
      <c r="E1536" s="3" t="s">
        <v>6</v>
      </c>
      <c r="F1536" s="3" t="s">
        <v>1586</v>
      </c>
      <c r="G1536" s="3" t="s">
        <v>47</v>
      </c>
      <c r="H1536" s="3">
        <v>249</v>
      </c>
      <c r="I1536" s="11">
        <v>11.056579166666667</v>
      </c>
      <c r="J1536" s="10">
        <f t="shared" si="25"/>
        <v>2753.0882125000003</v>
      </c>
    </row>
    <row r="1537" spans="1:10" x14ac:dyDescent="0.25">
      <c r="A1537" s="3">
        <v>1536</v>
      </c>
      <c r="B1537" s="9">
        <v>44807</v>
      </c>
      <c r="C1537" s="3" t="s">
        <v>44</v>
      </c>
      <c r="D1537" s="3" t="s">
        <v>43</v>
      </c>
      <c r="E1537" s="3" t="s">
        <v>14</v>
      </c>
      <c r="F1537" s="3" t="s">
        <v>1587</v>
      </c>
      <c r="G1537" s="3" t="s">
        <v>47</v>
      </c>
      <c r="H1537" s="3">
        <v>136</v>
      </c>
      <c r="I1537" s="11">
        <v>11.056579166666667</v>
      </c>
      <c r="J1537" s="10">
        <f t="shared" si="25"/>
        <v>1503.6947666666667</v>
      </c>
    </row>
    <row r="1538" spans="1:10" x14ac:dyDescent="0.25">
      <c r="A1538" s="3">
        <v>1537</v>
      </c>
      <c r="B1538" s="9">
        <v>44878</v>
      </c>
      <c r="C1538" s="3" t="s">
        <v>44</v>
      </c>
      <c r="D1538" s="3" t="s">
        <v>43</v>
      </c>
      <c r="E1538" s="3" t="s">
        <v>10</v>
      </c>
      <c r="F1538" s="3" t="s">
        <v>1588</v>
      </c>
      <c r="G1538" s="3" t="s">
        <v>47</v>
      </c>
      <c r="H1538" s="3">
        <v>71</v>
      </c>
      <c r="I1538" s="11">
        <v>11.056579166666667</v>
      </c>
      <c r="J1538" s="10">
        <f t="shared" si="25"/>
        <v>785.01712083333337</v>
      </c>
    </row>
    <row r="1539" spans="1:10" x14ac:dyDescent="0.25">
      <c r="A1539" s="3">
        <v>1538</v>
      </c>
      <c r="B1539" s="9">
        <v>44895</v>
      </c>
      <c r="C1539" s="3" t="s">
        <v>45</v>
      </c>
      <c r="D1539" s="3" t="s">
        <v>43</v>
      </c>
      <c r="E1539" s="3" t="s">
        <v>9</v>
      </c>
      <c r="F1539" s="3" t="s">
        <v>1589</v>
      </c>
      <c r="G1539" s="3" t="s">
        <v>47</v>
      </c>
      <c r="H1539" s="3">
        <v>288</v>
      </c>
      <c r="I1539" s="11">
        <v>4.6327875000000009</v>
      </c>
      <c r="J1539" s="10">
        <f t="shared" si="25"/>
        <v>1334.2428000000002</v>
      </c>
    </row>
    <row r="1540" spans="1:10" x14ac:dyDescent="0.25">
      <c r="A1540" s="3">
        <v>1539</v>
      </c>
      <c r="B1540" s="9">
        <v>44610</v>
      </c>
      <c r="C1540" s="3" t="s">
        <v>45</v>
      </c>
      <c r="D1540" s="3" t="s">
        <v>43</v>
      </c>
      <c r="E1540" s="3" t="s">
        <v>2</v>
      </c>
      <c r="F1540" s="3" t="s">
        <v>1590</v>
      </c>
      <c r="G1540" s="3" t="s">
        <v>47</v>
      </c>
      <c r="H1540" s="3">
        <v>58</v>
      </c>
      <c r="I1540" s="11">
        <v>4.6327875000000009</v>
      </c>
      <c r="J1540" s="10">
        <f t="shared" si="25"/>
        <v>268.70167500000008</v>
      </c>
    </row>
    <row r="1541" spans="1:10" x14ac:dyDescent="0.25">
      <c r="A1541" s="3">
        <v>1540</v>
      </c>
      <c r="B1541" s="9">
        <v>44722</v>
      </c>
      <c r="C1541" s="3" t="s">
        <v>44</v>
      </c>
      <c r="D1541" s="3" t="s">
        <v>43</v>
      </c>
      <c r="E1541" s="3" t="s">
        <v>11</v>
      </c>
      <c r="F1541" s="3" t="s">
        <v>1591</v>
      </c>
      <c r="G1541" s="3" t="s">
        <v>47</v>
      </c>
      <c r="H1541" s="3">
        <v>285</v>
      </c>
      <c r="I1541" s="11">
        <v>11.056579166666667</v>
      </c>
      <c r="J1541" s="10">
        <f t="shared" si="25"/>
        <v>3151.1250625000002</v>
      </c>
    </row>
    <row r="1542" spans="1:10" x14ac:dyDescent="0.25">
      <c r="A1542" s="3">
        <v>1541</v>
      </c>
      <c r="B1542" s="9">
        <v>44835</v>
      </c>
      <c r="C1542" s="3" t="s">
        <v>44</v>
      </c>
      <c r="D1542" s="3" t="s">
        <v>43</v>
      </c>
      <c r="E1542" s="3" t="s">
        <v>15</v>
      </c>
      <c r="F1542" s="3" t="s">
        <v>1592</v>
      </c>
      <c r="G1542" s="3" t="s">
        <v>47</v>
      </c>
      <c r="H1542" s="3">
        <v>48</v>
      </c>
      <c r="I1542" s="11">
        <v>11.056579166666667</v>
      </c>
      <c r="J1542" s="10">
        <f t="shared" si="25"/>
        <v>530.71580000000006</v>
      </c>
    </row>
    <row r="1543" spans="1:10" x14ac:dyDescent="0.25">
      <c r="A1543" s="3">
        <v>1542</v>
      </c>
      <c r="B1543" s="9">
        <v>44621</v>
      </c>
      <c r="C1543" s="3" t="s">
        <v>44</v>
      </c>
      <c r="D1543" s="3" t="s">
        <v>43</v>
      </c>
      <c r="E1543" s="3" t="s">
        <v>17</v>
      </c>
      <c r="F1543" s="3" t="s">
        <v>1593</v>
      </c>
      <c r="G1543" s="3" t="s">
        <v>47</v>
      </c>
      <c r="H1543" s="3">
        <v>121</v>
      </c>
      <c r="I1543" s="11">
        <v>11.056579166666667</v>
      </c>
      <c r="J1543" s="10">
        <f t="shared" si="25"/>
        <v>1337.8460791666666</v>
      </c>
    </row>
    <row r="1544" spans="1:10" x14ac:dyDescent="0.25">
      <c r="A1544" s="3">
        <v>1543</v>
      </c>
      <c r="B1544" s="9">
        <v>44629</v>
      </c>
      <c r="C1544" s="3" t="s">
        <v>44</v>
      </c>
      <c r="D1544" s="3" t="s">
        <v>43</v>
      </c>
      <c r="E1544" s="3" t="s">
        <v>7</v>
      </c>
      <c r="F1544" s="3" t="s">
        <v>1594</v>
      </c>
      <c r="G1544" s="3" t="s">
        <v>47</v>
      </c>
      <c r="H1544" s="3">
        <v>133</v>
      </c>
      <c r="I1544" s="11">
        <v>11.056579166666667</v>
      </c>
      <c r="J1544" s="10">
        <f t="shared" si="25"/>
        <v>1470.5250291666669</v>
      </c>
    </row>
    <row r="1545" spans="1:10" x14ac:dyDescent="0.25">
      <c r="A1545" s="3">
        <v>1544</v>
      </c>
      <c r="B1545" s="9">
        <v>44660</v>
      </c>
      <c r="C1545" s="3" t="s">
        <v>45</v>
      </c>
      <c r="D1545" s="3" t="s">
        <v>43</v>
      </c>
      <c r="E1545" s="3" t="s">
        <v>4</v>
      </c>
      <c r="F1545" s="3" t="s">
        <v>1595</v>
      </c>
      <c r="G1545" s="3" t="s">
        <v>47</v>
      </c>
      <c r="H1545" s="3">
        <v>159</v>
      </c>
      <c r="I1545" s="11">
        <v>4.6327875000000009</v>
      </c>
      <c r="J1545" s="10">
        <f t="shared" si="25"/>
        <v>736.61321250000015</v>
      </c>
    </row>
    <row r="1546" spans="1:10" x14ac:dyDescent="0.25">
      <c r="A1546" s="3">
        <v>1545</v>
      </c>
      <c r="B1546" s="9">
        <v>44904</v>
      </c>
      <c r="C1546" s="3" t="s">
        <v>44</v>
      </c>
      <c r="D1546" s="3" t="s">
        <v>43</v>
      </c>
      <c r="E1546" s="3" t="s">
        <v>13</v>
      </c>
      <c r="F1546" s="3" t="s">
        <v>1596</v>
      </c>
      <c r="G1546" s="3" t="s">
        <v>47</v>
      </c>
      <c r="H1546" s="3">
        <v>61</v>
      </c>
      <c r="I1546" s="11">
        <v>11.056579166666667</v>
      </c>
      <c r="J1546" s="10">
        <f t="shared" si="25"/>
        <v>674.45132916666671</v>
      </c>
    </row>
    <row r="1547" spans="1:10" x14ac:dyDescent="0.25">
      <c r="A1547" s="3">
        <v>1546</v>
      </c>
      <c r="B1547" s="9">
        <v>44745</v>
      </c>
      <c r="C1547" s="3" t="s">
        <v>44</v>
      </c>
      <c r="D1547" s="3" t="s">
        <v>43</v>
      </c>
      <c r="E1547" s="3" t="s">
        <v>16</v>
      </c>
      <c r="F1547" s="3" t="s">
        <v>1597</v>
      </c>
      <c r="G1547" s="3" t="s">
        <v>47</v>
      </c>
      <c r="H1547" s="3">
        <v>70</v>
      </c>
      <c r="I1547" s="11">
        <v>11.056579166666667</v>
      </c>
      <c r="J1547" s="10">
        <f t="shared" si="25"/>
        <v>773.9605416666667</v>
      </c>
    </row>
    <row r="1548" spans="1:10" x14ac:dyDescent="0.25">
      <c r="A1548" s="3">
        <v>1547</v>
      </c>
      <c r="B1548" s="9">
        <v>44852</v>
      </c>
      <c r="C1548" s="3" t="s">
        <v>45</v>
      </c>
      <c r="D1548" s="3" t="s">
        <v>43</v>
      </c>
      <c r="E1548" s="3" t="s">
        <v>15</v>
      </c>
      <c r="F1548" s="3" t="s">
        <v>1598</v>
      </c>
      <c r="G1548" s="3" t="s">
        <v>47</v>
      </c>
      <c r="H1548" s="3">
        <v>96</v>
      </c>
      <c r="I1548" s="11">
        <v>4.6327875000000009</v>
      </c>
      <c r="J1548" s="10">
        <f t="shared" si="25"/>
        <v>444.74760000000009</v>
      </c>
    </row>
    <row r="1549" spans="1:10" x14ac:dyDescent="0.25">
      <c r="A1549" s="3">
        <v>1548</v>
      </c>
      <c r="B1549" s="9">
        <v>44750</v>
      </c>
      <c r="C1549" s="3" t="s">
        <v>44</v>
      </c>
      <c r="D1549" s="3" t="s">
        <v>43</v>
      </c>
      <c r="E1549" s="3" t="s">
        <v>12</v>
      </c>
      <c r="F1549" s="3" t="s">
        <v>1599</v>
      </c>
      <c r="G1549" s="3" t="s">
        <v>47</v>
      </c>
      <c r="H1549" s="3">
        <v>212</v>
      </c>
      <c r="I1549" s="11">
        <v>11.056579166666667</v>
      </c>
      <c r="J1549" s="10">
        <f t="shared" si="25"/>
        <v>2343.9947833333335</v>
      </c>
    </row>
    <row r="1550" spans="1:10" x14ac:dyDescent="0.25">
      <c r="A1550" s="3">
        <v>1549</v>
      </c>
      <c r="B1550" s="9">
        <v>44835</v>
      </c>
      <c r="C1550" s="3" t="s">
        <v>44</v>
      </c>
      <c r="D1550" s="3" t="s">
        <v>43</v>
      </c>
      <c r="E1550" s="3" t="s">
        <v>4</v>
      </c>
      <c r="F1550" s="3" t="s">
        <v>1600</v>
      </c>
      <c r="G1550" s="3" t="s">
        <v>47</v>
      </c>
      <c r="H1550" s="3">
        <v>206</v>
      </c>
      <c r="I1550" s="11">
        <v>11.056579166666667</v>
      </c>
      <c r="J1550" s="10">
        <f t="shared" si="25"/>
        <v>2277.6553083333333</v>
      </c>
    </row>
    <row r="1551" spans="1:10" x14ac:dyDescent="0.25">
      <c r="A1551" s="3">
        <v>1550</v>
      </c>
      <c r="B1551" s="9">
        <v>44869</v>
      </c>
      <c r="C1551" s="3" t="s">
        <v>44</v>
      </c>
      <c r="D1551" s="3" t="s">
        <v>43</v>
      </c>
      <c r="E1551" s="3" t="s">
        <v>15</v>
      </c>
      <c r="F1551" s="3" t="s">
        <v>1601</v>
      </c>
      <c r="G1551" s="3" t="s">
        <v>47</v>
      </c>
      <c r="H1551" s="3">
        <v>257</v>
      </c>
      <c r="I1551" s="11">
        <v>11.056579166666667</v>
      </c>
      <c r="J1551" s="10">
        <f t="shared" si="25"/>
        <v>2841.5408458333336</v>
      </c>
    </row>
    <row r="1552" spans="1:10" x14ac:dyDescent="0.25">
      <c r="A1552" s="3">
        <v>1551</v>
      </c>
      <c r="B1552" s="9">
        <v>44891</v>
      </c>
      <c r="C1552" s="3" t="s">
        <v>45</v>
      </c>
      <c r="D1552" s="3" t="s">
        <v>43</v>
      </c>
      <c r="E1552" s="3" t="s">
        <v>18</v>
      </c>
      <c r="F1552" s="3" t="s">
        <v>1602</v>
      </c>
      <c r="G1552" s="3" t="s">
        <v>47</v>
      </c>
      <c r="H1552" s="3">
        <v>50</v>
      </c>
      <c r="I1552" s="11">
        <v>4.6327875000000009</v>
      </c>
      <c r="J1552" s="10">
        <f t="shared" si="25"/>
        <v>231.63937500000006</v>
      </c>
    </row>
    <row r="1553" spans="1:10" x14ac:dyDescent="0.25">
      <c r="A1553" s="3">
        <v>1552</v>
      </c>
      <c r="B1553" s="9">
        <v>44791</v>
      </c>
      <c r="C1553" s="3" t="s">
        <v>44</v>
      </c>
      <c r="D1553" s="3" t="s">
        <v>43</v>
      </c>
      <c r="E1553" s="3" t="s">
        <v>18</v>
      </c>
      <c r="F1553" s="3" t="s">
        <v>1603</v>
      </c>
      <c r="G1553" s="3" t="s">
        <v>47</v>
      </c>
      <c r="H1553" s="3">
        <v>79</v>
      </c>
      <c r="I1553" s="11">
        <v>11.056579166666667</v>
      </c>
      <c r="J1553" s="10">
        <f t="shared" si="25"/>
        <v>873.46975416666669</v>
      </c>
    </row>
    <row r="1554" spans="1:10" x14ac:dyDescent="0.25">
      <c r="A1554" s="3">
        <v>1553</v>
      </c>
      <c r="B1554" s="9">
        <v>44760</v>
      </c>
      <c r="C1554" s="3" t="s">
        <v>44</v>
      </c>
      <c r="D1554" s="3" t="s">
        <v>43</v>
      </c>
      <c r="E1554" s="3" t="s">
        <v>15</v>
      </c>
      <c r="F1554" s="3" t="s">
        <v>1604</v>
      </c>
      <c r="G1554" s="3" t="s">
        <v>47</v>
      </c>
      <c r="H1554" s="3">
        <v>87</v>
      </c>
      <c r="I1554" s="11">
        <v>11.056579166666667</v>
      </c>
      <c r="J1554" s="10">
        <f t="shared" si="25"/>
        <v>961.92238750000001</v>
      </c>
    </row>
    <row r="1555" spans="1:10" x14ac:dyDescent="0.25">
      <c r="A1555" s="3">
        <v>1554</v>
      </c>
      <c r="B1555" s="9">
        <v>44911</v>
      </c>
      <c r="C1555" s="3" t="s">
        <v>44</v>
      </c>
      <c r="D1555" s="3" t="s">
        <v>43</v>
      </c>
      <c r="E1555" s="3" t="s">
        <v>4</v>
      </c>
      <c r="F1555" s="3" t="s">
        <v>1605</v>
      </c>
      <c r="G1555" s="3" t="s">
        <v>47</v>
      </c>
      <c r="H1555" s="3">
        <v>113</v>
      </c>
      <c r="I1555" s="11">
        <v>11.056579166666667</v>
      </c>
      <c r="J1555" s="10">
        <f t="shared" si="25"/>
        <v>1249.3934458333333</v>
      </c>
    </row>
    <row r="1556" spans="1:10" x14ac:dyDescent="0.25">
      <c r="A1556" s="3">
        <v>1555</v>
      </c>
      <c r="B1556" s="9">
        <v>44659</v>
      </c>
      <c r="C1556" s="3" t="s">
        <v>45</v>
      </c>
      <c r="D1556" s="3" t="s">
        <v>43</v>
      </c>
      <c r="E1556" s="3" t="s">
        <v>11</v>
      </c>
      <c r="F1556" s="3" t="s">
        <v>1606</v>
      </c>
      <c r="G1556" s="3" t="s">
        <v>47</v>
      </c>
      <c r="H1556" s="3">
        <v>236</v>
      </c>
      <c r="I1556" s="11">
        <v>4.6327875000000009</v>
      </c>
      <c r="J1556" s="10">
        <f t="shared" si="25"/>
        <v>1093.3378500000001</v>
      </c>
    </row>
    <row r="1557" spans="1:10" x14ac:dyDescent="0.25">
      <c r="A1557" s="3">
        <v>1556</v>
      </c>
      <c r="B1557" s="9">
        <v>44925</v>
      </c>
      <c r="C1557" s="3" t="s">
        <v>44</v>
      </c>
      <c r="D1557" s="3" t="s">
        <v>43</v>
      </c>
      <c r="E1557" s="3" t="s">
        <v>6</v>
      </c>
      <c r="F1557" s="3" t="s">
        <v>1607</v>
      </c>
      <c r="G1557" s="3" t="s">
        <v>47</v>
      </c>
      <c r="H1557" s="3">
        <v>147</v>
      </c>
      <c r="I1557" s="11">
        <v>11.056579166666667</v>
      </c>
      <c r="J1557" s="10">
        <f t="shared" si="25"/>
        <v>1625.3171375000002</v>
      </c>
    </row>
    <row r="1558" spans="1:10" x14ac:dyDescent="0.25">
      <c r="A1558" s="3">
        <v>1557</v>
      </c>
      <c r="B1558" s="9">
        <v>44870</v>
      </c>
      <c r="C1558" s="3" t="s">
        <v>44</v>
      </c>
      <c r="D1558" s="3" t="s">
        <v>43</v>
      </c>
      <c r="E1558" s="3" t="s">
        <v>19</v>
      </c>
      <c r="F1558" s="3" t="s">
        <v>1608</v>
      </c>
      <c r="G1558" s="3" t="s">
        <v>47</v>
      </c>
      <c r="H1558" s="3">
        <v>44</v>
      </c>
      <c r="I1558" s="11">
        <v>11.056579166666667</v>
      </c>
      <c r="J1558" s="10">
        <f t="shared" si="25"/>
        <v>486.48948333333334</v>
      </c>
    </row>
    <row r="1559" spans="1:10" x14ac:dyDescent="0.25">
      <c r="A1559" s="3">
        <v>1558</v>
      </c>
      <c r="B1559" s="9">
        <v>44920</v>
      </c>
      <c r="C1559" s="3" t="s">
        <v>44</v>
      </c>
      <c r="D1559" s="3" t="s">
        <v>43</v>
      </c>
      <c r="E1559" s="3" t="s">
        <v>8</v>
      </c>
      <c r="F1559" s="3" t="s">
        <v>1609</v>
      </c>
      <c r="G1559" s="3" t="s">
        <v>47</v>
      </c>
      <c r="H1559" s="3">
        <v>287</v>
      </c>
      <c r="I1559" s="11">
        <v>11.056579166666667</v>
      </c>
      <c r="J1559" s="10">
        <f t="shared" si="25"/>
        <v>3173.2382208333333</v>
      </c>
    </row>
    <row r="1560" spans="1:10" x14ac:dyDescent="0.25">
      <c r="A1560" s="3">
        <v>1559</v>
      </c>
      <c r="B1560" s="9">
        <v>44760</v>
      </c>
      <c r="C1560" s="3" t="s">
        <v>44</v>
      </c>
      <c r="D1560" s="3" t="s">
        <v>43</v>
      </c>
      <c r="E1560" s="3" t="s">
        <v>17</v>
      </c>
      <c r="F1560" s="3" t="s">
        <v>1610</v>
      </c>
      <c r="G1560" s="3" t="s">
        <v>47</v>
      </c>
      <c r="H1560" s="3">
        <v>288</v>
      </c>
      <c r="I1560" s="11">
        <v>11.056579166666667</v>
      </c>
      <c r="J1560" s="10">
        <f t="shared" si="25"/>
        <v>3184.2948000000001</v>
      </c>
    </row>
    <row r="1561" spans="1:10" x14ac:dyDescent="0.25">
      <c r="A1561" s="3">
        <v>1560</v>
      </c>
      <c r="B1561" s="9">
        <v>44672</v>
      </c>
      <c r="C1561" s="3" t="s">
        <v>44</v>
      </c>
      <c r="D1561" s="3" t="s">
        <v>43</v>
      </c>
      <c r="E1561" s="3" t="s">
        <v>10</v>
      </c>
      <c r="F1561" s="3" t="s">
        <v>1611</v>
      </c>
      <c r="G1561" s="3" t="s">
        <v>47</v>
      </c>
      <c r="H1561" s="3">
        <v>219</v>
      </c>
      <c r="I1561" s="11">
        <v>11.056579166666667</v>
      </c>
      <c r="J1561" s="10">
        <f t="shared" si="25"/>
        <v>2421.3908375000001</v>
      </c>
    </row>
    <row r="1562" spans="1:10" x14ac:dyDescent="0.25">
      <c r="A1562" s="3">
        <v>1561</v>
      </c>
      <c r="B1562" s="9">
        <v>44818</v>
      </c>
      <c r="C1562" s="3" t="s">
        <v>45</v>
      </c>
      <c r="D1562" s="3" t="s">
        <v>43</v>
      </c>
      <c r="E1562" s="3" t="s">
        <v>11</v>
      </c>
      <c r="F1562" s="3" t="s">
        <v>1612</v>
      </c>
      <c r="G1562" s="3" t="s">
        <v>47</v>
      </c>
      <c r="H1562" s="3">
        <v>84</v>
      </c>
      <c r="I1562" s="11">
        <v>4.6327875000000009</v>
      </c>
      <c r="J1562" s="10">
        <f t="shared" si="25"/>
        <v>389.15415000000007</v>
      </c>
    </row>
    <row r="1563" spans="1:10" x14ac:dyDescent="0.25">
      <c r="A1563" s="3">
        <v>1562</v>
      </c>
      <c r="B1563" s="9">
        <v>44915</v>
      </c>
      <c r="C1563" s="3" t="s">
        <v>44</v>
      </c>
      <c r="D1563" s="3" t="s">
        <v>43</v>
      </c>
      <c r="E1563" s="3" t="s">
        <v>12</v>
      </c>
      <c r="F1563" s="3" t="s">
        <v>1613</v>
      </c>
      <c r="G1563" s="3" t="s">
        <v>47</v>
      </c>
      <c r="H1563" s="3">
        <v>190</v>
      </c>
      <c r="I1563" s="11">
        <v>11.056579166666667</v>
      </c>
      <c r="J1563" s="10">
        <f t="shared" si="25"/>
        <v>2100.7500416666667</v>
      </c>
    </row>
    <row r="1564" spans="1:10" x14ac:dyDescent="0.25">
      <c r="A1564" s="3">
        <v>1563</v>
      </c>
      <c r="B1564" s="9">
        <v>44684</v>
      </c>
      <c r="C1564" s="3" t="s">
        <v>45</v>
      </c>
      <c r="D1564" s="3" t="s">
        <v>43</v>
      </c>
      <c r="E1564" s="3" t="s">
        <v>15</v>
      </c>
      <c r="F1564" s="3" t="s">
        <v>1614</v>
      </c>
      <c r="G1564" s="3" t="s">
        <v>47</v>
      </c>
      <c r="H1564" s="3">
        <v>182</v>
      </c>
      <c r="I1564" s="11">
        <v>4.6327875000000009</v>
      </c>
      <c r="J1564" s="10">
        <f t="shared" si="25"/>
        <v>843.16732500000012</v>
      </c>
    </row>
    <row r="1565" spans="1:10" x14ac:dyDescent="0.25">
      <c r="A1565" s="3">
        <v>1564</v>
      </c>
      <c r="B1565" s="9">
        <v>44577</v>
      </c>
      <c r="C1565" s="3" t="s">
        <v>44</v>
      </c>
      <c r="D1565" s="3" t="s">
        <v>43</v>
      </c>
      <c r="E1565" s="3" t="s">
        <v>4</v>
      </c>
      <c r="F1565" s="3" t="s">
        <v>1615</v>
      </c>
      <c r="G1565" s="3" t="s">
        <v>47</v>
      </c>
      <c r="H1565" s="3">
        <v>44</v>
      </c>
      <c r="I1565" s="11">
        <v>11.056579166666667</v>
      </c>
      <c r="J1565" s="10">
        <f t="shared" si="25"/>
        <v>486.48948333333334</v>
      </c>
    </row>
    <row r="1566" spans="1:10" x14ac:dyDescent="0.25">
      <c r="A1566" s="3">
        <v>1565</v>
      </c>
      <c r="B1566" s="9">
        <v>44885</v>
      </c>
      <c r="C1566" s="3" t="s">
        <v>44</v>
      </c>
      <c r="D1566" s="3" t="s">
        <v>43</v>
      </c>
      <c r="E1566" s="3" t="s">
        <v>18</v>
      </c>
      <c r="F1566" s="3" t="s">
        <v>1616</v>
      </c>
      <c r="G1566" s="3" t="s">
        <v>47</v>
      </c>
      <c r="H1566" s="3">
        <v>224</v>
      </c>
      <c r="I1566" s="11">
        <v>11.056579166666667</v>
      </c>
      <c r="J1566" s="10">
        <f t="shared" si="25"/>
        <v>2476.6737333333335</v>
      </c>
    </row>
    <row r="1567" spans="1:10" x14ac:dyDescent="0.25">
      <c r="A1567" s="3">
        <v>1566</v>
      </c>
      <c r="B1567" s="9">
        <v>44767</v>
      </c>
      <c r="C1567" s="3" t="s">
        <v>44</v>
      </c>
      <c r="D1567" s="3" t="s">
        <v>43</v>
      </c>
      <c r="E1567" s="3" t="s">
        <v>19</v>
      </c>
      <c r="F1567" s="3" t="s">
        <v>1617</v>
      </c>
      <c r="G1567" s="3" t="s">
        <v>47</v>
      </c>
      <c r="H1567" s="3">
        <v>216</v>
      </c>
      <c r="I1567" s="11">
        <v>11.056579166666667</v>
      </c>
      <c r="J1567" s="10">
        <f t="shared" si="25"/>
        <v>2388.2211000000002</v>
      </c>
    </row>
    <row r="1568" spans="1:10" x14ac:dyDescent="0.25">
      <c r="A1568" s="3">
        <v>1567</v>
      </c>
      <c r="B1568" s="9">
        <v>44685</v>
      </c>
      <c r="C1568" s="3" t="s">
        <v>44</v>
      </c>
      <c r="D1568" s="3" t="s">
        <v>43</v>
      </c>
      <c r="E1568" s="3" t="s">
        <v>15</v>
      </c>
      <c r="F1568" s="3" t="s">
        <v>1618</v>
      </c>
      <c r="G1568" s="3" t="s">
        <v>47</v>
      </c>
      <c r="H1568" s="3">
        <v>109</v>
      </c>
      <c r="I1568" s="11">
        <v>11.056579166666667</v>
      </c>
      <c r="J1568" s="10">
        <f t="shared" si="25"/>
        <v>1205.1671291666667</v>
      </c>
    </row>
    <row r="1569" spans="1:10" x14ac:dyDescent="0.25">
      <c r="A1569" s="3">
        <v>1568</v>
      </c>
      <c r="B1569" s="9">
        <v>44672</v>
      </c>
      <c r="C1569" s="3" t="s">
        <v>44</v>
      </c>
      <c r="D1569" s="3" t="s">
        <v>43</v>
      </c>
      <c r="E1569" s="3" t="s">
        <v>5</v>
      </c>
      <c r="F1569" s="3" t="s">
        <v>1619</v>
      </c>
      <c r="G1569" s="3" t="s">
        <v>47</v>
      </c>
      <c r="H1569" s="3">
        <v>230</v>
      </c>
      <c r="I1569" s="11">
        <v>11.056579166666667</v>
      </c>
      <c r="J1569" s="10">
        <f t="shared" si="25"/>
        <v>2543.0132083333333</v>
      </c>
    </row>
    <row r="1570" spans="1:10" x14ac:dyDescent="0.25">
      <c r="A1570" s="3">
        <v>1569</v>
      </c>
      <c r="B1570" s="9">
        <v>44893</v>
      </c>
      <c r="C1570" s="3" t="s">
        <v>44</v>
      </c>
      <c r="D1570" s="3" t="s">
        <v>43</v>
      </c>
      <c r="E1570" s="3" t="s">
        <v>18</v>
      </c>
      <c r="F1570" s="3" t="s">
        <v>1620</v>
      </c>
      <c r="G1570" s="3" t="s">
        <v>47</v>
      </c>
      <c r="H1570" s="3">
        <v>232</v>
      </c>
      <c r="I1570" s="11">
        <v>11.056579166666667</v>
      </c>
      <c r="J1570" s="10">
        <f t="shared" si="25"/>
        <v>2565.1263666666669</v>
      </c>
    </row>
    <row r="1571" spans="1:10" x14ac:dyDescent="0.25">
      <c r="A1571" s="3">
        <v>1570</v>
      </c>
      <c r="B1571" s="9">
        <v>44787</v>
      </c>
      <c r="C1571" s="3" t="s">
        <v>44</v>
      </c>
      <c r="D1571" s="3" t="s">
        <v>43</v>
      </c>
      <c r="E1571" s="3" t="s">
        <v>17</v>
      </c>
      <c r="F1571" s="3" t="s">
        <v>1621</v>
      </c>
      <c r="G1571" s="3" t="s">
        <v>47</v>
      </c>
      <c r="H1571" s="3">
        <v>191</v>
      </c>
      <c r="I1571" s="11">
        <v>11.056579166666667</v>
      </c>
      <c r="J1571" s="10">
        <f t="shared" si="25"/>
        <v>2111.8066208333335</v>
      </c>
    </row>
    <row r="1572" spans="1:10" x14ac:dyDescent="0.25">
      <c r="A1572" s="3">
        <v>1571</v>
      </c>
      <c r="B1572" s="9">
        <v>44795</v>
      </c>
      <c r="C1572" s="3" t="s">
        <v>45</v>
      </c>
      <c r="D1572" s="3" t="s">
        <v>43</v>
      </c>
      <c r="E1572" s="3" t="s">
        <v>13</v>
      </c>
      <c r="F1572" s="3" t="s">
        <v>1622</v>
      </c>
      <c r="G1572" s="3" t="s">
        <v>47</v>
      </c>
      <c r="H1572" s="3">
        <v>294</v>
      </c>
      <c r="I1572" s="11">
        <v>4.6327875000000009</v>
      </c>
      <c r="J1572" s="10">
        <f t="shared" si="25"/>
        <v>1362.0395250000004</v>
      </c>
    </row>
    <row r="1573" spans="1:10" x14ac:dyDescent="0.25">
      <c r="A1573" s="3">
        <v>1572</v>
      </c>
      <c r="B1573" s="9">
        <v>44908</v>
      </c>
      <c r="C1573" s="3" t="s">
        <v>45</v>
      </c>
      <c r="D1573" s="3" t="s">
        <v>43</v>
      </c>
      <c r="E1573" s="3" t="s">
        <v>18</v>
      </c>
      <c r="F1573" s="3" t="s">
        <v>1623</v>
      </c>
      <c r="G1573" s="3" t="s">
        <v>47</v>
      </c>
      <c r="H1573" s="3">
        <v>216</v>
      </c>
      <c r="I1573" s="11">
        <v>4.6327875000000009</v>
      </c>
      <c r="J1573" s="10">
        <f t="shared" si="25"/>
        <v>1000.6821000000002</v>
      </c>
    </row>
    <row r="1574" spans="1:10" x14ac:dyDescent="0.25">
      <c r="A1574" s="3">
        <v>1573</v>
      </c>
      <c r="B1574" s="9">
        <v>44923</v>
      </c>
      <c r="C1574" s="3" t="s">
        <v>44</v>
      </c>
      <c r="D1574" s="3" t="s">
        <v>43</v>
      </c>
      <c r="E1574" s="3" t="s">
        <v>17</v>
      </c>
      <c r="F1574" s="3" t="s">
        <v>1624</v>
      </c>
      <c r="G1574" s="3" t="s">
        <v>47</v>
      </c>
      <c r="H1574" s="3">
        <v>273</v>
      </c>
      <c r="I1574" s="11">
        <v>11.056579166666667</v>
      </c>
      <c r="J1574" s="10">
        <f t="shared" si="25"/>
        <v>3018.4461125000003</v>
      </c>
    </row>
    <row r="1575" spans="1:10" x14ac:dyDescent="0.25">
      <c r="A1575" s="3">
        <v>1574</v>
      </c>
      <c r="B1575" s="9">
        <v>44811</v>
      </c>
      <c r="C1575" s="3" t="s">
        <v>44</v>
      </c>
      <c r="D1575" s="3" t="s">
        <v>43</v>
      </c>
      <c r="E1575" s="3" t="s">
        <v>10</v>
      </c>
      <c r="F1575" s="3" t="s">
        <v>1625</v>
      </c>
      <c r="G1575" s="3" t="s">
        <v>47</v>
      </c>
      <c r="H1575" s="3">
        <v>197</v>
      </c>
      <c r="I1575" s="11">
        <v>11.056579166666667</v>
      </c>
      <c r="J1575" s="10">
        <f t="shared" si="25"/>
        <v>2178.1460958333337</v>
      </c>
    </row>
    <row r="1576" spans="1:10" x14ac:dyDescent="0.25">
      <c r="A1576" s="3">
        <v>1575</v>
      </c>
      <c r="B1576" s="9">
        <v>44914</v>
      </c>
      <c r="C1576" s="3" t="s">
        <v>44</v>
      </c>
      <c r="D1576" s="3" t="s">
        <v>43</v>
      </c>
      <c r="E1576" s="3" t="s">
        <v>0</v>
      </c>
      <c r="F1576" s="3" t="s">
        <v>1626</v>
      </c>
      <c r="G1576" s="3" t="s">
        <v>47</v>
      </c>
      <c r="H1576" s="3">
        <v>131</v>
      </c>
      <c r="I1576" s="11">
        <v>11.056579166666667</v>
      </c>
      <c r="J1576" s="10">
        <f t="shared" si="25"/>
        <v>1448.4118708333335</v>
      </c>
    </row>
    <row r="1577" spans="1:10" x14ac:dyDescent="0.25">
      <c r="A1577" s="3">
        <v>1576</v>
      </c>
      <c r="B1577" s="9">
        <v>44908</v>
      </c>
      <c r="C1577" s="3" t="s">
        <v>44</v>
      </c>
      <c r="D1577" s="3" t="s">
        <v>43</v>
      </c>
      <c r="E1577" s="3" t="s">
        <v>13</v>
      </c>
      <c r="F1577" s="3" t="s">
        <v>1627</v>
      </c>
      <c r="G1577" s="3" t="s">
        <v>47</v>
      </c>
      <c r="H1577" s="3">
        <v>287</v>
      </c>
      <c r="I1577" s="11">
        <v>11.056579166666667</v>
      </c>
      <c r="J1577" s="10">
        <f t="shared" si="25"/>
        <v>3173.2382208333333</v>
      </c>
    </row>
    <row r="1578" spans="1:10" x14ac:dyDescent="0.25">
      <c r="A1578" s="3">
        <v>1577</v>
      </c>
      <c r="B1578" s="9">
        <v>44820</v>
      </c>
      <c r="C1578" s="3" t="s">
        <v>45</v>
      </c>
      <c r="D1578" s="3" t="s">
        <v>43</v>
      </c>
      <c r="E1578" s="3" t="s">
        <v>8</v>
      </c>
      <c r="F1578" s="3" t="s">
        <v>1628</v>
      </c>
      <c r="G1578" s="3" t="s">
        <v>47</v>
      </c>
      <c r="H1578" s="3">
        <v>189</v>
      </c>
      <c r="I1578" s="11">
        <v>4.6327875000000009</v>
      </c>
      <c r="J1578" s="10">
        <f t="shared" si="25"/>
        <v>875.59683750000022</v>
      </c>
    </row>
    <row r="1579" spans="1:10" x14ac:dyDescent="0.25">
      <c r="A1579" s="3">
        <v>1578</v>
      </c>
      <c r="B1579" s="9">
        <v>44896</v>
      </c>
      <c r="C1579" s="3" t="s">
        <v>45</v>
      </c>
      <c r="D1579" s="3" t="s">
        <v>43</v>
      </c>
      <c r="E1579" s="3" t="s">
        <v>18</v>
      </c>
      <c r="F1579" s="3" t="s">
        <v>1629</v>
      </c>
      <c r="G1579" s="3" t="s">
        <v>47</v>
      </c>
      <c r="H1579" s="3">
        <v>252</v>
      </c>
      <c r="I1579" s="11">
        <v>4.6327875000000009</v>
      </c>
      <c r="J1579" s="10">
        <f t="shared" si="25"/>
        <v>1167.4624500000002</v>
      </c>
    </row>
    <row r="1580" spans="1:10" x14ac:dyDescent="0.25">
      <c r="A1580" s="3">
        <v>1579</v>
      </c>
      <c r="B1580" s="9">
        <v>44720</v>
      </c>
      <c r="C1580" s="3" t="s">
        <v>44</v>
      </c>
      <c r="D1580" s="3" t="s">
        <v>43</v>
      </c>
      <c r="E1580" s="3" t="s">
        <v>17</v>
      </c>
      <c r="F1580" s="3" t="s">
        <v>1630</v>
      </c>
      <c r="G1580" s="3" t="s">
        <v>47</v>
      </c>
      <c r="H1580" s="3">
        <v>216</v>
      </c>
      <c r="I1580" s="11">
        <v>11.056579166666667</v>
      </c>
      <c r="J1580" s="10">
        <f t="shared" si="25"/>
        <v>2388.2211000000002</v>
      </c>
    </row>
    <row r="1581" spans="1:10" x14ac:dyDescent="0.25">
      <c r="A1581" s="3">
        <v>1580</v>
      </c>
      <c r="B1581" s="9">
        <v>44885</v>
      </c>
      <c r="C1581" s="3" t="s">
        <v>45</v>
      </c>
      <c r="D1581" s="3" t="s">
        <v>43</v>
      </c>
      <c r="E1581" s="3" t="s">
        <v>12</v>
      </c>
      <c r="F1581" s="3" t="s">
        <v>1631</v>
      </c>
      <c r="G1581" s="3" t="s">
        <v>47</v>
      </c>
      <c r="H1581" s="3">
        <v>158</v>
      </c>
      <c r="I1581" s="11">
        <v>4.6327875000000009</v>
      </c>
      <c r="J1581" s="10">
        <f t="shared" si="25"/>
        <v>731.9804250000002</v>
      </c>
    </row>
    <row r="1582" spans="1:10" x14ac:dyDescent="0.25">
      <c r="A1582" s="3">
        <v>1581</v>
      </c>
      <c r="B1582" s="9">
        <v>44758</v>
      </c>
      <c r="C1582" s="3" t="s">
        <v>44</v>
      </c>
      <c r="D1582" s="3" t="s">
        <v>43</v>
      </c>
      <c r="E1582" s="3" t="s">
        <v>6</v>
      </c>
      <c r="F1582" s="3" t="s">
        <v>1632</v>
      </c>
      <c r="G1582" s="3" t="s">
        <v>47</v>
      </c>
      <c r="H1582" s="3">
        <v>173</v>
      </c>
      <c r="I1582" s="11">
        <v>11.056579166666667</v>
      </c>
      <c r="J1582" s="10">
        <f t="shared" si="25"/>
        <v>1912.7881958333335</v>
      </c>
    </row>
    <row r="1583" spans="1:10" x14ac:dyDescent="0.25">
      <c r="A1583" s="3">
        <v>1582</v>
      </c>
      <c r="B1583" s="9">
        <v>44589</v>
      </c>
      <c r="C1583" s="3" t="s">
        <v>45</v>
      </c>
      <c r="D1583" s="3" t="s">
        <v>43</v>
      </c>
      <c r="E1583" s="3" t="s">
        <v>10</v>
      </c>
      <c r="F1583" s="3" t="s">
        <v>1633</v>
      </c>
      <c r="G1583" s="3" t="s">
        <v>47</v>
      </c>
      <c r="H1583" s="3">
        <v>282</v>
      </c>
      <c r="I1583" s="11">
        <v>4.6327875000000009</v>
      </c>
      <c r="J1583" s="10">
        <f t="shared" si="25"/>
        <v>1306.4460750000003</v>
      </c>
    </row>
    <row r="1584" spans="1:10" x14ac:dyDescent="0.25">
      <c r="A1584" s="3">
        <v>1583</v>
      </c>
      <c r="B1584" s="9">
        <v>44803</v>
      </c>
      <c r="C1584" s="3" t="s">
        <v>44</v>
      </c>
      <c r="D1584" s="3" t="s">
        <v>43</v>
      </c>
      <c r="E1584" s="3" t="s">
        <v>8</v>
      </c>
      <c r="F1584" s="3" t="s">
        <v>1634</v>
      </c>
      <c r="G1584" s="3" t="s">
        <v>47</v>
      </c>
      <c r="H1584" s="3">
        <v>243</v>
      </c>
      <c r="I1584" s="11">
        <v>11.056579166666667</v>
      </c>
      <c r="J1584" s="10">
        <f t="shared" si="25"/>
        <v>2686.7487375000001</v>
      </c>
    </row>
    <row r="1585" spans="1:10" x14ac:dyDescent="0.25">
      <c r="A1585" s="3">
        <v>1584</v>
      </c>
      <c r="B1585" s="9">
        <v>44763</v>
      </c>
      <c r="C1585" s="3" t="s">
        <v>44</v>
      </c>
      <c r="D1585" s="3" t="s">
        <v>43</v>
      </c>
      <c r="E1585" s="3" t="s">
        <v>18</v>
      </c>
      <c r="F1585" s="3" t="s">
        <v>1635</v>
      </c>
      <c r="G1585" s="3" t="s">
        <v>47</v>
      </c>
      <c r="H1585" s="3">
        <v>215</v>
      </c>
      <c r="I1585" s="11">
        <v>11.056579166666667</v>
      </c>
      <c r="J1585" s="10">
        <f t="shared" si="25"/>
        <v>2377.1645208333334</v>
      </c>
    </row>
    <row r="1586" spans="1:10" x14ac:dyDescent="0.25">
      <c r="A1586" s="3">
        <v>1585</v>
      </c>
      <c r="B1586" s="9">
        <v>44712</v>
      </c>
      <c r="C1586" s="3" t="s">
        <v>44</v>
      </c>
      <c r="D1586" s="3" t="s">
        <v>43</v>
      </c>
      <c r="E1586" s="3" t="s">
        <v>6</v>
      </c>
      <c r="F1586" s="3" t="s">
        <v>1636</v>
      </c>
      <c r="G1586" s="3" t="s">
        <v>47</v>
      </c>
      <c r="H1586" s="3">
        <v>172</v>
      </c>
      <c r="I1586" s="11">
        <v>11.056579166666667</v>
      </c>
      <c r="J1586" s="10">
        <f t="shared" si="25"/>
        <v>1901.7316166666667</v>
      </c>
    </row>
    <row r="1587" spans="1:10" x14ac:dyDescent="0.25">
      <c r="A1587" s="3">
        <v>1586</v>
      </c>
      <c r="B1587" s="9">
        <v>44910</v>
      </c>
      <c r="C1587" s="3" t="s">
        <v>44</v>
      </c>
      <c r="D1587" s="3" t="s">
        <v>43</v>
      </c>
      <c r="E1587" s="3" t="s">
        <v>7</v>
      </c>
      <c r="F1587" s="3" t="s">
        <v>1637</v>
      </c>
      <c r="G1587" s="3" t="s">
        <v>47</v>
      </c>
      <c r="H1587" s="3">
        <v>153</v>
      </c>
      <c r="I1587" s="11">
        <v>11.056579166666667</v>
      </c>
      <c r="J1587" s="10">
        <f t="shared" ref="J1587:J1650" si="26">H1587*I1587</f>
        <v>1691.6566125000002</v>
      </c>
    </row>
    <row r="1588" spans="1:10" x14ac:dyDescent="0.25">
      <c r="A1588" s="3">
        <v>1587</v>
      </c>
      <c r="B1588" s="9">
        <v>44898</v>
      </c>
      <c r="C1588" s="3" t="s">
        <v>45</v>
      </c>
      <c r="D1588" s="3" t="s">
        <v>43</v>
      </c>
      <c r="E1588" s="3" t="s">
        <v>7</v>
      </c>
      <c r="F1588" s="3" t="s">
        <v>1638</v>
      </c>
      <c r="G1588" s="3" t="s">
        <v>47</v>
      </c>
      <c r="H1588" s="3">
        <v>228</v>
      </c>
      <c r="I1588" s="11">
        <v>4.6327875000000009</v>
      </c>
      <c r="J1588" s="10">
        <f t="shared" si="26"/>
        <v>1056.2755500000003</v>
      </c>
    </row>
    <row r="1589" spans="1:10" x14ac:dyDescent="0.25">
      <c r="A1589" s="3">
        <v>1588</v>
      </c>
      <c r="B1589" s="9">
        <v>44923</v>
      </c>
      <c r="C1589" s="3" t="s">
        <v>44</v>
      </c>
      <c r="D1589" s="3" t="s">
        <v>43</v>
      </c>
      <c r="E1589" s="3" t="s">
        <v>10</v>
      </c>
      <c r="F1589" s="3" t="s">
        <v>1639</v>
      </c>
      <c r="G1589" s="3" t="s">
        <v>47</v>
      </c>
      <c r="H1589" s="3">
        <v>117</v>
      </c>
      <c r="I1589" s="11">
        <v>11.056579166666667</v>
      </c>
      <c r="J1589" s="10">
        <f t="shared" si="26"/>
        <v>1293.6197625</v>
      </c>
    </row>
    <row r="1590" spans="1:10" x14ac:dyDescent="0.25">
      <c r="A1590" s="3">
        <v>1589</v>
      </c>
      <c r="B1590" s="9">
        <v>44690</v>
      </c>
      <c r="C1590" s="3" t="s">
        <v>44</v>
      </c>
      <c r="D1590" s="3" t="s">
        <v>43</v>
      </c>
      <c r="E1590" s="3" t="s">
        <v>18</v>
      </c>
      <c r="F1590" s="3" t="s">
        <v>1640</v>
      </c>
      <c r="G1590" s="3" t="s">
        <v>47</v>
      </c>
      <c r="H1590" s="3">
        <v>296</v>
      </c>
      <c r="I1590" s="11">
        <v>11.056579166666667</v>
      </c>
      <c r="J1590" s="10">
        <f t="shared" si="26"/>
        <v>3272.7474333333334</v>
      </c>
    </row>
    <row r="1591" spans="1:10" x14ac:dyDescent="0.25">
      <c r="A1591" s="3">
        <v>1590</v>
      </c>
      <c r="B1591" s="9">
        <v>44719</v>
      </c>
      <c r="C1591" s="3" t="s">
        <v>44</v>
      </c>
      <c r="D1591" s="3" t="s">
        <v>43</v>
      </c>
      <c r="E1591" s="3" t="s">
        <v>10</v>
      </c>
      <c r="F1591" s="3" t="s">
        <v>1641</v>
      </c>
      <c r="G1591" s="3" t="s">
        <v>47</v>
      </c>
      <c r="H1591" s="3">
        <v>211</v>
      </c>
      <c r="I1591" s="11">
        <v>11.056579166666667</v>
      </c>
      <c r="J1591" s="10">
        <f t="shared" si="26"/>
        <v>2332.9382041666668</v>
      </c>
    </row>
    <row r="1592" spans="1:10" x14ac:dyDescent="0.25">
      <c r="A1592" s="3">
        <v>1591</v>
      </c>
      <c r="B1592" s="9">
        <v>44782</v>
      </c>
      <c r="C1592" s="3" t="s">
        <v>44</v>
      </c>
      <c r="D1592" s="3" t="s">
        <v>43</v>
      </c>
      <c r="E1592" s="3" t="s">
        <v>0</v>
      </c>
      <c r="F1592" s="3" t="s">
        <v>1642</v>
      </c>
      <c r="G1592" s="3" t="s">
        <v>47</v>
      </c>
      <c r="H1592" s="3">
        <v>183</v>
      </c>
      <c r="I1592" s="11">
        <v>11.056579166666667</v>
      </c>
      <c r="J1592" s="10">
        <f t="shared" si="26"/>
        <v>2023.3539875000001</v>
      </c>
    </row>
    <row r="1593" spans="1:10" x14ac:dyDescent="0.25">
      <c r="A1593" s="3">
        <v>1592</v>
      </c>
      <c r="B1593" s="9">
        <v>44748</v>
      </c>
      <c r="C1593" s="3" t="s">
        <v>44</v>
      </c>
      <c r="D1593" s="3" t="s">
        <v>43</v>
      </c>
      <c r="E1593" s="3" t="s">
        <v>4</v>
      </c>
      <c r="F1593" s="3" t="s">
        <v>1643</v>
      </c>
      <c r="G1593" s="3" t="s">
        <v>47</v>
      </c>
      <c r="H1593" s="3">
        <v>278</v>
      </c>
      <c r="I1593" s="11">
        <v>11.056579166666667</v>
      </c>
      <c r="J1593" s="10">
        <f t="shared" si="26"/>
        <v>3073.7290083333337</v>
      </c>
    </row>
    <row r="1594" spans="1:10" x14ac:dyDescent="0.25">
      <c r="A1594" s="3">
        <v>1593</v>
      </c>
      <c r="B1594" s="9">
        <v>44773</v>
      </c>
      <c r="C1594" s="3" t="s">
        <v>44</v>
      </c>
      <c r="D1594" s="3" t="s">
        <v>43</v>
      </c>
      <c r="E1594" s="3" t="s">
        <v>9</v>
      </c>
      <c r="F1594" s="3" t="s">
        <v>1644</v>
      </c>
      <c r="G1594" s="3" t="s">
        <v>47</v>
      </c>
      <c r="H1594" s="3">
        <v>121</v>
      </c>
      <c r="I1594" s="11">
        <v>11.056579166666667</v>
      </c>
      <c r="J1594" s="10">
        <f t="shared" si="26"/>
        <v>1337.8460791666666</v>
      </c>
    </row>
    <row r="1595" spans="1:10" x14ac:dyDescent="0.25">
      <c r="A1595" s="3">
        <v>1594</v>
      </c>
      <c r="B1595" s="9">
        <v>44925</v>
      </c>
      <c r="C1595" s="3" t="s">
        <v>44</v>
      </c>
      <c r="D1595" s="3" t="s">
        <v>43</v>
      </c>
      <c r="E1595" s="3" t="s">
        <v>11</v>
      </c>
      <c r="F1595" s="3" t="s">
        <v>1645</v>
      </c>
      <c r="G1595" s="3" t="s">
        <v>47</v>
      </c>
      <c r="H1595" s="3">
        <v>94</v>
      </c>
      <c r="I1595" s="11">
        <v>11.056579166666667</v>
      </c>
      <c r="J1595" s="10">
        <f t="shared" si="26"/>
        <v>1039.3184416666668</v>
      </c>
    </row>
    <row r="1596" spans="1:10" x14ac:dyDescent="0.25">
      <c r="A1596" s="3">
        <v>1595</v>
      </c>
      <c r="B1596" s="9">
        <v>44746</v>
      </c>
      <c r="C1596" s="3" t="s">
        <v>44</v>
      </c>
      <c r="D1596" s="3" t="s">
        <v>43</v>
      </c>
      <c r="E1596" s="3" t="s">
        <v>18</v>
      </c>
      <c r="F1596" s="3" t="s">
        <v>1646</v>
      </c>
      <c r="G1596" s="3" t="s">
        <v>47</v>
      </c>
      <c r="H1596" s="3">
        <v>216</v>
      </c>
      <c r="I1596" s="11">
        <v>11.056579166666667</v>
      </c>
      <c r="J1596" s="10">
        <f t="shared" si="26"/>
        <v>2388.2211000000002</v>
      </c>
    </row>
    <row r="1597" spans="1:10" x14ac:dyDescent="0.25">
      <c r="A1597" s="3">
        <v>1596</v>
      </c>
      <c r="B1597" s="9">
        <v>44871</v>
      </c>
      <c r="C1597" s="3" t="s">
        <v>45</v>
      </c>
      <c r="D1597" s="3" t="s">
        <v>43</v>
      </c>
      <c r="E1597" s="3" t="s">
        <v>17</v>
      </c>
      <c r="F1597" s="3" t="s">
        <v>1647</v>
      </c>
      <c r="G1597" s="3" t="s">
        <v>47</v>
      </c>
      <c r="H1597" s="3">
        <v>112</v>
      </c>
      <c r="I1597" s="11">
        <v>4.6327875000000009</v>
      </c>
      <c r="J1597" s="10">
        <f t="shared" si="26"/>
        <v>518.87220000000013</v>
      </c>
    </row>
    <row r="1598" spans="1:10" x14ac:dyDescent="0.25">
      <c r="A1598" s="3">
        <v>1597</v>
      </c>
      <c r="B1598" s="9">
        <v>44602</v>
      </c>
      <c r="C1598" s="3" t="s">
        <v>44</v>
      </c>
      <c r="D1598" s="3" t="s">
        <v>43</v>
      </c>
      <c r="E1598" s="3" t="s">
        <v>18</v>
      </c>
      <c r="F1598" s="3" t="s">
        <v>1648</v>
      </c>
      <c r="G1598" s="3" t="s">
        <v>47</v>
      </c>
      <c r="H1598" s="3">
        <v>176</v>
      </c>
      <c r="I1598" s="11">
        <v>11.056579166666667</v>
      </c>
      <c r="J1598" s="10">
        <f t="shared" si="26"/>
        <v>1945.9579333333334</v>
      </c>
    </row>
    <row r="1599" spans="1:10" x14ac:dyDescent="0.25">
      <c r="A1599" s="3">
        <v>1598</v>
      </c>
      <c r="B1599" s="9">
        <v>44785</v>
      </c>
      <c r="C1599" s="3" t="s">
        <v>45</v>
      </c>
      <c r="D1599" s="3" t="s">
        <v>43</v>
      </c>
      <c r="E1599" s="3" t="s">
        <v>10</v>
      </c>
      <c r="F1599" s="3" t="s">
        <v>1649</v>
      </c>
      <c r="G1599" s="3" t="s">
        <v>47</v>
      </c>
      <c r="H1599" s="3">
        <v>198</v>
      </c>
      <c r="I1599" s="11">
        <v>4.6327875000000009</v>
      </c>
      <c r="J1599" s="10">
        <f t="shared" si="26"/>
        <v>917.29192500000022</v>
      </c>
    </row>
    <row r="1600" spans="1:10" x14ac:dyDescent="0.25">
      <c r="A1600" s="3">
        <v>1599</v>
      </c>
      <c r="B1600" s="9">
        <v>44843</v>
      </c>
      <c r="C1600" s="3" t="s">
        <v>45</v>
      </c>
      <c r="D1600" s="3" t="s">
        <v>43</v>
      </c>
      <c r="E1600" s="3" t="s">
        <v>12</v>
      </c>
      <c r="F1600" s="3" t="s">
        <v>1650</v>
      </c>
      <c r="G1600" s="3" t="s">
        <v>47</v>
      </c>
      <c r="H1600" s="3">
        <v>209</v>
      </c>
      <c r="I1600" s="11">
        <v>4.6327875000000009</v>
      </c>
      <c r="J1600" s="10">
        <f t="shared" si="26"/>
        <v>968.25258750000023</v>
      </c>
    </row>
    <row r="1601" spans="1:10" x14ac:dyDescent="0.25">
      <c r="A1601" s="3">
        <v>1600</v>
      </c>
      <c r="B1601" s="9">
        <v>44673</v>
      </c>
      <c r="C1601" s="3" t="s">
        <v>44</v>
      </c>
      <c r="D1601" s="3" t="s">
        <v>43</v>
      </c>
      <c r="E1601" s="3" t="s">
        <v>2</v>
      </c>
      <c r="F1601" s="3" t="s">
        <v>1651</v>
      </c>
      <c r="G1601" s="3" t="s">
        <v>47</v>
      </c>
      <c r="H1601" s="3">
        <v>132</v>
      </c>
      <c r="I1601" s="11">
        <v>11.056579166666667</v>
      </c>
      <c r="J1601" s="10">
        <f t="shared" si="26"/>
        <v>1459.4684500000001</v>
      </c>
    </row>
    <row r="1602" spans="1:10" x14ac:dyDescent="0.25">
      <c r="A1602" s="3">
        <v>1601</v>
      </c>
      <c r="B1602" s="9">
        <v>44747</v>
      </c>
      <c r="C1602" s="3" t="s">
        <v>44</v>
      </c>
      <c r="D1602" s="3" t="s">
        <v>43</v>
      </c>
      <c r="E1602" s="3" t="s">
        <v>6</v>
      </c>
      <c r="F1602" s="3" t="s">
        <v>1652</v>
      </c>
      <c r="G1602" s="3" t="s">
        <v>47</v>
      </c>
      <c r="H1602" s="3">
        <v>222</v>
      </c>
      <c r="I1602" s="11">
        <v>11.056579166666667</v>
      </c>
      <c r="J1602" s="10">
        <f t="shared" si="26"/>
        <v>2454.560575</v>
      </c>
    </row>
    <row r="1603" spans="1:10" x14ac:dyDescent="0.25">
      <c r="A1603" s="3">
        <v>1602</v>
      </c>
      <c r="B1603" s="9">
        <v>44617</v>
      </c>
      <c r="C1603" s="3" t="s">
        <v>44</v>
      </c>
      <c r="D1603" s="3" t="s">
        <v>43</v>
      </c>
      <c r="E1603" s="3" t="s">
        <v>0</v>
      </c>
      <c r="F1603" s="3" t="s">
        <v>1653</v>
      </c>
      <c r="G1603" s="3" t="s">
        <v>47</v>
      </c>
      <c r="H1603" s="3">
        <v>174</v>
      </c>
      <c r="I1603" s="11">
        <v>11.056579166666667</v>
      </c>
      <c r="J1603" s="10">
        <f t="shared" si="26"/>
        <v>1923.844775</v>
      </c>
    </row>
    <row r="1604" spans="1:10" x14ac:dyDescent="0.25">
      <c r="A1604" s="3">
        <v>1603</v>
      </c>
      <c r="B1604" s="9">
        <v>44909</v>
      </c>
      <c r="C1604" s="3" t="s">
        <v>44</v>
      </c>
      <c r="D1604" s="3" t="s">
        <v>43</v>
      </c>
      <c r="E1604" s="3" t="s">
        <v>4</v>
      </c>
      <c r="F1604" s="3" t="s">
        <v>1654</v>
      </c>
      <c r="G1604" s="3" t="s">
        <v>47</v>
      </c>
      <c r="H1604" s="3">
        <v>60</v>
      </c>
      <c r="I1604" s="11">
        <v>11.056579166666667</v>
      </c>
      <c r="J1604" s="10">
        <f t="shared" si="26"/>
        <v>663.39475000000004</v>
      </c>
    </row>
    <row r="1605" spans="1:10" x14ac:dyDescent="0.25">
      <c r="A1605" s="3">
        <v>1604</v>
      </c>
      <c r="B1605" s="9">
        <v>44822</v>
      </c>
      <c r="C1605" s="3" t="s">
        <v>45</v>
      </c>
      <c r="D1605" s="3" t="s">
        <v>43</v>
      </c>
      <c r="E1605" s="3" t="s">
        <v>17</v>
      </c>
      <c r="F1605" s="3" t="s">
        <v>1655</v>
      </c>
      <c r="G1605" s="3" t="s">
        <v>47</v>
      </c>
      <c r="H1605" s="3">
        <v>250</v>
      </c>
      <c r="I1605" s="11">
        <v>4.6327875000000009</v>
      </c>
      <c r="J1605" s="10">
        <f t="shared" si="26"/>
        <v>1158.1968750000003</v>
      </c>
    </row>
    <row r="1606" spans="1:10" x14ac:dyDescent="0.25">
      <c r="A1606" s="3">
        <v>1605</v>
      </c>
      <c r="B1606" s="9">
        <v>44762</v>
      </c>
      <c r="C1606" s="3" t="s">
        <v>44</v>
      </c>
      <c r="D1606" s="3" t="s">
        <v>43</v>
      </c>
      <c r="E1606" s="3" t="s">
        <v>11</v>
      </c>
      <c r="F1606" s="3" t="s">
        <v>1656</v>
      </c>
      <c r="G1606" s="3" t="s">
        <v>47</v>
      </c>
      <c r="H1606" s="3">
        <v>168</v>
      </c>
      <c r="I1606" s="11">
        <v>11.056579166666667</v>
      </c>
      <c r="J1606" s="10">
        <f t="shared" si="26"/>
        <v>1857.5053</v>
      </c>
    </row>
    <row r="1607" spans="1:10" x14ac:dyDescent="0.25">
      <c r="A1607" s="3">
        <v>1606</v>
      </c>
      <c r="B1607" s="9">
        <v>44895</v>
      </c>
      <c r="C1607" s="3" t="s">
        <v>45</v>
      </c>
      <c r="D1607" s="3" t="s">
        <v>43</v>
      </c>
      <c r="E1607" s="3" t="s">
        <v>5</v>
      </c>
      <c r="F1607" s="3" t="s">
        <v>1657</v>
      </c>
      <c r="G1607" s="3" t="s">
        <v>47</v>
      </c>
      <c r="H1607" s="3">
        <v>59</v>
      </c>
      <c r="I1607" s="11">
        <v>4.6327875000000009</v>
      </c>
      <c r="J1607" s="10">
        <f t="shared" si="26"/>
        <v>273.33446250000003</v>
      </c>
    </row>
    <row r="1608" spans="1:10" x14ac:dyDescent="0.25">
      <c r="A1608" s="3">
        <v>1607</v>
      </c>
      <c r="B1608" s="9">
        <v>44894</v>
      </c>
      <c r="C1608" s="3" t="s">
        <v>44</v>
      </c>
      <c r="D1608" s="3" t="s">
        <v>43</v>
      </c>
      <c r="E1608" s="3" t="s">
        <v>10</v>
      </c>
      <c r="F1608" s="3" t="s">
        <v>1658</v>
      </c>
      <c r="G1608" s="3" t="s">
        <v>47</v>
      </c>
      <c r="H1608" s="3">
        <v>224</v>
      </c>
      <c r="I1608" s="11">
        <v>11.056579166666667</v>
      </c>
      <c r="J1608" s="10">
        <f t="shared" si="26"/>
        <v>2476.6737333333335</v>
      </c>
    </row>
    <row r="1609" spans="1:10" x14ac:dyDescent="0.25">
      <c r="A1609" s="3">
        <v>1608</v>
      </c>
      <c r="B1609" s="9">
        <v>44679</v>
      </c>
      <c r="C1609" s="3" t="s">
        <v>44</v>
      </c>
      <c r="D1609" s="3" t="s">
        <v>43</v>
      </c>
      <c r="E1609" s="3" t="s">
        <v>12</v>
      </c>
      <c r="F1609" s="3" t="s">
        <v>1659</v>
      </c>
      <c r="G1609" s="3" t="s">
        <v>47</v>
      </c>
      <c r="H1609" s="3">
        <v>255</v>
      </c>
      <c r="I1609" s="11">
        <v>11.056579166666667</v>
      </c>
      <c r="J1609" s="10">
        <f t="shared" si="26"/>
        <v>2819.4276875</v>
      </c>
    </row>
    <row r="1610" spans="1:10" x14ac:dyDescent="0.25">
      <c r="A1610" s="3">
        <v>1609</v>
      </c>
      <c r="B1610" s="9">
        <v>44749</v>
      </c>
      <c r="C1610" s="3" t="s">
        <v>44</v>
      </c>
      <c r="D1610" s="3" t="s">
        <v>43</v>
      </c>
      <c r="E1610" s="3" t="s">
        <v>11</v>
      </c>
      <c r="F1610" s="3" t="s">
        <v>1660</v>
      </c>
      <c r="G1610" s="3" t="s">
        <v>47</v>
      </c>
      <c r="H1610" s="3">
        <v>202</v>
      </c>
      <c r="I1610" s="11">
        <v>11.056579166666667</v>
      </c>
      <c r="J1610" s="10">
        <f t="shared" si="26"/>
        <v>2233.4289916666667</v>
      </c>
    </row>
    <row r="1611" spans="1:10" x14ac:dyDescent="0.25">
      <c r="A1611" s="3">
        <v>1610</v>
      </c>
      <c r="B1611" s="9">
        <v>44737</v>
      </c>
      <c r="C1611" s="3" t="s">
        <v>44</v>
      </c>
      <c r="D1611" s="3" t="s">
        <v>43</v>
      </c>
      <c r="E1611" s="3" t="s">
        <v>15</v>
      </c>
      <c r="F1611" s="3" t="s">
        <v>1661</v>
      </c>
      <c r="G1611" s="3" t="s">
        <v>47</v>
      </c>
      <c r="H1611" s="3">
        <v>99</v>
      </c>
      <c r="I1611" s="11">
        <v>11.056579166666667</v>
      </c>
      <c r="J1611" s="10">
        <f t="shared" si="26"/>
        <v>1094.6013375</v>
      </c>
    </row>
    <row r="1612" spans="1:10" x14ac:dyDescent="0.25">
      <c r="A1612" s="3">
        <v>1611</v>
      </c>
      <c r="B1612" s="9">
        <v>44832</v>
      </c>
      <c r="C1612" s="3" t="s">
        <v>44</v>
      </c>
      <c r="D1612" s="3" t="s">
        <v>43</v>
      </c>
      <c r="E1612" s="3" t="s">
        <v>4</v>
      </c>
      <c r="F1612" s="3" t="s">
        <v>1662</v>
      </c>
      <c r="G1612" s="3" t="s">
        <v>47</v>
      </c>
      <c r="H1612" s="3">
        <v>291</v>
      </c>
      <c r="I1612" s="11">
        <v>11.056579166666667</v>
      </c>
      <c r="J1612" s="10">
        <f t="shared" si="26"/>
        <v>3217.4645375</v>
      </c>
    </row>
    <row r="1613" spans="1:10" x14ac:dyDescent="0.25">
      <c r="A1613" s="3">
        <v>1612</v>
      </c>
      <c r="B1613" s="9">
        <v>44896</v>
      </c>
      <c r="C1613" s="3" t="s">
        <v>45</v>
      </c>
      <c r="D1613" s="3" t="s">
        <v>43</v>
      </c>
      <c r="E1613" s="3" t="s">
        <v>14</v>
      </c>
      <c r="F1613" s="3" t="s">
        <v>1663</v>
      </c>
      <c r="G1613" s="3" t="s">
        <v>47</v>
      </c>
      <c r="H1613" s="3">
        <v>144</v>
      </c>
      <c r="I1613" s="11">
        <v>4.6327875000000009</v>
      </c>
      <c r="J1613" s="10">
        <f t="shared" si="26"/>
        <v>667.12140000000011</v>
      </c>
    </row>
    <row r="1614" spans="1:10" x14ac:dyDescent="0.25">
      <c r="A1614" s="3">
        <v>1613</v>
      </c>
      <c r="B1614" s="9">
        <v>44826</v>
      </c>
      <c r="C1614" s="3" t="s">
        <v>45</v>
      </c>
      <c r="D1614" s="3" t="s">
        <v>43</v>
      </c>
      <c r="E1614" s="3" t="s">
        <v>2</v>
      </c>
      <c r="F1614" s="3" t="s">
        <v>1664</v>
      </c>
      <c r="G1614" s="3" t="s">
        <v>47</v>
      </c>
      <c r="H1614" s="3">
        <v>173</v>
      </c>
      <c r="I1614" s="11">
        <v>4.6327875000000009</v>
      </c>
      <c r="J1614" s="10">
        <f t="shared" si="26"/>
        <v>801.47223750000012</v>
      </c>
    </row>
    <row r="1615" spans="1:10" x14ac:dyDescent="0.25">
      <c r="A1615" s="3">
        <v>1614</v>
      </c>
      <c r="B1615" s="9">
        <v>44921</v>
      </c>
      <c r="C1615" s="3" t="s">
        <v>44</v>
      </c>
      <c r="D1615" s="3" t="s">
        <v>43</v>
      </c>
      <c r="E1615" s="3" t="s">
        <v>11</v>
      </c>
      <c r="F1615" s="3" t="s">
        <v>1665</v>
      </c>
      <c r="G1615" s="3" t="s">
        <v>47</v>
      </c>
      <c r="H1615" s="3">
        <v>218</v>
      </c>
      <c r="I1615" s="11">
        <v>11.056579166666667</v>
      </c>
      <c r="J1615" s="10">
        <f t="shared" si="26"/>
        <v>2410.3342583333333</v>
      </c>
    </row>
    <row r="1616" spans="1:10" x14ac:dyDescent="0.25">
      <c r="A1616" s="3">
        <v>1615</v>
      </c>
      <c r="B1616" s="9">
        <v>44829</v>
      </c>
      <c r="C1616" s="3" t="s">
        <v>44</v>
      </c>
      <c r="D1616" s="3" t="s">
        <v>43</v>
      </c>
      <c r="E1616" s="3" t="s">
        <v>18</v>
      </c>
      <c r="F1616" s="3" t="s">
        <v>1666</v>
      </c>
      <c r="G1616" s="3" t="s">
        <v>47</v>
      </c>
      <c r="H1616" s="3">
        <v>102</v>
      </c>
      <c r="I1616" s="11">
        <v>11.056579166666667</v>
      </c>
      <c r="J1616" s="10">
        <f t="shared" si="26"/>
        <v>1127.7710750000001</v>
      </c>
    </row>
    <row r="1617" spans="1:10" x14ac:dyDescent="0.25">
      <c r="A1617" s="3">
        <v>1616</v>
      </c>
      <c r="B1617" s="9">
        <v>44842</v>
      </c>
      <c r="C1617" s="3" t="s">
        <v>44</v>
      </c>
      <c r="D1617" s="3" t="s">
        <v>43</v>
      </c>
      <c r="E1617" s="3" t="s">
        <v>13</v>
      </c>
      <c r="F1617" s="3" t="s">
        <v>1667</v>
      </c>
      <c r="G1617" s="3" t="s">
        <v>47</v>
      </c>
      <c r="H1617" s="3">
        <v>275</v>
      </c>
      <c r="I1617" s="11">
        <v>11.056579166666667</v>
      </c>
      <c r="J1617" s="10">
        <f t="shared" si="26"/>
        <v>3040.5592708333334</v>
      </c>
    </row>
    <row r="1618" spans="1:10" x14ac:dyDescent="0.25">
      <c r="A1618" s="3">
        <v>1617</v>
      </c>
      <c r="B1618" s="9">
        <v>44916</v>
      </c>
      <c r="C1618" s="3" t="s">
        <v>44</v>
      </c>
      <c r="D1618" s="3" t="s">
        <v>43</v>
      </c>
      <c r="E1618" s="3" t="s">
        <v>9</v>
      </c>
      <c r="F1618" s="3" t="s">
        <v>1668</v>
      </c>
      <c r="G1618" s="3" t="s">
        <v>47</v>
      </c>
      <c r="H1618" s="3">
        <v>90</v>
      </c>
      <c r="I1618" s="11">
        <v>11.056579166666667</v>
      </c>
      <c r="J1618" s="10">
        <f t="shared" si="26"/>
        <v>995.09212500000001</v>
      </c>
    </row>
    <row r="1619" spans="1:10" x14ac:dyDescent="0.25">
      <c r="A1619" s="3">
        <v>1618</v>
      </c>
      <c r="B1619" s="9">
        <v>44704</v>
      </c>
      <c r="C1619" s="3" t="s">
        <v>44</v>
      </c>
      <c r="D1619" s="3" t="s">
        <v>43</v>
      </c>
      <c r="E1619" s="3" t="s">
        <v>18</v>
      </c>
      <c r="F1619" s="3" t="s">
        <v>1669</v>
      </c>
      <c r="G1619" s="3" t="s">
        <v>47</v>
      </c>
      <c r="H1619" s="3">
        <v>248</v>
      </c>
      <c r="I1619" s="11">
        <v>11.056579166666667</v>
      </c>
      <c r="J1619" s="10">
        <f t="shared" si="26"/>
        <v>2742.0316333333335</v>
      </c>
    </row>
    <row r="1620" spans="1:10" x14ac:dyDescent="0.25">
      <c r="A1620" s="3">
        <v>1619</v>
      </c>
      <c r="B1620" s="9">
        <v>44628</v>
      </c>
      <c r="C1620" s="3" t="s">
        <v>45</v>
      </c>
      <c r="D1620" s="3" t="s">
        <v>43</v>
      </c>
      <c r="E1620" s="3" t="s">
        <v>0</v>
      </c>
      <c r="F1620" s="3" t="s">
        <v>1670</v>
      </c>
      <c r="G1620" s="3" t="s">
        <v>47</v>
      </c>
      <c r="H1620" s="3">
        <v>243</v>
      </c>
      <c r="I1620" s="11">
        <v>4.6327875000000009</v>
      </c>
      <c r="J1620" s="10">
        <f t="shared" si="26"/>
        <v>1125.7673625000002</v>
      </c>
    </row>
    <row r="1621" spans="1:10" x14ac:dyDescent="0.25">
      <c r="A1621" s="3">
        <v>1620</v>
      </c>
      <c r="B1621" s="9">
        <v>44911</v>
      </c>
      <c r="C1621" s="3" t="s">
        <v>44</v>
      </c>
      <c r="D1621" s="3" t="s">
        <v>43</v>
      </c>
      <c r="E1621" s="3" t="s">
        <v>19</v>
      </c>
      <c r="F1621" s="3" t="s">
        <v>1671</v>
      </c>
      <c r="G1621" s="3" t="s">
        <v>47</v>
      </c>
      <c r="H1621" s="3">
        <v>249</v>
      </c>
      <c r="I1621" s="11">
        <v>11.056579166666667</v>
      </c>
      <c r="J1621" s="10">
        <f t="shared" si="26"/>
        <v>2753.0882125000003</v>
      </c>
    </row>
    <row r="1622" spans="1:10" x14ac:dyDescent="0.25">
      <c r="A1622" s="3">
        <v>1621</v>
      </c>
      <c r="B1622" s="9">
        <v>44590</v>
      </c>
      <c r="C1622" s="3" t="s">
        <v>44</v>
      </c>
      <c r="D1622" s="3" t="s">
        <v>43</v>
      </c>
      <c r="E1622" s="3" t="s">
        <v>5</v>
      </c>
      <c r="F1622" s="3" t="s">
        <v>1672</v>
      </c>
      <c r="G1622" s="3" t="s">
        <v>47</v>
      </c>
      <c r="H1622" s="3">
        <v>166</v>
      </c>
      <c r="I1622" s="11">
        <v>11.056579166666667</v>
      </c>
      <c r="J1622" s="10">
        <f t="shared" si="26"/>
        <v>1835.3921416666667</v>
      </c>
    </row>
    <row r="1623" spans="1:10" x14ac:dyDescent="0.25">
      <c r="A1623" s="3">
        <v>1622</v>
      </c>
      <c r="B1623" s="9">
        <v>44801</v>
      </c>
      <c r="C1623" s="3" t="s">
        <v>44</v>
      </c>
      <c r="D1623" s="3" t="s">
        <v>43</v>
      </c>
      <c r="E1623" s="3" t="s">
        <v>18</v>
      </c>
      <c r="F1623" s="3" t="s">
        <v>1673</v>
      </c>
      <c r="G1623" s="3" t="s">
        <v>47</v>
      </c>
      <c r="H1623" s="3">
        <v>50</v>
      </c>
      <c r="I1623" s="11">
        <v>11.056579166666667</v>
      </c>
      <c r="J1623" s="10">
        <f t="shared" si="26"/>
        <v>552.82895833333339</v>
      </c>
    </row>
    <row r="1624" spans="1:10" x14ac:dyDescent="0.25">
      <c r="A1624" s="3">
        <v>1623</v>
      </c>
      <c r="B1624" s="9">
        <v>44865</v>
      </c>
      <c r="C1624" s="3" t="s">
        <v>45</v>
      </c>
      <c r="D1624" s="3" t="s">
        <v>43</v>
      </c>
      <c r="E1624" s="3" t="s">
        <v>18</v>
      </c>
      <c r="F1624" s="3" t="s">
        <v>1674</v>
      </c>
      <c r="G1624" s="3" t="s">
        <v>47</v>
      </c>
      <c r="H1624" s="3">
        <v>59</v>
      </c>
      <c r="I1624" s="11">
        <v>4.6327875000000009</v>
      </c>
      <c r="J1624" s="10">
        <f t="shared" si="26"/>
        <v>273.33446250000003</v>
      </c>
    </row>
    <row r="1625" spans="1:10" x14ac:dyDescent="0.25">
      <c r="A1625" s="3">
        <v>1624</v>
      </c>
      <c r="B1625" s="9">
        <v>44827</v>
      </c>
      <c r="C1625" s="3" t="s">
        <v>44</v>
      </c>
      <c r="D1625" s="3" t="s">
        <v>43</v>
      </c>
      <c r="E1625" s="3" t="s">
        <v>5</v>
      </c>
      <c r="F1625" s="3" t="s">
        <v>1675</v>
      </c>
      <c r="G1625" s="3" t="s">
        <v>47</v>
      </c>
      <c r="H1625" s="3">
        <v>147</v>
      </c>
      <c r="I1625" s="11">
        <v>11.056579166666667</v>
      </c>
      <c r="J1625" s="10">
        <f t="shared" si="26"/>
        <v>1625.3171375000002</v>
      </c>
    </row>
    <row r="1626" spans="1:10" x14ac:dyDescent="0.25">
      <c r="A1626" s="3">
        <v>1625</v>
      </c>
      <c r="B1626" s="9">
        <v>44761</v>
      </c>
      <c r="C1626" s="3" t="s">
        <v>44</v>
      </c>
      <c r="D1626" s="3" t="s">
        <v>43</v>
      </c>
      <c r="E1626" s="3" t="s">
        <v>9</v>
      </c>
      <c r="F1626" s="3" t="s">
        <v>1676</v>
      </c>
      <c r="G1626" s="3" t="s">
        <v>47</v>
      </c>
      <c r="H1626" s="3">
        <v>65</v>
      </c>
      <c r="I1626" s="11">
        <v>11.056579166666667</v>
      </c>
      <c r="J1626" s="10">
        <f t="shared" si="26"/>
        <v>718.67764583333337</v>
      </c>
    </row>
    <row r="1627" spans="1:10" x14ac:dyDescent="0.25">
      <c r="A1627" s="3">
        <v>1626</v>
      </c>
      <c r="B1627" s="9">
        <v>44831</v>
      </c>
      <c r="C1627" s="3" t="s">
        <v>45</v>
      </c>
      <c r="D1627" s="3" t="s">
        <v>43</v>
      </c>
      <c r="E1627" s="3" t="s">
        <v>6</v>
      </c>
      <c r="F1627" s="3" t="s">
        <v>1677</v>
      </c>
      <c r="G1627" s="3" t="s">
        <v>47</v>
      </c>
      <c r="H1627" s="3">
        <v>159</v>
      </c>
      <c r="I1627" s="11">
        <v>4.6327875000000009</v>
      </c>
      <c r="J1627" s="10">
        <f t="shared" si="26"/>
        <v>736.61321250000015</v>
      </c>
    </row>
    <row r="1628" spans="1:10" x14ac:dyDescent="0.25">
      <c r="A1628" s="3">
        <v>1627</v>
      </c>
      <c r="B1628" s="9">
        <v>44870</v>
      </c>
      <c r="C1628" s="3" t="s">
        <v>44</v>
      </c>
      <c r="D1628" s="3" t="s">
        <v>43</v>
      </c>
      <c r="E1628" s="3" t="s">
        <v>18</v>
      </c>
      <c r="F1628" s="3" t="s">
        <v>1678</v>
      </c>
      <c r="G1628" s="3" t="s">
        <v>47</v>
      </c>
      <c r="H1628" s="3">
        <v>238</v>
      </c>
      <c r="I1628" s="11">
        <v>11.056579166666667</v>
      </c>
      <c r="J1628" s="10">
        <f t="shared" si="26"/>
        <v>2631.4658416666666</v>
      </c>
    </row>
    <row r="1629" spans="1:10" x14ac:dyDescent="0.25">
      <c r="A1629" s="3">
        <v>1628</v>
      </c>
      <c r="B1629" s="9">
        <v>44802</v>
      </c>
      <c r="C1629" s="3" t="s">
        <v>44</v>
      </c>
      <c r="D1629" s="3" t="s">
        <v>43</v>
      </c>
      <c r="E1629" s="3" t="s">
        <v>18</v>
      </c>
      <c r="F1629" s="3" t="s">
        <v>1679</v>
      </c>
      <c r="G1629" s="3" t="s">
        <v>47</v>
      </c>
      <c r="H1629" s="3">
        <v>176</v>
      </c>
      <c r="I1629" s="11">
        <v>11.056579166666667</v>
      </c>
      <c r="J1629" s="10">
        <f t="shared" si="26"/>
        <v>1945.9579333333334</v>
      </c>
    </row>
    <row r="1630" spans="1:10" x14ac:dyDescent="0.25">
      <c r="A1630" s="3">
        <v>1629</v>
      </c>
      <c r="B1630" s="9">
        <v>44886</v>
      </c>
      <c r="C1630" s="3" t="s">
        <v>45</v>
      </c>
      <c r="D1630" s="3" t="s">
        <v>43</v>
      </c>
      <c r="E1630" s="3" t="s">
        <v>4</v>
      </c>
      <c r="F1630" s="3" t="s">
        <v>1680</v>
      </c>
      <c r="G1630" s="3" t="s">
        <v>47</v>
      </c>
      <c r="H1630" s="3">
        <v>83</v>
      </c>
      <c r="I1630" s="11">
        <v>4.6327875000000009</v>
      </c>
      <c r="J1630" s="10">
        <f t="shared" si="26"/>
        <v>384.52136250000007</v>
      </c>
    </row>
    <row r="1631" spans="1:10" x14ac:dyDescent="0.25">
      <c r="A1631" s="3">
        <v>1630</v>
      </c>
      <c r="B1631" s="9">
        <v>44735</v>
      </c>
      <c r="C1631" s="3" t="s">
        <v>45</v>
      </c>
      <c r="D1631" s="3" t="s">
        <v>43</v>
      </c>
      <c r="E1631" s="3" t="s">
        <v>9</v>
      </c>
      <c r="F1631" s="3" t="s">
        <v>1681</v>
      </c>
      <c r="G1631" s="3" t="s">
        <v>47</v>
      </c>
      <c r="H1631" s="3">
        <v>50</v>
      </c>
      <c r="I1631" s="11">
        <v>4.6327875000000009</v>
      </c>
      <c r="J1631" s="10">
        <f t="shared" si="26"/>
        <v>231.63937500000006</v>
      </c>
    </row>
    <row r="1632" spans="1:10" x14ac:dyDescent="0.25">
      <c r="A1632" s="3">
        <v>1631</v>
      </c>
      <c r="B1632" s="9">
        <v>44896</v>
      </c>
      <c r="C1632" s="3" t="s">
        <v>45</v>
      </c>
      <c r="D1632" s="3" t="s">
        <v>43</v>
      </c>
      <c r="E1632" s="3" t="s">
        <v>18</v>
      </c>
      <c r="F1632" s="3" t="s">
        <v>1682</v>
      </c>
      <c r="G1632" s="3" t="s">
        <v>47</v>
      </c>
      <c r="H1632" s="3">
        <v>189</v>
      </c>
      <c r="I1632" s="11">
        <v>4.6327875000000009</v>
      </c>
      <c r="J1632" s="10">
        <f t="shared" si="26"/>
        <v>875.59683750000022</v>
      </c>
    </row>
    <row r="1633" spans="1:10" x14ac:dyDescent="0.25">
      <c r="A1633" s="3">
        <v>1632</v>
      </c>
      <c r="B1633" s="9">
        <v>44812</v>
      </c>
      <c r="C1633" s="3" t="s">
        <v>44</v>
      </c>
      <c r="D1633" s="3" t="s">
        <v>43</v>
      </c>
      <c r="E1633" s="3" t="s">
        <v>15</v>
      </c>
      <c r="F1633" s="3" t="s">
        <v>1683</v>
      </c>
      <c r="G1633" s="3" t="s">
        <v>47</v>
      </c>
      <c r="H1633" s="3">
        <v>226</v>
      </c>
      <c r="I1633" s="11">
        <v>11.056579166666667</v>
      </c>
      <c r="J1633" s="10">
        <f t="shared" si="26"/>
        <v>2498.7868916666666</v>
      </c>
    </row>
    <row r="1634" spans="1:10" x14ac:dyDescent="0.25">
      <c r="A1634" s="3">
        <v>1633</v>
      </c>
      <c r="B1634" s="9">
        <v>44898</v>
      </c>
      <c r="C1634" s="3" t="s">
        <v>44</v>
      </c>
      <c r="D1634" s="3" t="s">
        <v>43</v>
      </c>
      <c r="E1634" s="3" t="s">
        <v>11</v>
      </c>
      <c r="F1634" s="3" t="s">
        <v>1684</v>
      </c>
      <c r="G1634" s="3" t="s">
        <v>47</v>
      </c>
      <c r="H1634" s="3">
        <v>156</v>
      </c>
      <c r="I1634" s="11">
        <v>11.056579166666667</v>
      </c>
      <c r="J1634" s="10">
        <f t="shared" si="26"/>
        <v>1724.82635</v>
      </c>
    </row>
    <row r="1635" spans="1:10" x14ac:dyDescent="0.25">
      <c r="A1635" s="3">
        <v>1634</v>
      </c>
      <c r="B1635" s="9">
        <v>44869</v>
      </c>
      <c r="C1635" s="3" t="s">
        <v>45</v>
      </c>
      <c r="D1635" s="3" t="s">
        <v>43</v>
      </c>
      <c r="E1635" s="3" t="s">
        <v>13</v>
      </c>
      <c r="F1635" s="3" t="s">
        <v>1685</v>
      </c>
      <c r="G1635" s="3" t="s">
        <v>47</v>
      </c>
      <c r="H1635" s="3">
        <v>117</v>
      </c>
      <c r="I1635" s="11">
        <v>4.6327875000000009</v>
      </c>
      <c r="J1635" s="10">
        <f t="shared" si="26"/>
        <v>542.03613750000011</v>
      </c>
    </row>
    <row r="1636" spans="1:10" x14ac:dyDescent="0.25">
      <c r="A1636" s="3">
        <v>1635</v>
      </c>
      <c r="B1636" s="9">
        <v>44829</v>
      </c>
      <c r="C1636" s="3" t="s">
        <v>44</v>
      </c>
      <c r="D1636" s="3" t="s">
        <v>43</v>
      </c>
      <c r="E1636" s="3" t="s">
        <v>2</v>
      </c>
      <c r="F1636" s="3" t="s">
        <v>1686</v>
      </c>
      <c r="G1636" s="3" t="s">
        <v>47</v>
      </c>
      <c r="H1636" s="3">
        <v>208</v>
      </c>
      <c r="I1636" s="11">
        <v>11.056579166666667</v>
      </c>
      <c r="J1636" s="10">
        <f t="shared" si="26"/>
        <v>2299.7684666666669</v>
      </c>
    </row>
    <row r="1637" spans="1:10" x14ac:dyDescent="0.25">
      <c r="A1637" s="3">
        <v>1636</v>
      </c>
      <c r="B1637" s="9">
        <v>44915</v>
      </c>
      <c r="C1637" s="3" t="s">
        <v>44</v>
      </c>
      <c r="D1637" s="3" t="s">
        <v>43</v>
      </c>
      <c r="E1637" s="3" t="s">
        <v>12</v>
      </c>
      <c r="F1637" s="3" t="s">
        <v>1687</v>
      </c>
      <c r="G1637" s="3" t="s">
        <v>47</v>
      </c>
      <c r="H1637" s="3">
        <v>157</v>
      </c>
      <c r="I1637" s="11">
        <v>11.056579166666667</v>
      </c>
      <c r="J1637" s="10">
        <f t="shared" si="26"/>
        <v>1735.8829291666668</v>
      </c>
    </row>
    <row r="1638" spans="1:10" x14ac:dyDescent="0.25">
      <c r="A1638" s="3">
        <v>1637</v>
      </c>
      <c r="B1638" s="9">
        <v>44922</v>
      </c>
      <c r="C1638" s="3" t="s">
        <v>44</v>
      </c>
      <c r="D1638" s="3" t="s">
        <v>43</v>
      </c>
      <c r="E1638" s="3" t="s">
        <v>18</v>
      </c>
      <c r="F1638" s="3" t="s">
        <v>1688</v>
      </c>
      <c r="G1638" s="3" t="s">
        <v>47</v>
      </c>
      <c r="H1638" s="3">
        <v>57</v>
      </c>
      <c r="I1638" s="11">
        <v>11.056579166666667</v>
      </c>
      <c r="J1638" s="10">
        <f t="shared" si="26"/>
        <v>630.22501250000005</v>
      </c>
    </row>
    <row r="1639" spans="1:10" x14ac:dyDescent="0.25">
      <c r="A1639" s="3">
        <v>1638</v>
      </c>
      <c r="B1639" s="9">
        <v>44795</v>
      </c>
      <c r="C1639" s="3" t="s">
        <v>45</v>
      </c>
      <c r="D1639" s="3" t="s">
        <v>43</v>
      </c>
      <c r="E1639" s="3" t="s">
        <v>17</v>
      </c>
      <c r="F1639" s="3" t="s">
        <v>1689</v>
      </c>
      <c r="G1639" s="3" t="s">
        <v>47</v>
      </c>
      <c r="H1639" s="3">
        <v>180</v>
      </c>
      <c r="I1639" s="11">
        <v>4.6327875000000009</v>
      </c>
      <c r="J1639" s="10">
        <f t="shared" si="26"/>
        <v>833.90175000000022</v>
      </c>
    </row>
    <row r="1640" spans="1:10" x14ac:dyDescent="0.25">
      <c r="A1640" s="3">
        <v>1639</v>
      </c>
      <c r="B1640" s="9">
        <v>44773</v>
      </c>
      <c r="C1640" s="3" t="s">
        <v>45</v>
      </c>
      <c r="D1640" s="3" t="s">
        <v>43</v>
      </c>
      <c r="E1640" s="3" t="s">
        <v>7</v>
      </c>
      <c r="F1640" s="3" t="s">
        <v>1690</v>
      </c>
      <c r="G1640" s="3" t="s">
        <v>47</v>
      </c>
      <c r="H1640" s="3">
        <v>299</v>
      </c>
      <c r="I1640" s="11">
        <v>4.6327875000000009</v>
      </c>
      <c r="J1640" s="10">
        <f t="shared" si="26"/>
        <v>1385.2034625000003</v>
      </c>
    </row>
    <row r="1641" spans="1:10" x14ac:dyDescent="0.25">
      <c r="A1641" s="3">
        <v>1640</v>
      </c>
      <c r="B1641" s="9">
        <v>44846</v>
      </c>
      <c r="C1641" s="3" t="s">
        <v>44</v>
      </c>
      <c r="D1641" s="3" t="s">
        <v>43</v>
      </c>
      <c r="E1641" s="3" t="s">
        <v>18</v>
      </c>
      <c r="F1641" s="3" t="s">
        <v>1691</v>
      </c>
      <c r="G1641" s="3" t="s">
        <v>47</v>
      </c>
      <c r="H1641" s="3">
        <v>107</v>
      </c>
      <c r="I1641" s="11">
        <v>11.056579166666667</v>
      </c>
      <c r="J1641" s="10">
        <f t="shared" si="26"/>
        <v>1183.0539708333333</v>
      </c>
    </row>
    <row r="1642" spans="1:10" x14ac:dyDescent="0.25">
      <c r="A1642" s="3">
        <v>1641</v>
      </c>
      <c r="B1642" s="9">
        <v>44911</v>
      </c>
      <c r="C1642" s="3" t="s">
        <v>45</v>
      </c>
      <c r="D1642" s="3" t="s">
        <v>43</v>
      </c>
      <c r="E1642" s="3" t="s">
        <v>1</v>
      </c>
      <c r="F1642" s="3" t="s">
        <v>1692</v>
      </c>
      <c r="G1642" s="3" t="s">
        <v>47</v>
      </c>
      <c r="H1642" s="3">
        <v>184</v>
      </c>
      <c r="I1642" s="11">
        <v>4.6327875000000009</v>
      </c>
      <c r="J1642" s="10">
        <f t="shared" si="26"/>
        <v>852.43290000000013</v>
      </c>
    </row>
    <row r="1643" spans="1:10" x14ac:dyDescent="0.25">
      <c r="A1643" s="3">
        <v>1642</v>
      </c>
      <c r="B1643" s="9">
        <v>44810</v>
      </c>
      <c r="C1643" s="3" t="s">
        <v>44</v>
      </c>
      <c r="D1643" s="3" t="s">
        <v>43</v>
      </c>
      <c r="E1643" s="3" t="s">
        <v>8</v>
      </c>
      <c r="F1643" s="3" t="s">
        <v>1693</v>
      </c>
      <c r="G1643" s="3" t="s">
        <v>47</v>
      </c>
      <c r="H1643" s="3">
        <v>271</v>
      </c>
      <c r="I1643" s="11">
        <v>11.056579166666667</v>
      </c>
      <c r="J1643" s="10">
        <f t="shared" si="26"/>
        <v>2996.3329541666667</v>
      </c>
    </row>
    <row r="1644" spans="1:10" x14ac:dyDescent="0.25">
      <c r="A1644" s="3">
        <v>1643</v>
      </c>
      <c r="B1644" s="9">
        <v>44924</v>
      </c>
      <c r="C1644" s="3" t="s">
        <v>45</v>
      </c>
      <c r="D1644" s="3" t="s">
        <v>43</v>
      </c>
      <c r="E1644" s="3" t="s">
        <v>15</v>
      </c>
      <c r="F1644" s="3" t="s">
        <v>1694</v>
      </c>
      <c r="G1644" s="3" t="s">
        <v>47</v>
      </c>
      <c r="H1644" s="3">
        <v>255</v>
      </c>
      <c r="I1644" s="11">
        <v>4.6327875000000009</v>
      </c>
      <c r="J1644" s="10">
        <f t="shared" si="26"/>
        <v>1181.3608125000003</v>
      </c>
    </row>
    <row r="1645" spans="1:10" x14ac:dyDescent="0.25">
      <c r="A1645" s="3">
        <v>1644</v>
      </c>
      <c r="B1645" s="9">
        <v>44899</v>
      </c>
      <c r="C1645" s="3" t="s">
        <v>45</v>
      </c>
      <c r="D1645" s="3" t="s">
        <v>43</v>
      </c>
      <c r="E1645" s="3" t="s">
        <v>10</v>
      </c>
      <c r="F1645" s="3" t="s">
        <v>1695</v>
      </c>
      <c r="G1645" s="3" t="s">
        <v>47</v>
      </c>
      <c r="H1645" s="3">
        <v>68</v>
      </c>
      <c r="I1645" s="11">
        <v>4.6327875000000009</v>
      </c>
      <c r="J1645" s="10">
        <f t="shared" si="26"/>
        <v>315.02955000000009</v>
      </c>
    </row>
    <row r="1646" spans="1:10" x14ac:dyDescent="0.25">
      <c r="A1646" s="3">
        <v>1645</v>
      </c>
      <c r="B1646" s="9">
        <v>44788</v>
      </c>
      <c r="C1646" s="3" t="s">
        <v>44</v>
      </c>
      <c r="D1646" s="3" t="s">
        <v>43</v>
      </c>
      <c r="E1646" s="3" t="s">
        <v>3</v>
      </c>
      <c r="F1646" s="3" t="s">
        <v>1696</v>
      </c>
      <c r="G1646" s="3" t="s">
        <v>47</v>
      </c>
      <c r="H1646" s="3">
        <v>229</v>
      </c>
      <c r="I1646" s="11">
        <v>11.056579166666667</v>
      </c>
      <c r="J1646" s="10">
        <f t="shared" si="26"/>
        <v>2531.956629166667</v>
      </c>
    </row>
    <row r="1647" spans="1:10" x14ac:dyDescent="0.25">
      <c r="A1647" s="3">
        <v>1646</v>
      </c>
      <c r="B1647" s="9">
        <v>44799</v>
      </c>
      <c r="C1647" s="3" t="s">
        <v>45</v>
      </c>
      <c r="D1647" s="3" t="s">
        <v>43</v>
      </c>
      <c r="E1647" s="3" t="s">
        <v>15</v>
      </c>
      <c r="F1647" s="3" t="s">
        <v>1697</v>
      </c>
      <c r="G1647" s="3" t="s">
        <v>47</v>
      </c>
      <c r="H1647" s="3">
        <v>88</v>
      </c>
      <c r="I1647" s="11">
        <v>4.6327875000000009</v>
      </c>
      <c r="J1647" s="10">
        <f t="shared" si="26"/>
        <v>407.6853000000001</v>
      </c>
    </row>
    <row r="1648" spans="1:10" x14ac:dyDescent="0.25">
      <c r="A1648" s="3">
        <v>1647</v>
      </c>
      <c r="B1648" s="9">
        <v>44772</v>
      </c>
      <c r="C1648" s="3" t="s">
        <v>45</v>
      </c>
      <c r="D1648" s="3" t="s">
        <v>43</v>
      </c>
      <c r="E1648" s="3" t="s">
        <v>15</v>
      </c>
      <c r="F1648" s="3" t="s">
        <v>1698</v>
      </c>
      <c r="G1648" s="3" t="s">
        <v>47</v>
      </c>
      <c r="H1648" s="3">
        <v>140</v>
      </c>
      <c r="I1648" s="11">
        <v>4.6327875000000009</v>
      </c>
      <c r="J1648" s="10">
        <f t="shared" si="26"/>
        <v>648.59025000000008</v>
      </c>
    </row>
    <row r="1649" spans="1:10" x14ac:dyDescent="0.25">
      <c r="A1649" s="3">
        <v>1648</v>
      </c>
      <c r="B1649" s="9">
        <v>44620</v>
      </c>
      <c r="C1649" s="3" t="s">
        <v>44</v>
      </c>
      <c r="D1649" s="3" t="s">
        <v>43</v>
      </c>
      <c r="E1649" s="3" t="s">
        <v>17</v>
      </c>
      <c r="F1649" s="3" t="s">
        <v>1699</v>
      </c>
      <c r="G1649" s="3" t="s">
        <v>47</v>
      </c>
      <c r="H1649" s="3">
        <v>222</v>
      </c>
      <c r="I1649" s="11">
        <v>11.056579166666667</v>
      </c>
      <c r="J1649" s="10">
        <f t="shared" si="26"/>
        <v>2454.560575</v>
      </c>
    </row>
    <row r="1650" spans="1:10" x14ac:dyDescent="0.25">
      <c r="A1650" s="3">
        <v>1649</v>
      </c>
      <c r="B1650" s="9">
        <v>44623</v>
      </c>
      <c r="C1650" s="3" t="s">
        <v>44</v>
      </c>
      <c r="D1650" s="3" t="s">
        <v>43</v>
      </c>
      <c r="E1650" s="3" t="s">
        <v>18</v>
      </c>
      <c r="F1650" s="3" t="s">
        <v>1700</v>
      </c>
      <c r="G1650" s="3" t="s">
        <v>47</v>
      </c>
      <c r="H1650" s="3">
        <v>224</v>
      </c>
      <c r="I1650" s="11">
        <v>11.056579166666667</v>
      </c>
      <c r="J1650" s="10">
        <f t="shared" si="26"/>
        <v>2476.6737333333335</v>
      </c>
    </row>
    <row r="1651" spans="1:10" x14ac:dyDescent="0.25">
      <c r="A1651" s="3">
        <v>1650</v>
      </c>
      <c r="B1651" s="9">
        <v>44903</v>
      </c>
      <c r="C1651" s="3" t="s">
        <v>45</v>
      </c>
      <c r="D1651" s="3" t="s">
        <v>43</v>
      </c>
      <c r="E1651" s="3" t="s">
        <v>5</v>
      </c>
      <c r="F1651" s="3" t="s">
        <v>1701</v>
      </c>
      <c r="G1651" s="3" t="s">
        <v>47</v>
      </c>
      <c r="H1651" s="3">
        <v>42</v>
      </c>
      <c r="I1651" s="11">
        <v>4.6327875000000009</v>
      </c>
      <c r="J1651" s="10">
        <f t="shared" ref="J1651:J1714" si="27">H1651*I1651</f>
        <v>194.57707500000004</v>
      </c>
    </row>
    <row r="1652" spans="1:10" x14ac:dyDescent="0.25">
      <c r="A1652" s="3">
        <v>1651</v>
      </c>
      <c r="B1652" s="9">
        <v>44891</v>
      </c>
      <c r="C1652" s="3" t="s">
        <v>44</v>
      </c>
      <c r="D1652" s="3" t="s">
        <v>43</v>
      </c>
      <c r="E1652" s="3" t="s">
        <v>18</v>
      </c>
      <c r="F1652" s="3" t="s">
        <v>1702</v>
      </c>
      <c r="G1652" s="3" t="s">
        <v>47</v>
      </c>
      <c r="H1652" s="3">
        <v>296</v>
      </c>
      <c r="I1652" s="11">
        <v>11.056579166666667</v>
      </c>
      <c r="J1652" s="10">
        <f t="shared" si="27"/>
        <v>3272.7474333333334</v>
      </c>
    </row>
    <row r="1653" spans="1:10" x14ac:dyDescent="0.25">
      <c r="A1653" s="3">
        <v>1652</v>
      </c>
      <c r="B1653" s="9">
        <v>44624</v>
      </c>
      <c r="C1653" s="3" t="s">
        <v>44</v>
      </c>
      <c r="D1653" s="3" t="s">
        <v>43</v>
      </c>
      <c r="E1653" s="3" t="s">
        <v>12</v>
      </c>
      <c r="F1653" s="3" t="s">
        <v>1703</v>
      </c>
      <c r="G1653" s="3" t="s">
        <v>47</v>
      </c>
      <c r="H1653" s="3">
        <v>292</v>
      </c>
      <c r="I1653" s="11">
        <v>11.056579166666667</v>
      </c>
      <c r="J1653" s="10">
        <f t="shared" si="27"/>
        <v>3228.5211166666668</v>
      </c>
    </row>
    <row r="1654" spans="1:10" x14ac:dyDescent="0.25">
      <c r="A1654" s="3">
        <v>1653</v>
      </c>
      <c r="B1654" s="9">
        <v>44772</v>
      </c>
      <c r="C1654" s="3" t="s">
        <v>44</v>
      </c>
      <c r="D1654" s="3" t="s">
        <v>43</v>
      </c>
      <c r="E1654" s="3" t="s">
        <v>13</v>
      </c>
      <c r="F1654" s="3" t="s">
        <v>1704</v>
      </c>
      <c r="G1654" s="3" t="s">
        <v>47</v>
      </c>
      <c r="H1654" s="3">
        <v>218</v>
      </c>
      <c r="I1654" s="11">
        <v>11.056579166666667</v>
      </c>
      <c r="J1654" s="10">
        <f t="shared" si="27"/>
        <v>2410.3342583333333</v>
      </c>
    </row>
    <row r="1655" spans="1:10" x14ac:dyDescent="0.25">
      <c r="A1655" s="3">
        <v>1654</v>
      </c>
      <c r="B1655" s="9">
        <v>44755</v>
      </c>
      <c r="C1655" s="3" t="s">
        <v>44</v>
      </c>
      <c r="D1655" s="3" t="s">
        <v>43</v>
      </c>
      <c r="E1655" s="3" t="s">
        <v>8</v>
      </c>
      <c r="F1655" s="3" t="s">
        <v>1705</v>
      </c>
      <c r="G1655" s="3" t="s">
        <v>47</v>
      </c>
      <c r="H1655" s="3">
        <v>178</v>
      </c>
      <c r="I1655" s="11">
        <v>11.056579166666667</v>
      </c>
      <c r="J1655" s="10">
        <f t="shared" si="27"/>
        <v>1968.0710916666667</v>
      </c>
    </row>
    <row r="1656" spans="1:10" x14ac:dyDescent="0.25">
      <c r="A1656" s="3">
        <v>1655</v>
      </c>
      <c r="B1656" s="9">
        <v>44901</v>
      </c>
      <c r="C1656" s="3" t="s">
        <v>45</v>
      </c>
      <c r="D1656" s="3" t="s">
        <v>43</v>
      </c>
      <c r="E1656" s="3" t="s">
        <v>11</v>
      </c>
      <c r="F1656" s="3" t="s">
        <v>1706</v>
      </c>
      <c r="G1656" s="3" t="s">
        <v>47</v>
      </c>
      <c r="H1656" s="3">
        <v>60</v>
      </c>
      <c r="I1656" s="11">
        <v>4.6327875000000009</v>
      </c>
      <c r="J1656" s="10">
        <f t="shared" si="27"/>
        <v>277.96725000000004</v>
      </c>
    </row>
    <row r="1657" spans="1:10" x14ac:dyDescent="0.25">
      <c r="A1657" s="3">
        <v>1656</v>
      </c>
      <c r="B1657" s="9">
        <v>44779</v>
      </c>
      <c r="C1657" s="3" t="s">
        <v>44</v>
      </c>
      <c r="D1657" s="3" t="s">
        <v>43</v>
      </c>
      <c r="E1657" s="3" t="s">
        <v>11</v>
      </c>
      <c r="F1657" s="3" t="s">
        <v>1707</v>
      </c>
      <c r="G1657" s="3" t="s">
        <v>47</v>
      </c>
      <c r="H1657" s="3">
        <v>118</v>
      </c>
      <c r="I1657" s="11">
        <v>11.056579166666667</v>
      </c>
      <c r="J1657" s="10">
        <f t="shared" si="27"/>
        <v>1304.6763416666668</v>
      </c>
    </row>
    <row r="1658" spans="1:10" x14ac:dyDescent="0.25">
      <c r="A1658" s="3">
        <v>1657</v>
      </c>
      <c r="B1658" s="9">
        <v>44687</v>
      </c>
      <c r="C1658" s="3" t="s">
        <v>45</v>
      </c>
      <c r="D1658" s="3" t="s">
        <v>43</v>
      </c>
      <c r="E1658" s="3" t="s">
        <v>13</v>
      </c>
      <c r="F1658" s="3" t="s">
        <v>1708</v>
      </c>
      <c r="G1658" s="3" t="s">
        <v>47</v>
      </c>
      <c r="H1658" s="3">
        <v>107</v>
      </c>
      <c r="I1658" s="11">
        <v>4.6327875000000009</v>
      </c>
      <c r="J1658" s="10">
        <f t="shared" si="27"/>
        <v>495.7082625000001</v>
      </c>
    </row>
    <row r="1659" spans="1:10" x14ac:dyDescent="0.25">
      <c r="A1659" s="3">
        <v>1658</v>
      </c>
      <c r="B1659" s="9">
        <v>44765</v>
      </c>
      <c r="C1659" s="3" t="s">
        <v>45</v>
      </c>
      <c r="D1659" s="3" t="s">
        <v>43</v>
      </c>
      <c r="E1659" s="3" t="s">
        <v>13</v>
      </c>
      <c r="F1659" s="3" t="s">
        <v>1709</v>
      </c>
      <c r="G1659" s="3" t="s">
        <v>47</v>
      </c>
      <c r="H1659" s="3">
        <v>112</v>
      </c>
      <c r="I1659" s="11">
        <v>4.6327875000000009</v>
      </c>
      <c r="J1659" s="10">
        <f t="shared" si="27"/>
        <v>518.87220000000013</v>
      </c>
    </row>
    <row r="1660" spans="1:10" x14ac:dyDescent="0.25">
      <c r="A1660" s="3">
        <v>1659</v>
      </c>
      <c r="B1660" s="9">
        <v>44866</v>
      </c>
      <c r="C1660" s="3" t="s">
        <v>44</v>
      </c>
      <c r="D1660" s="3" t="s">
        <v>43</v>
      </c>
      <c r="E1660" s="3" t="s">
        <v>5</v>
      </c>
      <c r="F1660" s="3" t="s">
        <v>1710</v>
      </c>
      <c r="G1660" s="3" t="s">
        <v>47</v>
      </c>
      <c r="H1660" s="3">
        <v>57</v>
      </c>
      <c r="I1660" s="11">
        <v>11.056579166666667</v>
      </c>
      <c r="J1660" s="10">
        <f t="shared" si="27"/>
        <v>630.22501250000005</v>
      </c>
    </row>
    <row r="1661" spans="1:10" x14ac:dyDescent="0.25">
      <c r="A1661" s="3">
        <v>1660</v>
      </c>
      <c r="B1661" s="9">
        <v>44703</v>
      </c>
      <c r="C1661" s="3" t="s">
        <v>44</v>
      </c>
      <c r="D1661" s="3" t="s">
        <v>43</v>
      </c>
      <c r="E1661" s="3" t="s">
        <v>18</v>
      </c>
      <c r="F1661" s="3" t="s">
        <v>1711</v>
      </c>
      <c r="G1661" s="3" t="s">
        <v>47</v>
      </c>
      <c r="H1661" s="3">
        <v>41</v>
      </c>
      <c r="I1661" s="11">
        <v>11.056579166666667</v>
      </c>
      <c r="J1661" s="10">
        <f t="shared" si="27"/>
        <v>453.31974583333334</v>
      </c>
    </row>
    <row r="1662" spans="1:10" x14ac:dyDescent="0.25">
      <c r="A1662" s="3">
        <v>1661</v>
      </c>
      <c r="B1662" s="9">
        <v>44588</v>
      </c>
      <c r="C1662" s="3" t="s">
        <v>44</v>
      </c>
      <c r="D1662" s="3" t="s">
        <v>43</v>
      </c>
      <c r="E1662" s="3" t="s">
        <v>18</v>
      </c>
      <c r="F1662" s="3" t="s">
        <v>1712</v>
      </c>
      <c r="G1662" s="3" t="s">
        <v>47</v>
      </c>
      <c r="H1662" s="3">
        <v>92</v>
      </c>
      <c r="I1662" s="11">
        <v>11.056579166666667</v>
      </c>
      <c r="J1662" s="10">
        <f t="shared" si="27"/>
        <v>1017.2052833333333</v>
      </c>
    </row>
    <row r="1663" spans="1:10" x14ac:dyDescent="0.25">
      <c r="A1663" s="3">
        <v>1662</v>
      </c>
      <c r="B1663" s="9">
        <v>44639</v>
      </c>
      <c r="C1663" s="3" t="s">
        <v>44</v>
      </c>
      <c r="D1663" s="3" t="s">
        <v>43</v>
      </c>
      <c r="E1663" s="3" t="s">
        <v>18</v>
      </c>
      <c r="F1663" s="3" t="s">
        <v>1713</v>
      </c>
      <c r="G1663" s="3" t="s">
        <v>47</v>
      </c>
      <c r="H1663" s="3">
        <v>111</v>
      </c>
      <c r="I1663" s="11">
        <v>11.056579166666667</v>
      </c>
      <c r="J1663" s="10">
        <f t="shared" si="27"/>
        <v>1227.2802875</v>
      </c>
    </row>
    <row r="1664" spans="1:10" x14ac:dyDescent="0.25">
      <c r="A1664" s="3">
        <v>1663</v>
      </c>
      <c r="B1664" s="9">
        <v>44849</v>
      </c>
      <c r="C1664" s="3" t="s">
        <v>44</v>
      </c>
      <c r="D1664" s="3" t="s">
        <v>43</v>
      </c>
      <c r="E1664" s="3" t="s">
        <v>3</v>
      </c>
      <c r="F1664" s="3" t="s">
        <v>1714</v>
      </c>
      <c r="G1664" s="3" t="s">
        <v>47</v>
      </c>
      <c r="H1664" s="3">
        <v>142</v>
      </c>
      <c r="I1664" s="11">
        <v>11.056579166666667</v>
      </c>
      <c r="J1664" s="10">
        <f t="shared" si="27"/>
        <v>1570.0342416666667</v>
      </c>
    </row>
    <row r="1665" spans="1:10" x14ac:dyDescent="0.25">
      <c r="A1665" s="3">
        <v>1664</v>
      </c>
      <c r="B1665" s="9">
        <v>44746</v>
      </c>
      <c r="C1665" s="3" t="s">
        <v>45</v>
      </c>
      <c r="D1665" s="3" t="s">
        <v>43</v>
      </c>
      <c r="E1665" s="3" t="s">
        <v>4</v>
      </c>
      <c r="F1665" s="3" t="s">
        <v>1715</v>
      </c>
      <c r="G1665" s="3" t="s">
        <v>47</v>
      </c>
      <c r="H1665" s="3">
        <v>58</v>
      </c>
      <c r="I1665" s="11">
        <v>4.6327875000000009</v>
      </c>
      <c r="J1665" s="10">
        <f t="shared" si="27"/>
        <v>268.70167500000008</v>
      </c>
    </row>
    <row r="1666" spans="1:10" x14ac:dyDescent="0.25">
      <c r="A1666" s="3">
        <v>1665</v>
      </c>
      <c r="B1666" s="9">
        <v>44902</v>
      </c>
      <c r="C1666" s="3" t="s">
        <v>45</v>
      </c>
      <c r="D1666" s="3" t="s">
        <v>43</v>
      </c>
      <c r="E1666" s="3" t="s">
        <v>14</v>
      </c>
      <c r="F1666" s="3" t="s">
        <v>1716</v>
      </c>
      <c r="G1666" s="3" t="s">
        <v>47</v>
      </c>
      <c r="H1666" s="3">
        <v>134</v>
      </c>
      <c r="I1666" s="11">
        <v>4.6327875000000009</v>
      </c>
      <c r="J1666" s="10">
        <f t="shared" si="27"/>
        <v>620.79352500000016</v>
      </c>
    </row>
    <row r="1667" spans="1:10" x14ac:dyDescent="0.25">
      <c r="A1667" s="3">
        <v>1666</v>
      </c>
      <c r="B1667" s="9">
        <v>44869</v>
      </c>
      <c r="C1667" s="3" t="s">
        <v>45</v>
      </c>
      <c r="D1667" s="3" t="s">
        <v>43</v>
      </c>
      <c r="E1667" s="3" t="s">
        <v>19</v>
      </c>
      <c r="F1667" s="3" t="s">
        <v>1717</v>
      </c>
      <c r="G1667" s="3" t="s">
        <v>47</v>
      </c>
      <c r="H1667" s="3">
        <v>76</v>
      </c>
      <c r="I1667" s="11">
        <v>4.6327875000000009</v>
      </c>
      <c r="J1667" s="10">
        <f t="shared" si="27"/>
        <v>352.09185000000008</v>
      </c>
    </row>
    <row r="1668" spans="1:10" x14ac:dyDescent="0.25">
      <c r="A1668" s="3">
        <v>1667</v>
      </c>
      <c r="B1668" s="9">
        <v>44830</v>
      </c>
      <c r="C1668" s="3" t="s">
        <v>45</v>
      </c>
      <c r="D1668" s="3" t="s">
        <v>43</v>
      </c>
      <c r="E1668" s="3" t="s">
        <v>11</v>
      </c>
      <c r="F1668" s="3" t="s">
        <v>1718</v>
      </c>
      <c r="G1668" s="3" t="s">
        <v>47</v>
      </c>
      <c r="H1668" s="3">
        <v>224</v>
      </c>
      <c r="I1668" s="11">
        <v>4.6327875000000009</v>
      </c>
      <c r="J1668" s="10">
        <f t="shared" si="27"/>
        <v>1037.7444000000003</v>
      </c>
    </row>
    <row r="1669" spans="1:10" x14ac:dyDescent="0.25">
      <c r="A1669" s="3">
        <v>1668</v>
      </c>
      <c r="B1669" s="9">
        <v>44774</v>
      </c>
      <c r="C1669" s="3" t="s">
        <v>45</v>
      </c>
      <c r="D1669" s="3" t="s">
        <v>43</v>
      </c>
      <c r="E1669" s="3" t="s">
        <v>18</v>
      </c>
      <c r="F1669" s="3" t="s">
        <v>1719</v>
      </c>
      <c r="G1669" s="3" t="s">
        <v>47</v>
      </c>
      <c r="H1669" s="3">
        <v>159</v>
      </c>
      <c r="I1669" s="11">
        <v>4.6327875000000009</v>
      </c>
      <c r="J1669" s="10">
        <f t="shared" si="27"/>
        <v>736.61321250000015</v>
      </c>
    </row>
    <row r="1670" spans="1:10" x14ac:dyDescent="0.25">
      <c r="A1670" s="3">
        <v>1669</v>
      </c>
      <c r="B1670" s="9">
        <v>44693</v>
      </c>
      <c r="C1670" s="3" t="s">
        <v>45</v>
      </c>
      <c r="D1670" s="3" t="s">
        <v>43</v>
      </c>
      <c r="E1670" s="3" t="s">
        <v>15</v>
      </c>
      <c r="F1670" s="3" t="s">
        <v>1720</v>
      </c>
      <c r="G1670" s="3" t="s">
        <v>47</v>
      </c>
      <c r="H1670" s="3">
        <v>51</v>
      </c>
      <c r="I1670" s="11">
        <v>4.6327875000000009</v>
      </c>
      <c r="J1670" s="10">
        <f t="shared" si="27"/>
        <v>236.27216250000004</v>
      </c>
    </row>
    <row r="1671" spans="1:10" x14ac:dyDescent="0.25">
      <c r="A1671" s="3">
        <v>1670</v>
      </c>
      <c r="B1671" s="9">
        <v>44867</v>
      </c>
      <c r="C1671" s="3" t="s">
        <v>44</v>
      </c>
      <c r="D1671" s="3" t="s">
        <v>43</v>
      </c>
      <c r="E1671" s="3" t="s">
        <v>13</v>
      </c>
      <c r="F1671" s="3" t="s">
        <v>1721</v>
      </c>
      <c r="G1671" s="3" t="s">
        <v>47</v>
      </c>
      <c r="H1671" s="3">
        <v>266</v>
      </c>
      <c r="I1671" s="11">
        <v>11.056579166666667</v>
      </c>
      <c r="J1671" s="10">
        <f t="shared" si="27"/>
        <v>2941.0500583333337</v>
      </c>
    </row>
    <row r="1672" spans="1:10" x14ac:dyDescent="0.25">
      <c r="A1672" s="3">
        <v>1671</v>
      </c>
      <c r="B1672" s="9">
        <v>44883</v>
      </c>
      <c r="C1672" s="3" t="s">
        <v>44</v>
      </c>
      <c r="D1672" s="3" t="s">
        <v>43</v>
      </c>
      <c r="E1672" s="3" t="s">
        <v>1</v>
      </c>
      <c r="F1672" s="3" t="s">
        <v>1722</v>
      </c>
      <c r="G1672" s="3" t="s">
        <v>47</v>
      </c>
      <c r="H1672" s="3">
        <v>197</v>
      </c>
      <c r="I1672" s="11">
        <v>11.056579166666667</v>
      </c>
      <c r="J1672" s="10">
        <f t="shared" si="27"/>
        <v>2178.1460958333337</v>
      </c>
    </row>
    <row r="1673" spans="1:10" x14ac:dyDescent="0.25">
      <c r="A1673" s="3">
        <v>1672</v>
      </c>
      <c r="B1673" s="9">
        <v>44805</v>
      </c>
      <c r="C1673" s="3" t="s">
        <v>44</v>
      </c>
      <c r="D1673" s="3" t="s">
        <v>43</v>
      </c>
      <c r="E1673" s="3" t="s">
        <v>18</v>
      </c>
      <c r="F1673" s="3" t="s">
        <v>1723</v>
      </c>
      <c r="G1673" s="3" t="s">
        <v>47</v>
      </c>
      <c r="H1673" s="3">
        <v>63</v>
      </c>
      <c r="I1673" s="11">
        <v>11.056579166666667</v>
      </c>
      <c r="J1673" s="10">
        <f t="shared" si="27"/>
        <v>696.56448750000004</v>
      </c>
    </row>
    <row r="1674" spans="1:10" x14ac:dyDescent="0.25">
      <c r="A1674" s="3">
        <v>1673</v>
      </c>
      <c r="B1674" s="9">
        <v>44824</v>
      </c>
      <c r="C1674" s="3" t="s">
        <v>45</v>
      </c>
      <c r="D1674" s="3" t="s">
        <v>43</v>
      </c>
      <c r="E1674" s="3" t="s">
        <v>2</v>
      </c>
      <c r="F1674" s="3" t="s">
        <v>1724</v>
      </c>
      <c r="G1674" s="3" t="s">
        <v>47</v>
      </c>
      <c r="H1674" s="3">
        <v>222</v>
      </c>
      <c r="I1674" s="11">
        <v>4.6327875000000009</v>
      </c>
      <c r="J1674" s="10">
        <f t="shared" si="27"/>
        <v>1028.4788250000001</v>
      </c>
    </row>
    <row r="1675" spans="1:10" x14ac:dyDescent="0.25">
      <c r="A1675" s="3">
        <v>1674</v>
      </c>
      <c r="B1675" s="9">
        <v>44710</v>
      </c>
      <c r="C1675" s="3" t="s">
        <v>44</v>
      </c>
      <c r="D1675" s="3" t="s">
        <v>43</v>
      </c>
      <c r="E1675" s="3" t="s">
        <v>5</v>
      </c>
      <c r="F1675" s="3" t="s">
        <v>1725</v>
      </c>
      <c r="G1675" s="3" t="s">
        <v>47</v>
      </c>
      <c r="H1675" s="3">
        <v>171</v>
      </c>
      <c r="I1675" s="11">
        <v>11.056579166666667</v>
      </c>
      <c r="J1675" s="10">
        <f t="shared" si="27"/>
        <v>1890.6750375000001</v>
      </c>
    </row>
    <row r="1676" spans="1:10" x14ac:dyDescent="0.25">
      <c r="A1676" s="3">
        <v>1675</v>
      </c>
      <c r="B1676" s="9">
        <v>44665</v>
      </c>
      <c r="C1676" s="3" t="s">
        <v>44</v>
      </c>
      <c r="D1676" s="3" t="s">
        <v>43</v>
      </c>
      <c r="E1676" s="3" t="s">
        <v>19</v>
      </c>
      <c r="F1676" s="3" t="s">
        <v>1726</v>
      </c>
      <c r="G1676" s="3" t="s">
        <v>47</v>
      </c>
      <c r="H1676" s="3">
        <v>182</v>
      </c>
      <c r="I1676" s="11">
        <v>11.056579166666667</v>
      </c>
      <c r="J1676" s="10">
        <f t="shared" si="27"/>
        <v>2012.2974083333334</v>
      </c>
    </row>
    <row r="1677" spans="1:10" x14ac:dyDescent="0.25">
      <c r="A1677" s="3">
        <v>1676</v>
      </c>
      <c r="B1677" s="9">
        <v>44872</v>
      </c>
      <c r="C1677" s="3" t="s">
        <v>45</v>
      </c>
      <c r="D1677" s="3" t="s">
        <v>43</v>
      </c>
      <c r="E1677" s="3" t="s">
        <v>13</v>
      </c>
      <c r="F1677" s="3" t="s">
        <v>1727</v>
      </c>
      <c r="G1677" s="3" t="s">
        <v>47</v>
      </c>
      <c r="H1677" s="3">
        <v>61</v>
      </c>
      <c r="I1677" s="11">
        <v>4.6327875000000009</v>
      </c>
      <c r="J1677" s="10">
        <f t="shared" si="27"/>
        <v>282.60003750000004</v>
      </c>
    </row>
    <row r="1678" spans="1:10" x14ac:dyDescent="0.25">
      <c r="A1678" s="3">
        <v>1677</v>
      </c>
      <c r="B1678" s="9">
        <v>44876</v>
      </c>
      <c r="C1678" s="3" t="s">
        <v>45</v>
      </c>
      <c r="D1678" s="3" t="s">
        <v>43</v>
      </c>
      <c r="E1678" s="3" t="s">
        <v>4</v>
      </c>
      <c r="F1678" s="3" t="s">
        <v>1728</v>
      </c>
      <c r="G1678" s="3" t="s">
        <v>47</v>
      </c>
      <c r="H1678" s="3">
        <v>291</v>
      </c>
      <c r="I1678" s="11">
        <v>4.6327875000000009</v>
      </c>
      <c r="J1678" s="10">
        <f t="shared" si="27"/>
        <v>1348.1411625000003</v>
      </c>
    </row>
    <row r="1679" spans="1:10" x14ac:dyDescent="0.25">
      <c r="A1679" s="3">
        <v>1678</v>
      </c>
      <c r="B1679" s="9">
        <v>44904</v>
      </c>
      <c r="C1679" s="3" t="s">
        <v>44</v>
      </c>
      <c r="D1679" s="3" t="s">
        <v>43</v>
      </c>
      <c r="E1679" s="3" t="s">
        <v>3</v>
      </c>
      <c r="F1679" s="3" t="s">
        <v>1729</v>
      </c>
      <c r="G1679" s="3" t="s">
        <v>47</v>
      </c>
      <c r="H1679" s="3">
        <v>211</v>
      </c>
      <c r="I1679" s="11">
        <v>11.056579166666667</v>
      </c>
      <c r="J1679" s="10">
        <f t="shared" si="27"/>
        <v>2332.9382041666668</v>
      </c>
    </row>
    <row r="1680" spans="1:10" x14ac:dyDescent="0.25">
      <c r="A1680" s="3">
        <v>1679</v>
      </c>
      <c r="B1680" s="9">
        <v>44717</v>
      </c>
      <c r="C1680" s="3" t="s">
        <v>44</v>
      </c>
      <c r="D1680" s="3" t="s">
        <v>43</v>
      </c>
      <c r="E1680" s="3" t="s">
        <v>11</v>
      </c>
      <c r="F1680" s="3" t="s">
        <v>1730</v>
      </c>
      <c r="G1680" s="3" t="s">
        <v>47</v>
      </c>
      <c r="H1680" s="3">
        <v>236</v>
      </c>
      <c r="I1680" s="11">
        <v>11.056579166666667</v>
      </c>
      <c r="J1680" s="10">
        <f t="shared" si="27"/>
        <v>2609.3526833333335</v>
      </c>
    </row>
    <row r="1681" spans="1:10" x14ac:dyDescent="0.25">
      <c r="A1681" s="3">
        <v>1680</v>
      </c>
      <c r="B1681" s="9">
        <v>44802</v>
      </c>
      <c r="C1681" s="3" t="s">
        <v>44</v>
      </c>
      <c r="D1681" s="3" t="s">
        <v>43</v>
      </c>
      <c r="E1681" s="3" t="s">
        <v>4</v>
      </c>
      <c r="F1681" s="3" t="s">
        <v>1731</v>
      </c>
      <c r="G1681" s="3" t="s">
        <v>47</v>
      </c>
      <c r="H1681" s="3">
        <v>253</v>
      </c>
      <c r="I1681" s="11">
        <v>11.056579166666667</v>
      </c>
      <c r="J1681" s="10">
        <f t="shared" si="27"/>
        <v>2797.3145291666669</v>
      </c>
    </row>
    <row r="1682" spans="1:10" x14ac:dyDescent="0.25">
      <c r="A1682" s="3">
        <v>1681</v>
      </c>
      <c r="B1682" s="9">
        <v>44696</v>
      </c>
      <c r="C1682" s="3" t="s">
        <v>44</v>
      </c>
      <c r="D1682" s="3" t="s">
        <v>43</v>
      </c>
      <c r="E1682" s="3" t="s">
        <v>4</v>
      </c>
      <c r="F1682" s="3" t="s">
        <v>1732</v>
      </c>
      <c r="G1682" s="3" t="s">
        <v>47</v>
      </c>
      <c r="H1682" s="3">
        <v>224</v>
      </c>
      <c r="I1682" s="11">
        <v>11.056579166666667</v>
      </c>
      <c r="J1682" s="10">
        <f t="shared" si="27"/>
        <v>2476.6737333333335</v>
      </c>
    </row>
    <row r="1683" spans="1:10" x14ac:dyDescent="0.25">
      <c r="A1683" s="3">
        <v>1682</v>
      </c>
      <c r="B1683" s="9">
        <v>44812</v>
      </c>
      <c r="C1683" s="3" t="s">
        <v>44</v>
      </c>
      <c r="D1683" s="3" t="s">
        <v>43</v>
      </c>
      <c r="E1683" s="3" t="s">
        <v>18</v>
      </c>
      <c r="F1683" s="3" t="s">
        <v>1733</v>
      </c>
      <c r="G1683" s="3" t="s">
        <v>47</v>
      </c>
      <c r="H1683" s="3">
        <v>65</v>
      </c>
      <c r="I1683" s="11">
        <v>11.056579166666667</v>
      </c>
      <c r="J1683" s="10">
        <f t="shared" si="27"/>
        <v>718.67764583333337</v>
      </c>
    </row>
    <row r="1684" spans="1:10" x14ac:dyDescent="0.25">
      <c r="A1684" s="3">
        <v>1683</v>
      </c>
      <c r="B1684" s="9">
        <v>44778</v>
      </c>
      <c r="C1684" s="3" t="s">
        <v>44</v>
      </c>
      <c r="D1684" s="3" t="s">
        <v>43</v>
      </c>
      <c r="E1684" s="3" t="s">
        <v>12</v>
      </c>
      <c r="F1684" s="3" t="s">
        <v>1734</v>
      </c>
      <c r="G1684" s="3" t="s">
        <v>47</v>
      </c>
      <c r="H1684" s="3">
        <v>149</v>
      </c>
      <c r="I1684" s="11">
        <v>11.056579166666667</v>
      </c>
      <c r="J1684" s="10">
        <f t="shared" si="27"/>
        <v>1647.4302958333335</v>
      </c>
    </row>
    <row r="1685" spans="1:10" x14ac:dyDescent="0.25">
      <c r="A1685" s="3">
        <v>1684</v>
      </c>
      <c r="B1685" s="9">
        <v>44921</v>
      </c>
      <c r="C1685" s="3" t="s">
        <v>44</v>
      </c>
      <c r="D1685" s="3" t="s">
        <v>43</v>
      </c>
      <c r="E1685" s="3" t="s">
        <v>7</v>
      </c>
      <c r="F1685" s="3" t="s">
        <v>1735</v>
      </c>
      <c r="G1685" s="3" t="s">
        <v>47</v>
      </c>
      <c r="H1685" s="3">
        <v>46</v>
      </c>
      <c r="I1685" s="11">
        <v>11.056579166666667</v>
      </c>
      <c r="J1685" s="10">
        <f t="shared" si="27"/>
        <v>508.60264166666667</v>
      </c>
    </row>
    <row r="1686" spans="1:10" x14ac:dyDescent="0.25">
      <c r="A1686" s="3">
        <v>1685</v>
      </c>
      <c r="B1686" s="9">
        <v>44904</v>
      </c>
      <c r="C1686" s="3" t="s">
        <v>45</v>
      </c>
      <c r="D1686" s="3" t="s">
        <v>43</v>
      </c>
      <c r="E1686" s="3" t="s">
        <v>5</v>
      </c>
      <c r="F1686" s="3" t="s">
        <v>1736</v>
      </c>
      <c r="G1686" s="3" t="s">
        <v>47</v>
      </c>
      <c r="H1686" s="3">
        <v>282</v>
      </c>
      <c r="I1686" s="11">
        <v>4.6327875000000009</v>
      </c>
      <c r="J1686" s="10">
        <f t="shared" si="27"/>
        <v>1306.4460750000003</v>
      </c>
    </row>
    <row r="1687" spans="1:10" x14ac:dyDescent="0.25">
      <c r="A1687" s="3">
        <v>1686</v>
      </c>
      <c r="B1687" s="9">
        <v>44885</v>
      </c>
      <c r="C1687" s="3" t="s">
        <v>44</v>
      </c>
      <c r="D1687" s="3" t="s">
        <v>43</v>
      </c>
      <c r="E1687" s="3" t="s">
        <v>5</v>
      </c>
      <c r="F1687" s="3" t="s">
        <v>1737</v>
      </c>
      <c r="G1687" s="3" t="s">
        <v>47</v>
      </c>
      <c r="H1687" s="3">
        <v>199</v>
      </c>
      <c r="I1687" s="11">
        <v>11.056579166666667</v>
      </c>
      <c r="J1687" s="10">
        <f t="shared" si="27"/>
        <v>2200.2592541666668</v>
      </c>
    </row>
    <row r="1688" spans="1:10" x14ac:dyDescent="0.25">
      <c r="A1688" s="3">
        <v>1687</v>
      </c>
      <c r="B1688" s="9">
        <v>44809</v>
      </c>
      <c r="C1688" s="3" t="s">
        <v>44</v>
      </c>
      <c r="D1688" s="3" t="s">
        <v>43</v>
      </c>
      <c r="E1688" s="3" t="s">
        <v>9</v>
      </c>
      <c r="F1688" s="3" t="s">
        <v>1738</v>
      </c>
      <c r="G1688" s="3" t="s">
        <v>47</v>
      </c>
      <c r="H1688" s="3">
        <v>250</v>
      </c>
      <c r="I1688" s="11">
        <v>11.056579166666667</v>
      </c>
      <c r="J1688" s="10">
        <f t="shared" si="27"/>
        <v>2764.1447916666666</v>
      </c>
    </row>
    <row r="1689" spans="1:10" x14ac:dyDescent="0.25">
      <c r="A1689" s="3">
        <v>1688</v>
      </c>
      <c r="B1689" s="9">
        <v>44793</v>
      </c>
      <c r="C1689" s="3" t="s">
        <v>44</v>
      </c>
      <c r="D1689" s="3" t="s">
        <v>43</v>
      </c>
      <c r="E1689" s="3" t="s">
        <v>9</v>
      </c>
      <c r="F1689" s="3" t="s">
        <v>1739</v>
      </c>
      <c r="G1689" s="3" t="s">
        <v>47</v>
      </c>
      <c r="H1689" s="3">
        <v>250</v>
      </c>
      <c r="I1689" s="11">
        <v>11.056579166666667</v>
      </c>
      <c r="J1689" s="10">
        <f t="shared" si="27"/>
        <v>2764.1447916666666</v>
      </c>
    </row>
    <row r="1690" spans="1:10" x14ac:dyDescent="0.25">
      <c r="A1690" s="3">
        <v>1689</v>
      </c>
      <c r="B1690" s="9">
        <v>44925</v>
      </c>
      <c r="C1690" s="3" t="s">
        <v>45</v>
      </c>
      <c r="D1690" s="3" t="s">
        <v>43</v>
      </c>
      <c r="E1690" s="3" t="s">
        <v>4</v>
      </c>
      <c r="F1690" s="3" t="s">
        <v>1740</v>
      </c>
      <c r="G1690" s="3" t="s">
        <v>47</v>
      </c>
      <c r="H1690" s="3">
        <v>119</v>
      </c>
      <c r="I1690" s="11">
        <v>4.6327875000000009</v>
      </c>
      <c r="J1690" s="10">
        <f t="shared" si="27"/>
        <v>551.30171250000012</v>
      </c>
    </row>
    <row r="1691" spans="1:10" x14ac:dyDescent="0.25">
      <c r="A1691" s="3">
        <v>1690</v>
      </c>
      <c r="B1691" s="9">
        <v>44780</v>
      </c>
      <c r="C1691" s="3" t="s">
        <v>44</v>
      </c>
      <c r="D1691" s="3" t="s">
        <v>43</v>
      </c>
      <c r="E1691" s="3" t="s">
        <v>15</v>
      </c>
      <c r="F1691" s="3" t="s">
        <v>1741</v>
      </c>
      <c r="G1691" s="3" t="s">
        <v>47</v>
      </c>
      <c r="H1691" s="3">
        <v>253</v>
      </c>
      <c r="I1691" s="11">
        <v>11.056579166666667</v>
      </c>
      <c r="J1691" s="10">
        <f t="shared" si="27"/>
        <v>2797.3145291666669</v>
      </c>
    </row>
    <row r="1692" spans="1:10" x14ac:dyDescent="0.25">
      <c r="A1692" s="3">
        <v>1691</v>
      </c>
      <c r="B1692" s="9">
        <v>44814</v>
      </c>
      <c r="C1692" s="3" t="s">
        <v>45</v>
      </c>
      <c r="D1692" s="3" t="s">
        <v>43</v>
      </c>
      <c r="E1692" s="3" t="s">
        <v>7</v>
      </c>
      <c r="F1692" s="3" t="s">
        <v>1742</v>
      </c>
      <c r="G1692" s="3" t="s">
        <v>47</v>
      </c>
      <c r="H1692" s="3">
        <v>202</v>
      </c>
      <c r="I1692" s="11">
        <v>4.6327875000000009</v>
      </c>
      <c r="J1692" s="10">
        <f t="shared" si="27"/>
        <v>935.82307500000024</v>
      </c>
    </row>
    <row r="1693" spans="1:10" x14ac:dyDescent="0.25">
      <c r="A1693" s="3">
        <v>1692</v>
      </c>
      <c r="B1693" s="9">
        <v>44672</v>
      </c>
      <c r="C1693" s="3" t="s">
        <v>44</v>
      </c>
      <c r="D1693" s="3" t="s">
        <v>43</v>
      </c>
      <c r="E1693" s="3" t="s">
        <v>18</v>
      </c>
      <c r="F1693" s="3" t="s">
        <v>1743</v>
      </c>
      <c r="G1693" s="3" t="s">
        <v>47</v>
      </c>
      <c r="H1693" s="3">
        <v>226</v>
      </c>
      <c r="I1693" s="11">
        <v>11.056579166666667</v>
      </c>
      <c r="J1693" s="10">
        <f t="shared" si="27"/>
        <v>2498.7868916666666</v>
      </c>
    </row>
    <row r="1694" spans="1:10" x14ac:dyDescent="0.25">
      <c r="A1694" s="3">
        <v>1693</v>
      </c>
      <c r="B1694" s="9">
        <v>44885</v>
      </c>
      <c r="C1694" s="3" t="s">
        <v>44</v>
      </c>
      <c r="D1694" s="3" t="s">
        <v>43</v>
      </c>
      <c r="E1694" s="3" t="s">
        <v>18</v>
      </c>
      <c r="F1694" s="3" t="s">
        <v>1744</v>
      </c>
      <c r="G1694" s="3" t="s">
        <v>47</v>
      </c>
      <c r="H1694" s="3">
        <v>230</v>
      </c>
      <c r="I1694" s="11">
        <v>11.056579166666667</v>
      </c>
      <c r="J1694" s="10">
        <f t="shared" si="27"/>
        <v>2543.0132083333333</v>
      </c>
    </row>
    <row r="1695" spans="1:10" x14ac:dyDescent="0.25">
      <c r="A1695" s="3">
        <v>1694</v>
      </c>
      <c r="B1695" s="9">
        <v>44655</v>
      </c>
      <c r="C1695" s="3" t="s">
        <v>45</v>
      </c>
      <c r="D1695" s="3" t="s">
        <v>43</v>
      </c>
      <c r="E1695" s="3" t="s">
        <v>18</v>
      </c>
      <c r="F1695" s="3" t="s">
        <v>1745</v>
      </c>
      <c r="G1695" s="3" t="s">
        <v>47</v>
      </c>
      <c r="H1695" s="3">
        <v>102</v>
      </c>
      <c r="I1695" s="11">
        <v>4.6327875000000009</v>
      </c>
      <c r="J1695" s="10">
        <f t="shared" si="27"/>
        <v>472.54432500000007</v>
      </c>
    </row>
    <row r="1696" spans="1:10" x14ac:dyDescent="0.25">
      <c r="A1696" s="3">
        <v>1695</v>
      </c>
      <c r="B1696" s="9">
        <v>44873</v>
      </c>
      <c r="C1696" s="3" t="s">
        <v>44</v>
      </c>
      <c r="D1696" s="3" t="s">
        <v>43</v>
      </c>
      <c r="E1696" s="3" t="s">
        <v>13</v>
      </c>
      <c r="F1696" s="3" t="s">
        <v>1746</v>
      </c>
      <c r="G1696" s="3" t="s">
        <v>47</v>
      </c>
      <c r="H1696" s="3">
        <v>294</v>
      </c>
      <c r="I1696" s="11">
        <v>11.056579166666667</v>
      </c>
      <c r="J1696" s="10">
        <f t="shared" si="27"/>
        <v>3250.6342750000003</v>
      </c>
    </row>
    <row r="1697" spans="1:10" x14ac:dyDescent="0.25">
      <c r="A1697" s="3">
        <v>1696</v>
      </c>
      <c r="B1697" s="9">
        <v>44844</v>
      </c>
      <c r="C1697" s="3" t="s">
        <v>45</v>
      </c>
      <c r="D1697" s="3" t="s">
        <v>43</v>
      </c>
      <c r="E1697" s="3" t="s">
        <v>5</v>
      </c>
      <c r="F1697" s="3" t="s">
        <v>1747</v>
      </c>
      <c r="G1697" s="3" t="s">
        <v>47</v>
      </c>
      <c r="H1697" s="3">
        <v>136</v>
      </c>
      <c r="I1697" s="11">
        <v>4.6327875000000009</v>
      </c>
      <c r="J1697" s="10">
        <f t="shared" si="27"/>
        <v>630.05910000000017</v>
      </c>
    </row>
    <row r="1698" spans="1:10" x14ac:dyDescent="0.25">
      <c r="A1698" s="3">
        <v>1697</v>
      </c>
      <c r="B1698" s="9">
        <v>44599</v>
      </c>
      <c r="C1698" s="3" t="s">
        <v>45</v>
      </c>
      <c r="D1698" s="3" t="s">
        <v>43</v>
      </c>
      <c r="E1698" s="3" t="s">
        <v>2</v>
      </c>
      <c r="F1698" s="3" t="s">
        <v>1748</v>
      </c>
      <c r="G1698" s="3" t="s">
        <v>47</v>
      </c>
      <c r="H1698" s="3">
        <v>227</v>
      </c>
      <c r="I1698" s="11">
        <v>4.6327875000000009</v>
      </c>
      <c r="J1698" s="10">
        <f t="shared" si="27"/>
        <v>1051.6427625000001</v>
      </c>
    </row>
    <row r="1699" spans="1:10" x14ac:dyDescent="0.25">
      <c r="A1699" s="3">
        <v>1698</v>
      </c>
      <c r="B1699" s="9">
        <v>44884</v>
      </c>
      <c r="C1699" s="3" t="s">
        <v>44</v>
      </c>
      <c r="D1699" s="3" t="s">
        <v>43</v>
      </c>
      <c r="E1699" s="3" t="s">
        <v>11</v>
      </c>
      <c r="F1699" s="3" t="s">
        <v>1749</v>
      </c>
      <c r="G1699" s="3" t="s">
        <v>47</v>
      </c>
      <c r="H1699" s="3">
        <v>202</v>
      </c>
      <c r="I1699" s="11">
        <v>11.056579166666667</v>
      </c>
      <c r="J1699" s="10">
        <f t="shared" si="27"/>
        <v>2233.4289916666667</v>
      </c>
    </row>
    <row r="1700" spans="1:10" x14ac:dyDescent="0.25">
      <c r="A1700" s="3">
        <v>1699</v>
      </c>
      <c r="B1700" s="9">
        <v>44826</v>
      </c>
      <c r="C1700" s="3" t="s">
        <v>44</v>
      </c>
      <c r="D1700" s="3" t="s">
        <v>43</v>
      </c>
      <c r="E1700" s="3" t="s">
        <v>8</v>
      </c>
      <c r="F1700" s="3" t="s">
        <v>1750</v>
      </c>
      <c r="G1700" s="3" t="s">
        <v>47</v>
      </c>
      <c r="H1700" s="3">
        <v>74</v>
      </c>
      <c r="I1700" s="11">
        <v>11.056579166666667</v>
      </c>
      <c r="J1700" s="10">
        <f t="shared" si="27"/>
        <v>818.18685833333336</v>
      </c>
    </row>
    <row r="1701" spans="1:10" x14ac:dyDescent="0.25">
      <c r="A1701" s="3">
        <v>1700</v>
      </c>
      <c r="B1701" s="9">
        <v>44825</v>
      </c>
      <c r="C1701" s="3" t="s">
        <v>44</v>
      </c>
      <c r="D1701" s="3" t="s">
        <v>43</v>
      </c>
      <c r="E1701" s="3" t="s">
        <v>3</v>
      </c>
      <c r="F1701" s="3" t="s">
        <v>1751</v>
      </c>
      <c r="G1701" s="3" t="s">
        <v>47</v>
      </c>
      <c r="H1701" s="3">
        <v>134</v>
      </c>
      <c r="I1701" s="11">
        <v>11.056579166666667</v>
      </c>
      <c r="J1701" s="10">
        <f t="shared" si="27"/>
        <v>1481.5816083333334</v>
      </c>
    </row>
    <row r="1702" spans="1:10" x14ac:dyDescent="0.25">
      <c r="A1702" s="3">
        <v>1701</v>
      </c>
      <c r="B1702" s="9">
        <v>44886</v>
      </c>
      <c r="C1702" s="3" t="s">
        <v>45</v>
      </c>
      <c r="D1702" s="3" t="s">
        <v>43</v>
      </c>
      <c r="E1702" s="3" t="s">
        <v>12</v>
      </c>
      <c r="F1702" s="3" t="s">
        <v>1752</v>
      </c>
      <c r="G1702" s="3" t="s">
        <v>47</v>
      </c>
      <c r="H1702" s="3">
        <v>145</v>
      </c>
      <c r="I1702" s="11">
        <v>4.6327875000000009</v>
      </c>
      <c r="J1702" s="10">
        <f t="shared" si="27"/>
        <v>671.75418750000017</v>
      </c>
    </row>
    <row r="1703" spans="1:10" x14ac:dyDescent="0.25">
      <c r="A1703" s="3">
        <v>1702</v>
      </c>
      <c r="B1703" s="9">
        <v>44749</v>
      </c>
      <c r="C1703" s="3" t="s">
        <v>44</v>
      </c>
      <c r="D1703" s="3" t="s">
        <v>43</v>
      </c>
      <c r="E1703" s="3" t="s">
        <v>18</v>
      </c>
      <c r="F1703" s="3" t="s">
        <v>1753</v>
      </c>
      <c r="G1703" s="3" t="s">
        <v>47</v>
      </c>
      <c r="H1703" s="3">
        <v>179</v>
      </c>
      <c r="I1703" s="11">
        <v>11.056579166666667</v>
      </c>
      <c r="J1703" s="10">
        <f t="shared" si="27"/>
        <v>1979.1276708333335</v>
      </c>
    </row>
    <row r="1704" spans="1:10" x14ac:dyDescent="0.25">
      <c r="A1704" s="3">
        <v>1703</v>
      </c>
      <c r="B1704" s="9">
        <v>44926</v>
      </c>
      <c r="C1704" s="3" t="s">
        <v>44</v>
      </c>
      <c r="D1704" s="3" t="s">
        <v>43</v>
      </c>
      <c r="E1704" s="3" t="s">
        <v>9</v>
      </c>
      <c r="F1704" s="3" t="s">
        <v>1754</v>
      </c>
      <c r="G1704" s="3" t="s">
        <v>47</v>
      </c>
      <c r="H1704" s="3">
        <v>286</v>
      </c>
      <c r="I1704" s="11">
        <v>11.056579166666667</v>
      </c>
      <c r="J1704" s="10">
        <f t="shared" si="27"/>
        <v>3162.181641666667</v>
      </c>
    </row>
    <row r="1705" spans="1:10" x14ac:dyDescent="0.25">
      <c r="A1705" s="3">
        <v>1704</v>
      </c>
      <c r="B1705" s="9">
        <v>44723</v>
      </c>
      <c r="C1705" s="3" t="s">
        <v>44</v>
      </c>
      <c r="D1705" s="3" t="s">
        <v>43</v>
      </c>
      <c r="E1705" s="3" t="s">
        <v>6</v>
      </c>
      <c r="F1705" s="3" t="s">
        <v>1755</v>
      </c>
      <c r="G1705" s="3" t="s">
        <v>47</v>
      </c>
      <c r="H1705" s="3">
        <v>298</v>
      </c>
      <c r="I1705" s="11">
        <v>11.056579166666667</v>
      </c>
      <c r="J1705" s="10">
        <f t="shared" si="27"/>
        <v>3294.860591666667</v>
      </c>
    </row>
    <row r="1706" spans="1:10" x14ac:dyDescent="0.25">
      <c r="A1706" s="3">
        <v>1705</v>
      </c>
      <c r="B1706" s="9">
        <v>44902</v>
      </c>
      <c r="C1706" s="3" t="s">
        <v>45</v>
      </c>
      <c r="D1706" s="3" t="s">
        <v>43</v>
      </c>
      <c r="E1706" s="3" t="s">
        <v>15</v>
      </c>
      <c r="F1706" s="3" t="s">
        <v>1756</v>
      </c>
      <c r="G1706" s="3" t="s">
        <v>47</v>
      </c>
      <c r="H1706" s="3">
        <v>83</v>
      </c>
      <c r="I1706" s="11">
        <v>4.6327875000000009</v>
      </c>
      <c r="J1706" s="10">
        <f t="shared" si="27"/>
        <v>384.52136250000007</v>
      </c>
    </row>
    <row r="1707" spans="1:10" x14ac:dyDescent="0.25">
      <c r="A1707" s="3">
        <v>1706</v>
      </c>
      <c r="B1707" s="9">
        <v>44648</v>
      </c>
      <c r="C1707" s="3" t="s">
        <v>45</v>
      </c>
      <c r="D1707" s="3" t="s">
        <v>43</v>
      </c>
      <c r="E1707" s="3" t="s">
        <v>10</v>
      </c>
      <c r="F1707" s="3" t="s">
        <v>1757</v>
      </c>
      <c r="G1707" s="3" t="s">
        <v>47</v>
      </c>
      <c r="H1707" s="3">
        <v>189</v>
      </c>
      <c r="I1707" s="11">
        <v>4.6327875000000009</v>
      </c>
      <c r="J1707" s="10">
        <f t="shared" si="27"/>
        <v>875.59683750000022</v>
      </c>
    </row>
    <row r="1708" spans="1:10" x14ac:dyDescent="0.25">
      <c r="A1708" s="3">
        <v>1707</v>
      </c>
      <c r="B1708" s="9">
        <v>44923</v>
      </c>
      <c r="C1708" s="3" t="s">
        <v>44</v>
      </c>
      <c r="D1708" s="3" t="s">
        <v>43</v>
      </c>
      <c r="E1708" s="3" t="s">
        <v>13</v>
      </c>
      <c r="F1708" s="3" t="s">
        <v>1758</v>
      </c>
      <c r="G1708" s="3" t="s">
        <v>47</v>
      </c>
      <c r="H1708" s="3">
        <v>98</v>
      </c>
      <c r="I1708" s="11">
        <v>11.056579166666667</v>
      </c>
      <c r="J1708" s="10">
        <f t="shared" si="27"/>
        <v>1083.5447583333334</v>
      </c>
    </row>
    <row r="1709" spans="1:10" x14ac:dyDescent="0.25">
      <c r="A1709" s="3">
        <v>1708</v>
      </c>
      <c r="B1709" s="9">
        <v>44884</v>
      </c>
      <c r="C1709" s="3" t="s">
        <v>45</v>
      </c>
      <c r="D1709" s="3" t="s">
        <v>43</v>
      </c>
      <c r="E1709" s="3" t="s">
        <v>18</v>
      </c>
      <c r="F1709" s="3" t="s">
        <v>1759</v>
      </c>
      <c r="G1709" s="3" t="s">
        <v>47</v>
      </c>
      <c r="H1709" s="3">
        <v>251</v>
      </c>
      <c r="I1709" s="11">
        <v>4.6327875000000009</v>
      </c>
      <c r="J1709" s="10">
        <f t="shared" si="27"/>
        <v>1162.8296625000003</v>
      </c>
    </row>
    <row r="1710" spans="1:10" x14ac:dyDescent="0.25">
      <c r="A1710" s="3">
        <v>1709</v>
      </c>
      <c r="B1710" s="9">
        <v>44882</v>
      </c>
      <c r="C1710" s="3" t="s">
        <v>44</v>
      </c>
      <c r="D1710" s="3" t="s">
        <v>43</v>
      </c>
      <c r="E1710" s="3" t="s">
        <v>4</v>
      </c>
      <c r="F1710" s="3" t="s">
        <v>1760</v>
      </c>
      <c r="G1710" s="3" t="s">
        <v>47</v>
      </c>
      <c r="H1710" s="3">
        <v>296</v>
      </c>
      <c r="I1710" s="11">
        <v>11.056579166666667</v>
      </c>
      <c r="J1710" s="10">
        <f t="shared" si="27"/>
        <v>3272.7474333333334</v>
      </c>
    </row>
    <row r="1711" spans="1:10" x14ac:dyDescent="0.25">
      <c r="A1711" s="3">
        <v>1710</v>
      </c>
      <c r="B1711" s="9">
        <v>44907</v>
      </c>
      <c r="C1711" s="3" t="s">
        <v>45</v>
      </c>
      <c r="D1711" s="3" t="s">
        <v>43</v>
      </c>
      <c r="E1711" s="3" t="s">
        <v>18</v>
      </c>
      <c r="F1711" s="3" t="s">
        <v>1761</v>
      </c>
      <c r="G1711" s="3" t="s">
        <v>47</v>
      </c>
      <c r="H1711" s="3">
        <v>207</v>
      </c>
      <c r="I1711" s="11">
        <v>4.6327875000000009</v>
      </c>
      <c r="J1711" s="10">
        <f t="shared" si="27"/>
        <v>958.98701250000022</v>
      </c>
    </row>
    <row r="1712" spans="1:10" x14ac:dyDescent="0.25">
      <c r="A1712" s="3">
        <v>1711</v>
      </c>
      <c r="B1712" s="9">
        <v>44895</v>
      </c>
      <c r="C1712" s="3" t="s">
        <v>45</v>
      </c>
      <c r="D1712" s="3" t="s">
        <v>43</v>
      </c>
      <c r="E1712" s="3" t="s">
        <v>18</v>
      </c>
      <c r="F1712" s="3" t="s">
        <v>1762</v>
      </c>
      <c r="G1712" s="3" t="s">
        <v>47</v>
      </c>
      <c r="H1712" s="3">
        <v>90</v>
      </c>
      <c r="I1712" s="11">
        <v>4.6327875000000009</v>
      </c>
      <c r="J1712" s="10">
        <f t="shared" si="27"/>
        <v>416.95087500000011</v>
      </c>
    </row>
    <row r="1713" spans="1:10" x14ac:dyDescent="0.25">
      <c r="A1713" s="3">
        <v>1712</v>
      </c>
      <c r="B1713" s="9">
        <v>44825</v>
      </c>
      <c r="C1713" s="3" t="s">
        <v>44</v>
      </c>
      <c r="D1713" s="3" t="s">
        <v>43</v>
      </c>
      <c r="E1713" s="3" t="s">
        <v>8</v>
      </c>
      <c r="F1713" s="3" t="s">
        <v>1763</v>
      </c>
      <c r="G1713" s="3" t="s">
        <v>47</v>
      </c>
      <c r="H1713" s="3">
        <v>152</v>
      </c>
      <c r="I1713" s="11">
        <v>11.056579166666667</v>
      </c>
      <c r="J1713" s="10">
        <f t="shared" si="27"/>
        <v>1680.6000333333334</v>
      </c>
    </row>
    <row r="1714" spans="1:10" x14ac:dyDescent="0.25">
      <c r="A1714" s="3">
        <v>1713</v>
      </c>
      <c r="B1714" s="9">
        <v>44634</v>
      </c>
      <c r="C1714" s="3" t="s">
        <v>44</v>
      </c>
      <c r="D1714" s="3" t="s">
        <v>43</v>
      </c>
      <c r="E1714" s="3" t="s">
        <v>18</v>
      </c>
      <c r="F1714" s="3" t="s">
        <v>1764</v>
      </c>
      <c r="G1714" s="3" t="s">
        <v>47</v>
      </c>
      <c r="H1714" s="3">
        <v>265</v>
      </c>
      <c r="I1714" s="11">
        <v>11.056579166666667</v>
      </c>
      <c r="J1714" s="10">
        <f t="shared" si="27"/>
        <v>2929.9934791666669</v>
      </c>
    </row>
    <row r="1715" spans="1:10" x14ac:dyDescent="0.25">
      <c r="A1715" s="3">
        <v>1714</v>
      </c>
      <c r="B1715" s="9">
        <v>44874</v>
      </c>
      <c r="C1715" s="3" t="s">
        <v>45</v>
      </c>
      <c r="D1715" s="3" t="s">
        <v>43</v>
      </c>
      <c r="E1715" s="3" t="s">
        <v>11</v>
      </c>
      <c r="F1715" s="3" t="s">
        <v>1765</v>
      </c>
      <c r="G1715" s="3" t="s">
        <v>47</v>
      </c>
      <c r="H1715" s="3">
        <v>140</v>
      </c>
      <c r="I1715" s="11">
        <v>4.6327875000000009</v>
      </c>
      <c r="J1715" s="10">
        <f t="shared" ref="J1715:J1778" si="28">H1715*I1715</f>
        <v>648.59025000000008</v>
      </c>
    </row>
    <row r="1716" spans="1:10" x14ac:dyDescent="0.25">
      <c r="A1716" s="3">
        <v>1715</v>
      </c>
      <c r="B1716" s="9">
        <v>44711</v>
      </c>
      <c r="C1716" s="3" t="s">
        <v>44</v>
      </c>
      <c r="D1716" s="3" t="s">
        <v>43</v>
      </c>
      <c r="E1716" s="3" t="s">
        <v>8</v>
      </c>
      <c r="F1716" s="3" t="s">
        <v>1766</v>
      </c>
      <c r="G1716" s="3" t="s">
        <v>47</v>
      </c>
      <c r="H1716" s="3">
        <v>66</v>
      </c>
      <c r="I1716" s="11">
        <v>11.056579166666667</v>
      </c>
      <c r="J1716" s="10">
        <f t="shared" si="28"/>
        <v>729.73422500000004</v>
      </c>
    </row>
    <row r="1717" spans="1:10" x14ac:dyDescent="0.25">
      <c r="A1717" s="3">
        <v>1716</v>
      </c>
      <c r="B1717" s="9">
        <v>44923</v>
      </c>
      <c r="C1717" s="3" t="s">
        <v>44</v>
      </c>
      <c r="D1717" s="3" t="s">
        <v>43</v>
      </c>
      <c r="E1717" s="3" t="s">
        <v>0</v>
      </c>
      <c r="F1717" s="3" t="s">
        <v>1767</v>
      </c>
      <c r="G1717" s="3" t="s">
        <v>47</v>
      </c>
      <c r="H1717" s="3">
        <v>200</v>
      </c>
      <c r="I1717" s="11">
        <v>11.056579166666667</v>
      </c>
      <c r="J1717" s="10">
        <f t="shared" si="28"/>
        <v>2211.3158333333336</v>
      </c>
    </row>
    <row r="1718" spans="1:10" x14ac:dyDescent="0.25">
      <c r="A1718" s="3">
        <v>1717</v>
      </c>
      <c r="B1718" s="9">
        <v>44798</v>
      </c>
      <c r="C1718" s="3" t="s">
        <v>45</v>
      </c>
      <c r="D1718" s="3" t="s">
        <v>43</v>
      </c>
      <c r="E1718" s="3" t="s">
        <v>4</v>
      </c>
      <c r="F1718" s="3" t="s">
        <v>1768</v>
      </c>
      <c r="G1718" s="3" t="s">
        <v>47</v>
      </c>
      <c r="H1718" s="3">
        <v>117</v>
      </c>
      <c r="I1718" s="11">
        <v>4.6327875000000009</v>
      </c>
      <c r="J1718" s="10">
        <f t="shared" si="28"/>
        <v>542.03613750000011</v>
      </c>
    </row>
    <row r="1719" spans="1:10" x14ac:dyDescent="0.25">
      <c r="A1719" s="3">
        <v>1718</v>
      </c>
      <c r="B1719" s="9">
        <v>44907</v>
      </c>
      <c r="C1719" s="3" t="s">
        <v>44</v>
      </c>
      <c r="D1719" s="3" t="s">
        <v>43</v>
      </c>
      <c r="E1719" s="3" t="s">
        <v>13</v>
      </c>
      <c r="F1719" s="3" t="s">
        <v>1769</v>
      </c>
      <c r="G1719" s="3" t="s">
        <v>47</v>
      </c>
      <c r="H1719" s="3">
        <v>160</v>
      </c>
      <c r="I1719" s="11">
        <v>11.056579166666667</v>
      </c>
      <c r="J1719" s="10">
        <f t="shared" si="28"/>
        <v>1769.0526666666667</v>
      </c>
    </row>
    <row r="1720" spans="1:10" x14ac:dyDescent="0.25">
      <c r="A1720" s="3">
        <v>1719</v>
      </c>
      <c r="B1720" s="9">
        <v>44899</v>
      </c>
      <c r="C1720" s="3" t="s">
        <v>45</v>
      </c>
      <c r="D1720" s="3" t="s">
        <v>43</v>
      </c>
      <c r="E1720" s="3" t="s">
        <v>18</v>
      </c>
      <c r="F1720" s="3" t="s">
        <v>1770</v>
      </c>
      <c r="G1720" s="3" t="s">
        <v>47</v>
      </c>
      <c r="H1720" s="3">
        <v>287</v>
      </c>
      <c r="I1720" s="11">
        <v>4.6327875000000009</v>
      </c>
      <c r="J1720" s="10">
        <f t="shared" si="28"/>
        <v>1329.6100125000003</v>
      </c>
    </row>
    <row r="1721" spans="1:10" x14ac:dyDescent="0.25">
      <c r="A1721" s="3">
        <v>1720</v>
      </c>
      <c r="B1721" s="9">
        <v>44722</v>
      </c>
      <c r="C1721" s="3" t="s">
        <v>45</v>
      </c>
      <c r="D1721" s="3" t="s">
        <v>43</v>
      </c>
      <c r="E1721" s="3" t="s">
        <v>10</v>
      </c>
      <c r="F1721" s="3" t="s">
        <v>1771</v>
      </c>
      <c r="G1721" s="3" t="s">
        <v>47</v>
      </c>
      <c r="H1721" s="3">
        <v>216</v>
      </c>
      <c r="I1721" s="11">
        <v>4.6327875000000009</v>
      </c>
      <c r="J1721" s="10">
        <f t="shared" si="28"/>
        <v>1000.6821000000002</v>
      </c>
    </row>
    <row r="1722" spans="1:10" x14ac:dyDescent="0.25">
      <c r="A1722" s="3">
        <v>1721</v>
      </c>
      <c r="B1722" s="9">
        <v>44617</v>
      </c>
      <c r="C1722" s="3" t="s">
        <v>44</v>
      </c>
      <c r="D1722" s="3" t="s">
        <v>43</v>
      </c>
      <c r="E1722" s="3" t="s">
        <v>4</v>
      </c>
      <c r="F1722" s="3" t="s">
        <v>1772</v>
      </c>
      <c r="G1722" s="3" t="s">
        <v>47</v>
      </c>
      <c r="H1722" s="3">
        <v>41</v>
      </c>
      <c r="I1722" s="11">
        <v>11.056579166666667</v>
      </c>
      <c r="J1722" s="10">
        <f t="shared" si="28"/>
        <v>453.31974583333334</v>
      </c>
    </row>
    <row r="1723" spans="1:10" x14ac:dyDescent="0.25">
      <c r="A1723" s="3">
        <v>1722</v>
      </c>
      <c r="B1723" s="9">
        <v>44822</v>
      </c>
      <c r="C1723" s="3" t="s">
        <v>45</v>
      </c>
      <c r="D1723" s="3" t="s">
        <v>43</v>
      </c>
      <c r="E1723" s="3" t="s">
        <v>10</v>
      </c>
      <c r="F1723" s="3" t="s">
        <v>1773</v>
      </c>
      <c r="G1723" s="3" t="s">
        <v>47</v>
      </c>
      <c r="H1723" s="3">
        <v>45</v>
      </c>
      <c r="I1723" s="11">
        <v>4.6327875000000009</v>
      </c>
      <c r="J1723" s="10">
        <f t="shared" si="28"/>
        <v>208.47543750000006</v>
      </c>
    </row>
    <row r="1724" spans="1:10" x14ac:dyDescent="0.25">
      <c r="A1724" s="3">
        <v>1723</v>
      </c>
      <c r="B1724" s="9">
        <v>44759</v>
      </c>
      <c r="C1724" s="3" t="s">
        <v>44</v>
      </c>
      <c r="D1724" s="3" t="s">
        <v>43</v>
      </c>
      <c r="E1724" s="3" t="s">
        <v>18</v>
      </c>
      <c r="F1724" s="3" t="s">
        <v>1774</v>
      </c>
      <c r="G1724" s="3" t="s">
        <v>47</v>
      </c>
      <c r="H1724" s="3">
        <v>72</v>
      </c>
      <c r="I1724" s="11">
        <v>11.056579166666667</v>
      </c>
      <c r="J1724" s="10">
        <f t="shared" si="28"/>
        <v>796.07370000000003</v>
      </c>
    </row>
    <row r="1725" spans="1:10" x14ac:dyDescent="0.25">
      <c r="A1725" s="3">
        <v>1724</v>
      </c>
      <c r="B1725" s="9">
        <v>44892</v>
      </c>
      <c r="C1725" s="3" t="s">
        <v>44</v>
      </c>
      <c r="D1725" s="3" t="s">
        <v>43</v>
      </c>
      <c r="E1725" s="3" t="s">
        <v>4</v>
      </c>
      <c r="F1725" s="3" t="s">
        <v>1775</v>
      </c>
      <c r="G1725" s="3" t="s">
        <v>47</v>
      </c>
      <c r="H1725" s="3">
        <v>159</v>
      </c>
      <c r="I1725" s="11">
        <v>11.056579166666667</v>
      </c>
      <c r="J1725" s="10">
        <f t="shared" si="28"/>
        <v>1757.9960875000002</v>
      </c>
    </row>
    <row r="1726" spans="1:10" x14ac:dyDescent="0.25">
      <c r="A1726" s="3">
        <v>1725</v>
      </c>
      <c r="B1726" s="9">
        <v>44847</v>
      </c>
      <c r="C1726" s="3" t="s">
        <v>44</v>
      </c>
      <c r="D1726" s="3" t="s">
        <v>43</v>
      </c>
      <c r="E1726" s="3" t="s">
        <v>18</v>
      </c>
      <c r="F1726" s="3" t="s">
        <v>1776</v>
      </c>
      <c r="G1726" s="3" t="s">
        <v>47</v>
      </c>
      <c r="H1726" s="3">
        <v>96</v>
      </c>
      <c r="I1726" s="11">
        <v>11.056579166666667</v>
      </c>
      <c r="J1726" s="10">
        <f t="shared" si="28"/>
        <v>1061.4316000000001</v>
      </c>
    </row>
    <row r="1727" spans="1:10" x14ac:dyDescent="0.25">
      <c r="A1727" s="3">
        <v>1726</v>
      </c>
      <c r="B1727" s="9">
        <v>44712</v>
      </c>
      <c r="C1727" s="3" t="s">
        <v>44</v>
      </c>
      <c r="D1727" s="3" t="s">
        <v>43</v>
      </c>
      <c r="E1727" s="3" t="s">
        <v>11</v>
      </c>
      <c r="F1727" s="3" t="s">
        <v>1777</v>
      </c>
      <c r="G1727" s="3" t="s">
        <v>47</v>
      </c>
      <c r="H1727" s="3">
        <v>134</v>
      </c>
      <c r="I1727" s="11">
        <v>11.056579166666667</v>
      </c>
      <c r="J1727" s="10">
        <f t="shared" si="28"/>
        <v>1481.5816083333334</v>
      </c>
    </row>
    <row r="1728" spans="1:10" x14ac:dyDescent="0.25">
      <c r="A1728" s="3">
        <v>1727</v>
      </c>
      <c r="B1728" s="9">
        <v>44923</v>
      </c>
      <c r="C1728" s="3" t="s">
        <v>45</v>
      </c>
      <c r="D1728" s="3" t="s">
        <v>43</v>
      </c>
      <c r="E1728" s="3" t="s">
        <v>18</v>
      </c>
      <c r="F1728" s="3" t="s">
        <v>1778</v>
      </c>
      <c r="G1728" s="3" t="s">
        <v>47</v>
      </c>
      <c r="H1728" s="3">
        <v>179</v>
      </c>
      <c r="I1728" s="11">
        <v>4.6327875000000009</v>
      </c>
      <c r="J1728" s="10">
        <f t="shared" si="28"/>
        <v>829.26896250000016</v>
      </c>
    </row>
    <row r="1729" spans="1:10" x14ac:dyDescent="0.25">
      <c r="A1729" s="3">
        <v>1728</v>
      </c>
      <c r="B1729" s="9">
        <v>44824</v>
      </c>
      <c r="C1729" s="3" t="s">
        <v>45</v>
      </c>
      <c r="D1729" s="3" t="s">
        <v>43</v>
      </c>
      <c r="E1729" s="3" t="s">
        <v>12</v>
      </c>
      <c r="F1729" s="3" t="s">
        <v>1779</v>
      </c>
      <c r="G1729" s="3" t="s">
        <v>47</v>
      </c>
      <c r="H1729" s="3">
        <v>191</v>
      </c>
      <c r="I1729" s="11">
        <v>4.6327875000000009</v>
      </c>
      <c r="J1729" s="10">
        <f t="shared" si="28"/>
        <v>884.86241250000023</v>
      </c>
    </row>
    <row r="1730" spans="1:10" x14ac:dyDescent="0.25">
      <c r="A1730" s="3">
        <v>1729</v>
      </c>
      <c r="B1730" s="9">
        <v>44795</v>
      </c>
      <c r="C1730" s="3" t="s">
        <v>44</v>
      </c>
      <c r="D1730" s="3" t="s">
        <v>43</v>
      </c>
      <c r="E1730" s="3" t="s">
        <v>1</v>
      </c>
      <c r="F1730" s="3" t="s">
        <v>1780</v>
      </c>
      <c r="G1730" s="3" t="s">
        <v>47</v>
      </c>
      <c r="H1730" s="3">
        <v>253</v>
      </c>
      <c r="I1730" s="11">
        <v>11.056579166666667</v>
      </c>
      <c r="J1730" s="10">
        <f t="shared" si="28"/>
        <v>2797.3145291666669</v>
      </c>
    </row>
    <row r="1731" spans="1:10" x14ac:dyDescent="0.25">
      <c r="A1731" s="3">
        <v>1730</v>
      </c>
      <c r="B1731" s="9">
        <v>44702</v>
      </c>
      <c r="C1731" s="3" t="s">
        <v>44</v>
      </c>
      <c r="D1731" s="3" t="s">
        <v>43</v>
      </c>
      <c r="E1731" s="3" t="s">
        <v>0</v>
      </c>
      <c r="F1731" s="3" t="s">
        <v>1781</v>
      </c>
      <c r="G1731" s="3" t="s">
        <v>47</v>
      </c>
      <c r="H1731" s="3">
        <v>171</v>
      </c>
      <c r="I1731" s="11">
        <v>11.056579166666667</v>
      </c>
      <c r="J1731" s="10">
        <f t="shared" si="28"/>
        <v>1890.6750375000001</v>
      </c>
    </row>
    <row r="1732" spans="1:10" x14ac:dyDescent="0.25">
      <c r="A1732" s="3">
        <v>1731</v>
      </c>
      <c r="B1732" s="9">
        <v>44898</v>
      </c>
      <c r="C1732" s="3" t="s">
        <v>44</v>
      </c>
      <c r="D1732" s="3" t="s">
        <v>43</v>
      </c>
      <c r="E1732" s="3" t="s">
        <v>18</v>
      </c>
      <c r="F1732" s="3" t="s">
        <v>1782</v>
      </c>
      <c r="G1732" s="3" t="s">
        <v>47</v>
      </c>
      <c r="H1732" s="3">
        <v>246</v>
      </c>
      <c r="I1732" s="11">
        <v>11.056579166666667</v>
      </c>
      <c r="J1732" s="10">
        <f t="shared" si="28"/>
        <v>2719.9184749999999</v>
      </c>
    </row>
    <row r="1733" spans="1:10" x14ac:dyDescent="0.25">
      <c r="A1733" s="3">
        <v>1732</v>
      </c>
      <c r="B1733" s="9">
        <v>44883</v>
      </c>
      <c r="C1733" s="3" t="s">
        <v>45</v>
      </c>
      <c r="D1733" s="3" t="s">
        <v>43</v>
      </c>
      <c r="E1733" s="3" t="s">
        <v>15</v>
      </c>
      <c r="F1733" s="3" t="s">
        <v>1783</v>
      </c>
      <c r="G1733" s="3" t="s">
        <v>47</v>
      </c>
      <c r="H1733" s="3">
        <v>117</v>
      </c>
      <c r="I1733" s="11">
        <v>4.6327875000000009</v>
      </c>
      <c r="J1733" s="10">
        <f t="shared" si="28"/>
        <v>542.03613750000011</v>
      </c>
    </row>
    <row r="1734" spans="1:10" x14ac:dyDescent="0.25">
      <c r="A1734" s="3">
        <v>1733</v>
      </c>
      <c r="B1734" s="9">
        <v>44658</v>
      </c>
      <c r="C1734" s="3" t="s">
        <v>44</v>
      </c>
      <c r="D1734" s="3" t="s">
        <v>43</v>
      </c>
      <c r="E1734" s="3" t="s">
        <v>11</v>
      </c>
      <c r="F1734" s="3" t="s">
        <v>1784</v>
      </c>
      <c r="G1734" s="3" t="s">
        <v>47</v>
      </c>
      <c r="H1734" s="3">
        <v>107</v>
      </c>
      <c r="I1734" s="11">
        <v>11.056579166666667</v>
      </c>
      <c r="J1734" s="10">
        <f t="shared" si="28"/>
        <v>1183.0539708333333</v>
      </c>
    </row>
    <row r="1735" spans="1:10" x14ac:dyDescent="0.25">
      <c r="A1735" s="3">
        <v>1734</v>
      </c>
      <c r="B1735" s="9">
        <v>44834</v>
      </c>
      <c r="C1735" s="3" t="s">
        <v>44</v>
      </c>
      <c r="D1735" s="3" t="s">
        <v>43</v>
      </c>
      <c r="E1735" s="3" t="s">
        <v>6</v>
      </c>
      <c r="F1735" s="3" t="s">
        <v>1785</v>
      </c>
      <c r="G1735" s="3" t="s">
        <v>47</v>
      </c>
      <c r="H1735" s="3">
        <v>247</v>
      </c>
      <c r="I1735" s="11">
        <v>11.056579166666667</v>
      </c>
      <c r="J1735" s="10">
        <f t="shared" si="28"/>
        <v>2730.9750541666667</v>
      </c>
    </row>
    <row r="1736" spans="1:10" x14ac:dyDescent="0.25">
      <c r="A1736" s="3">
        <v>1735</v>
      </c>
      <c r="B1736" s="9">
        <v>44781</v>
      </c>
      <c r="C1736" s="3" t="s">
        <v>44</v>
      </c>
      <c r="D1736" s="3" t="s">
        <v>43</v>
      </c>
      <c r="E1736" s="3" t="s">
        <v>7</v>
      </c>
      <c r="F1736" s="3" t="s">
        <v>1786</v>
      </c>
      <c r="G1736" s="3" t="s">
        <v>47</v>
      </c>
      <c r="H1736" s="3">
        <v>112</v>
      </c>
      <c r="I1736" s="11">
        <v>11.056579166666667</v>
      </c>
      <c r="J1736" s="10">
        <f t="shared" si="28"/>
        <v>1238.3368666666668</v>
      </c>
    </row>
    <row r="1737" spans="1:10" x14ac:dyDescent="0.25">
      <c r="A1737" s="3">
        <v>1736</v>
      </c>
      <c r="B1737" s="9">
        <v>44905</v>
      </c>
      <c r="C1737" s="3" t="s">
        <v>44</v>
      </c>
      <c r="D1737" s="3" t="s">
        <v>43</v>
      </c>
      <c r="E1737" s="3" t="s">
        <v>3</v>
      </c>
      <c r="F1737" s="3" t="s">
        <v>1787</v>
      </c>
      <c r="G1737" s="3" t="s">
        <v>47</v>
      </c>
      <c r="H1737" s="3">
        <v>69</v>
      </c>
      <c r="I1737" s="11">
        <v>11.056579166666667</v>
      </c>
      <c r="J1737" s="10">
        <f t="shared" si="28"/>
        <v>762.90396250000003</v>
      </c>
    </row>
    <row r="1738" spans="1:10" x14ac:dyDescent="0.25">
      <c r="A1738" s="3">
        <v>1737</v>
      </c>
      <c r="B1738" s="9">
        <v>44776</v>
      </c>
      <c r="C1738" s="3" t="s">
        <v>44</v>
      </c>
      <c r="D1738" s="3" t="s">
        <v>43</v>
      </c>
      <c r="E1738" s="3" t="s">
        <v>18</v>
      </c>
      <c r="F1738" s="3" t="s">
        <v>1788</v>
      </c>
      <c r="G1738" s="3" t="s">
        <v>47</v>
      </c>
      <c r="H1738" s="3">
        <v>254</v>
      </c>
      <c r="I1738" s="11">
        <v>11.056579166666667</v>
      </c>
      <c r="J1738" s="10">
        <f t="shared" si="28"/>
        <v>2808.3711083333333</v>
      </c>
    </row>
    <row r="1739" spans="1:10" x14ac:dyDescent="0.25">
      <c r="A1739" s="3">
        <v>1738</v>
      </c>
      <c r="B1739" s="9">
        <v>44720</v>
      </c>
      <c r="C1739" s="3" t="s">
        <v>44</v>
      </c>
      <c r="D1739" s="3" t="s">
        <v>43</v>
      </c>
      <c r="E1739" s="3" t="s">
        <v>13</v>
      </c>
      <c r="F1739" s="3" t="s">
        <v>1789</v>
      </c>
      <c r="G1739" s="3" t="s">
        <v>47</v>
      </c>
      <c r="H1739" s="3">
        <v>186</v>
      </c>
      <c r="I1739" s="11">
        <v>11.056579166666667</v>
      </c>
      <c r="J1739" s="10">
        <f t="shared" si="28"/>
        <v>2056.523725</v>
      </c>
    </row>
    <row r="1740" spans="1:10" x14ac:dyDescent="0.25">
      <c r="A1740" s="3">
        <v>1739</v>
      </c>
      <c r="B1740" s="9">
        <v>44664</v>
      </c>
      <c r="C1740" s="3" t="s">
        <v>45</v>
      </c>
      <c r="D1740" s="3" t="s">
        <v>43</v>
      </c>
      <c r="E1740" s="3" t="s">
        <v>5</v>
      </c>
      <c r="F1740" s="3" t="s">
        <v>1790</v>
      </c>
      <c r="G1740" s="3" t="s">
        <v>47</v>
      </c>
      <c r="H1740" s="3">
        <v>103</v>
      </c>
      <c r="I1740" s="11">
        <v>4.6327875000000009</v>
      </c>
      <c r="J1740" s="10">
        <f t="shared" si="28"/>
        <v>477.17711250000008</v>
      </c>
    </row>
    <row r="1741" spans="1:10" x14ac:dyDescent="0.25">
      <c r="A1741" s="3">
        <v>1740</v>
      </c>
      <c r="B1741" s="9">
        <v>44873</v>
      </c>
      <c r="C1741" s="3" t="s">
        <v>44</v>
      </c>
      <c r="D1741" s="3" t="s">
        <v>43</v>
      </c>
      <c r="E1741" s="3" t="s">
        <v>18</v>
      </c>
      <c r="F1741" s="3" t="s">
        <v>1791</v>
      </c>
      <c r="G1741" s="3" t="s">
        <v>47</v>
      </c>
      <c r="H1741" s="3">
        <v>123</v>
      </c>
      <c r="I1741" s="11">
        <v>11.056579166666667</v>
      </c>
      <c r="J1741" s="10">
        <f t="shared" si="28"/>
        <v>1359.9592375</v>
      </c>
    </row>
    <row r="1742" spans="1:10" x14ac:dyDescent="0.25">
      <c r="A1742" s="3">
        <v>1741</v>
      </c>
      <c r="B1742" s="9">
        <v>44901</v>
      </c>
      <c r="C1742" s="3" t="s">
        <v>45</v>
      </c>
      <c r="D1742" s="3" t="s">
        <v>43</v>
      </c>
      <c r="E1742" s="3" t="s">
        <v>10</v>
      </c>
      <c r="F1742" s="3" t="s">
        <v>1792</v>
      </c>
      <c r="G1742" s="3" t="s">
        <v>47</v>
      </c>
      <c r="H1742" s="3">
        <v>92</v>
      </c>
      <c r="I1742" s="11">
        <v>4.6327875000000009</v>
      </c>
      <c r="J1742" s="10">
        <f t="shared" si="28"/>
        <v>426.21645000000007</v>
      </c>
    </row>
    <row r="1743" spans="1:10" x14ac:dyDescent="0.25">
      <c r="A1743" s="3">
        <v>1742</v>
      </c>
      <c r="B1743" s="9">
        <v>44905</v>
      </c>
      <c r="C1743" s="3" t="s">
        <v>45</v>
      </c>
      <c r="D1743" s="3" t="s">
        <v>43</v>
      </c>
      <c r="E1743" s="3" t="s">
        <v>19</v>
      </c>
      <c r="F1743" s="3" t="s">
        <v>1793</v>
      </c>
      <c r="G1743" s="3" t="s">
        <v>47</v>
      </c>
      <c r="H1743" s="3">
        <v>278</v>
      </c>
      <c r="I1743" s="11">
        <v>4.6327875000000009</v>
      </c>
      <c r="J1743" s="10">
        <f t="shared" si="28"/>
        <v>1287.9149250000003</v>
      </c>
    </row>
    <row r="1744" spans="1:10" x14ac:dyDescent="0.25">
      <c r="A1744" s="3">
        <v>1743</v>
      </c>
      <c r="B1744" s="9">
        <v>44703</v>
      </c>
      <c r="C1744" s="3" t="s">
        <v>44</v>
      </c>
      <c r="D1744" s="3" t="s">
        <v>43</v>
      </c>
      <c r="E1744" s="3" t="s">
        <v>2</v>
      </c>
      <c r="F1744" s="3" t="s">
        <v>1794</v>
      </c>
      <c r="G1744" s="3" t="s">
        <v>47</v>
      </c>
      <c r="H1744" s="3">
        <v>271</v>
      </c>
      <c r="I1744" s="11">
        <v>11.056579166666667</v>
      </c>
      <c r="J1744" s="10">
        <f t="shared" si="28"/>
        <v>2996.3329541666667</v>
      </c>
    </row>
    <row r="1745" spans="1:10" x14ac:dyDescent="0.25">
      <c r="A1745" s="3">
        <v>1744</v>
      </c>
      <c r="B1745" s="9">
        <v>44732</v>
      </c>
      <c r="C1745" s="3" t="s">
        <v>44</v>
      </c>
      <c r="D1745" s="3" t="s">
        <v>43</v>
      </c>
      <c r="E1745" s="3" t="s">
        <v>12</v>
      </c>
      <c r="F1745" s="3" t="s">
        <v>1795</v>
      </c>
      <c r="G1745" s="3" t="s">
        <v>47</v>
      </c>
      <c r="H1745" s="3">
        <v>137</v>
      </c>
      <c r="I1745" s="11">
        <v>11.056579166666667</v>
      </c>
      <c r="J1745" s="10">
        <f t="shared" si="28"/>
        <v>1514.7513458333335</v>
      </c>
    </row>
    <row r="1746" spans="1:10" x14ac:dyDescent="0.25">
      <c r="A1746" s="3">
        <v>1745</v>
      </c>
      <c r="B1746" s="9">
        <v>44894</v>
      </c>
      <c r="C1746" s="3" t="s">
        <v>45</v>
      </c>
      <c r="D1746" s="3" t="s">
        <v>43</v>
      </c>
      <c r="E1746" s="3" t="s">
        <v>11</v>
      </c>
      <c r="F1746" s="3" t="s">
        <v>1796</v>
      </c>
      <c r="G1746" s="3" t="s">
        <v>47</v>
      </c>
      <c r="H1746" s="3">
        <v>255</v>
      </c>
      <c r="I1746" s="11">
        <v>4.6327875000000009</v>
      </c>
      <c r="J1746" s="10">
        <f t="shared" si="28"/>
        <v>1181.3608125000003</v>
      </c>
    </row>
    <row r="1747" spans="1:10" x14ac:dyDescent="0.25">
      <c r="A1747" s="3">
        <v>1746</v>
      </c>
      <c r="B1747" s="9">
        <v>44711</v>
      </c>
      <c r="C1747" s="3" t="s">
        <v>44</v>
      </c>
      <c r="D1747" s="3" t="s">
        <v>43</v>
      </c>
      <c r="E1747" s="3" t="s">
        <v>15</v>
      </c>
      <c r="F1747" s="3" t="s">
        <v>1797</v>
      </c>
      <c r="G1747" s="3" t="s">
        <v>47</v>
      </c>
      <c r="H1747" s="3">
        <v>163</v>
      </c>
      <c r="I1747" s="11">
        <v>11.056579166666667</v>
      </c>
      <c r="J1747" s="10">
        <f t="shared" si="28"/>
        <v>1802.2224041666668</v>
      </c>
    </row>
    <row r="1748" spans="1:10" x14ac:dyDescent="0.25">
      <c r="A1748" s="3">
        <v>1747</v>
      </c>
      <c r="B1748" s="9">
        <v>44883</v>
      </c>
      <c r="C1748" s="3" t="s">
        <v>44</v>
      </c>
      <c r="D1748" s="3" t="s">
        <v>43</v>
      </c>
      <c r="E1748" s="3" t="s">
        <v>7</v>
      </c>
      <c r="F1748" s="3" t="s">
        <v>1798</v>
      </c>
      <c r="G1748" s="3" t="s">
        <v>47</v>
      </c>
      <c r="H1748" s="3">
        <v>67</v>
      </c>
      <c r="I1748" s="11">
        <v>11.056579166666667</v>
      </c>
      <c r="J1748" s="10">
        <f t="shared" si="28"/>
        <v>740.7908041666667</v>
      </c>
    </row>
    <row r="1749" spans="1:10" x14ac:dyDescent="0.25">
      <c r="A1749" s="3">
        <v>1748</v>
      </c>
      <c r="B1749" s="9">
        <v>44817</v>
      </c>
      <c r="C1749" s="3" t="s">
        <v>45</v>
      </c>
      <c r="D1749" s="3" t="s">
        <v>43</v>
      </c>
      <c r="E1749" s="3" t="s">
        <v>14</v>
      </c>
      <c r="F1749" s="3" t="s">
        <v>1799</v>
      </c>
      <c r="G1749" s="3" t="s">
        <v>47</v>
      </c>
      <c r="H1749" s="3">
        <v>63</v>
      </c>
      <c r="I1749" s="11">
        <v>4.6327875000000009</v>
      </c>
      <c r="J1749" s="10">
        <f t="shared" si="28"/>
        <v>291.86561250000005</v>
      </c>
    </row>
    <row r="1750" spans="1:10" x14ac:dyDescent="0.25">
      <c r="A1750" s="3">
        <v>1749</v>
      </c>
      <c r="B1750" s="9">
        <v>44772</v>
      </c>
      <c r="C1750" s="3" t="s">
        <v>45</v>
      </c>
      <c r="D1750" s="3" t="s">
        <v>43</v>
      </c>
      <c r="E1750" s="3" t="s">
        <v>9</v>
      </c>
      <c r="F1750" s="3" t="s">
        <v>1800</v>
      </c>
      <c r="G1750" s="3" t="s">
        <v>47</v>
      </c>
      <c r="H1750" s="3">
        <v>287</v>
      </c>
      <c r="I1750" s="11">
        <v>4.6327875000000009</v>
      </c>
      <c r="J1750" s="10">
        <f t="shared" si="28"/>
        <v>1329.6100125000003</v>
      </c>
    </row>
    <row r="1751" spans="1:10" x14ac:dyDescent="0.25">
      <c r="A1751" s="3">
        <v>1750</v>
      </c>
      <c r="B1751" s="9">
        <v>44885</v>
      </c>
      <c r="C1751" s="3" t="s">
        <v>44</v>
      </c>
      <c r="D1751" s="3" t="s">
        <v>43</v>
      </c>
      <c r="E1751" s="3" t="s">
        <v>4</v>
      </c>
      <c r="F1751" s="3" t="s">
        <v>1801</v>
      </c>
      <c r="G1751" s="3" t="s">
        <v>47</v>
      </c>
      <c r="H1751" s="3">
        <v>50</v>
      </c>
      <c r="I1751" s="11">
        <v>11.056579166666667</v>
      </c>
      <c r="J1751" s="10">
        <f t="shared" si="28"/>
        <v>552.82895833333339</v>
      </c>
    </row>
    <row r="1752" spans="1:10" x14ac:dyDescent="0.25">
      <c r="A1752" s="3">
        <v>1751</v>
      </c>
      <c r="B1752" s="9">
        <v>44820</v>
      </c>
      <c r="C1752" s="3" t="s">
        <v>45</v>
      </c>
      <c r="D1752" s="3" t="s">
        <v>43</v>
      </c>
      <c r="E1752" s="3" t="s">
        <v>1</v>
      </c>
      <c r="F1752" s="3" t="s">
        <v>1802</v>
      </c>
      <c r="G1752" s="3" t="s">
        <v>47</v>
      </c>
      <c r="H1752" s="3">
        <v>264</v>
      </c>
      <c r="I1752" s="11">
        <v>4.6327875000000009</v>
      </c>
      <c r="J1752" s="10">
        <f t="shared" si="28"/>
        <v>1223.0559000000003</v>
      </c>
    </row>
    <row r="1753" spans="1:10" x14ac:dyDescent="0.25">
      <c r="A1753" s="3">
        <v>1752</v>
      </c>
      <c r="B1753" s="9">
        <v>44776</v>
      </c>
      <c r="C1753" s="3" t="s">
        <v>44</v>
      </c>
      <c r="D1753" s="3" t="s">
        <v>43</v>
      </c>
      <c r="E1753" s="3" t="s">
        <v>13</v>
      </c>
      <c r="F1753" s="3" t="s">
        <v>1803</v>
      </c>
      <c r="G1753" s="3" t="s">
        <v>47</v>
      </c>
      <c r="H1753" s="3">
        <v>56</v>
      </c>
      <c r="I1753" s="11">
        <v>11.056579166666667</v>
      </c>
      <c r="J1753" s="10">
        <f t="shared" si="28"/>
        <v>619.16843333333338</v>
      </c>
    </row>
    <row r="1754" spans="1:10" x14ac:dyDescent="0.25">
      <c r="A1754" s="3">
        <v>1753</v>
      </c>
      <c r="B1754" s="9">
        <v>44639</v>
      </c>
      <c r="C1754" s="3" t="s">
        <v>44</v>
      </c>
      <c r="D1754" s="3" t="s">
        <v>43</v>
      </c>
      <c r="E1754" s="3" t="s">
        <v>9</v>
      </c>
      <c r="F1754" s="3" t="s">
        <v>1804</v>
      </c>
      <c r="G1754" s="3" t="s">
        <v>47</v>
      </c>
      <c r="H1754" s="3">
        <v>228</v>
      </c>
      <c r="I1754" s="11">
        <v>11.056579166666667</v>
      </c>
      <c r="J1754" s="10">
        <f t="shared" si="28"/>
        <v>2520.9000500000002</v>
      </c>
    </row>
    <row r="1755" spans="1:10" x14ac:dyDescent="0.25">
      <c r="A1755" s="3">
        <v>1754</v>
      </c>
      <c r="B1755" s="9">
        <v>44925</v>
      </c>
      <c r="C1755" s="3" t="s">
        <v>44</v>
      </c>
      <c r="D1755" s="3" t="s">
        <v>43</v>
      </c>
      <c r="E1755" s="3" t="s">
        <v>8</v>
      </c>
      <c r="F1755" s="3" t="s">
        <v>1805</v>
      </c>
      <c r="G1755" s="3" t="s">
        <v>47</v>
      </c>
      <c r="H1755" s="3">
        <v>137</v>
      </c>
      <c r="I1755" s="11">
        <v>11.056579166666667</v>
      </c>
      <c r="J1755" s="10">
        <f t="shared" si="28"/>
        <v>1514.7513458333335</v>
      </c>
    </row>
    <row r="1756" spans="1:10" x14ac:dyDescent="0.25">
      <c r="A1756" s="3">
        <v>1755</v>
      </c>
      <c r="B1756" s="9">
        <v>44888</v>
      </c>
      <c r="C1756" s="3" t="s">
        <v>45</v>
      </c>
      <c r="D1756" s="3" t="s">
        <v>43</v>
      </c>
      <c r="E1756" s="3" t="s">
        <v>11</v>
      </c>
      <c r="F1756" s="3" t="s">
        <v>1806</v>
      </c>
      <c r="G1756" s="3" t="s">
        <v>47</v>
      </c>
      <c r="H1756" s="3">
        <v>77</v>
      </c>
      <c r="I1756" s="11">
        <v>4.6327875000000009</v>
      </c>
      <c r="J1756" s="10">
        <f t="shared" si="28"/>
        <v>356.72463750000009</v>
      </c>
    </row>
    <row r="1757" spans="1:10" x14ac:dyDescent="0.25">
      <c r="A1757" s="3">
        <v>1756</v>
      </c>
      <c r="B1757" s="9">
        <v>44621</v>
      </c>
      <c r="C1757" s="3" t="s">
        <v>44</v>
      </c>
      <c r="D1757" s="3" t="s">
        <v>43</v>
      </c>
      <c r="E1757" s="3" t="s">
        <v>14</v>
      </c>
      <c r="F1757" s="3" t="s">
        <v>1807</v>
      </c>
      <c r="G1757" s="3" t="s">
        <v>47</v>
      </c>
      <c r="H1757" s="3">
        <v>188</v>
      </c>
      <c r="I1757" s="11">
        <v>11.056579166666667</v>
      </c>
      <c r="J1757" s="10">
        <f t="shared" si="28"/>
        <v>2078.6368833333336</v>
      </c>
    </row>
    <row r="1758" spans="1:10" x14ac:dyDescent="0.25">
      <c r="A1758" s="3">
        <v>1757</v>
      </c>
      <c r="B1758" s="9">
        <v>44683</v>
      </c>
      <c r="C1758" s="3" t="s">
        <v>44</v>
      </c>
      <c r="D1758" s="3" t="s">
        <v>43</v>
      </c>
      <c r="E1758" s="3" t="s">
        <v>13</v>
      </c>
      <c r="F1758" s="3" t="s">
        <v>1808</v>
      </c>
      <c r="G1758" s="3" t="s">
        <v>47</v>
      </c>
      <c r="H1758" s="3">
        <v>68</v>
      </c>
      <c r="I1758" s="11">
        <v>11.056579166666667</v>
      </c>
      <c r="J1758" s="10">
        <f t="shared" si="28"/>
        <v>751.84738333333337</v>
      </c>
    </row>
    <row r="1759" spans="1:10" x14ac:dyDescent="0.25">
      <c r="A1759" s="3">
        <v>1758</v>
      </c>
      <c r="B1759" s="9">
        <v>44683</v>
      </c>
      <c r="C1759" s="3" t="s">
        <v>44</v>
      </c>
      <c r="D1759" s="3" t="s">
        <v>43</v>
      </c>
      <c r="E1759" s="3" t="s">
        <v>13</v>
      </c>
      <c r="F1759" s="3" t="s">
        <v>1809</v>
      </c>
      <c r="G1759" s="3" t="s">
        <v>47</v>
      </c>
      <c r="H1759" s="3">
        <v>150</v>
      </c>
      <c r="I1759" s="11">
        <v>11.056579166666667</v>
      </c>
      <c r="J1759" s="10">
        <f t="shared" si="28"/>
        <v>1658.4868750000001</v>
      </c>
    </row>
    <row r="1760" spans="1:10" x14ac:dyDescent="0.25">
      <c r="A1760" s="3">
        <v>1759</v>
      </c>
      <c r="B1760" s="9">
        <v>44904</v>
      </c>
      <c r="C1760" s="3" t="s">
        <v>45</v>
      </c>
      <c r="D1760" s="3" t="s">
        <v>43</v>
      </c>
      <c r="E1760" s="3" t="s">
        <v>18</v>
      </c>
      <c r="F1760" s="3" t="s">
        <v>1810</v>
      </c>
      <c r="G1760" s="3" t="s">
        <v>47</v>
      </c>
      <c r="H1760" s="3">
        <v>248</v>
      </c>
      <c r="I1760" s="11">
        <v>4.6327875000000009</v>
      </c>
      <c r="J1760" s="10">
        <f t="shared" si="28"/>
        <v>1148.9313000000002</v>
      </c>
    </row>
    <row r="1761" spans="1:10" x14ac:dyDescent="0.25">
      <c r="A1761" s="3">
        <v>1760</v>
      </c>
      <c r="B1761" s="9">
        <v>44721</v>
      </c>
      <c r="C1761" s="3" t="s">
        <v>44</v>
      </c>
      <c r="D1761" s="3" t="s">
        <v>43</v>
      </c>
      <c r="E1761" s="3" t="s">
        <v>13</v>
      </c>
      <c r="F1761" s="3" t="s">
        <v>1811</v>
      </c>
      <c r="G1761" s="3" t="s">
        <v>47</v>
      </c>
      <c r="H1761" s="3">
        <v>226</v>
      </c>
      <c r="I1761" s="11">
        <v>11.056579166666667</v>
      </c>
      <c r="J1761" s="10">
        <f t="shared" si="28"/>
        <v>2498.7868916666666</v>
      </c>
    </row>
    <row r="1762" spans="1:10" x14ac:dyDescent="0.25">
      <c r="A1762" s="3">
        <v>1761</v>
      </c>
      <c r="B1762" s="9">
        <v>44829</v>
      </c>
      <c r="C1762" s="3" t="s">
        <v>44</v>
      </c>
      <c r="D1762" s="3" t="s">
        <v>43</v>
      </c>
      <c r="E1762" s="3" t="s">
        <v>10</v>
      </c>
      <c r="F1762" s="3" t="s">
        <v>1812</v>
      </c>
      <c r="G1762" s="3" t="s">
        <v>47</v>
      </c>
      <c r="H1762" s="3">
        <v>192</v>
      </c>
      <c r="I1762" s="11">
        <v>11.056579166666667</v>
      </c>
      <c r="J1762" s="10">
        <f t="shared" si="28"/>
        <v>2122.8632000000002</v>
      </c>
    </row>
    <row r="1763" spans="1:10" x14ac:dyDescent="0.25">
      <c r="A1763" s="3">
        <v>1762</v>
      </c>
      <c r="B1763" s="9">
        <v>44893</v>
      </c>
      <c r="C1763" s="3" t="s">
        <v>44</v>
      </c>
      <c r="D1763" s="3" t="s">
        <v>43</v>
      </c>
      <c r="E1763" s="3" t="s">
        <v>10</v>
      </c>
      <c r="F1763" s="3" t="s">
        <v>1813</v>
      </c>
      <c r="G1763" s="3" t="s">
        <v>47</v>
      </c>
      <c r="H1763" s="3">
        <v>247</v>
      </c>
      <c r="I1763" s="11">
        <v>11.056579166666667</v>
      </c>
      <c r="J1763" s="10">
        <f t="shared" si="28"/>
        <v>2730.9750541666667</v>
      </c>
    </row>
    <row r="1764" spans="1:10" x14ac:dyDescent="0.25">
      <c r="A1764" s="3">
        <v>1763</v>
      </c>
      <c r="B1764" s="9">
        <v>44808</v>
      </c>
      <c r="C1764" s="3" t="s">
        <v>44</v>
      </c>
      <c r="D1764" s="3" t="s">
        <v>43</v>
      </c>
      <c r="E1764" s="3" t="s">
        <v>19</v>
      </c>
      <c r="F1764" s="3" t="s">
        <v>1814</v>
      </c>
      <c r="G1764" s="3" t="s">
        <v>47</v>
      </c>
      <c r="H1764" s="3">
        <v>72</v>
      </c>
      <c r="I1764" s="11">
        <v>11.056579166666667</v>
      </c>
      <c r="J1764" s="10">
        <f t="shared" si="28"/>
        <v>796.07370000000003</v>
      </c>
    </row>
    <row r="1765" spans="1:10" x14ac:dyDescent="0.25">
      <c r="A1765" s="3">
        <v>1764</v>
      </c>
      <c r="B1765" s="9">
        <v>44648</v>
      </c>
      <c r="C1765" s="3" t="s">
        <v>44</v>
      </c>
      <c r="D1765" s="3" t="s">
        <v>43</v>
      </c>
      <c r="E1765" s="3" t="s">
        <v>18</v>
      </c>
      <c r="F1765" s="3" t="s">
        <v>1815</v>
      </c>
      <c r="G1765" s="3" t="s">
        <v>47</v>
      </c>
      <c r="H1765" s="3">
        <v>258</v>
      </c>
      <c r="I1765" s="11">
        <v>11.056579166666667</v>
      </c>
      <c r="J1765" s="10">
        <f t="shared" si="28"/>
        <v>2852.5974250000004</v>
      </c>
    </row>
    <row r="1766" spans="1:10" x14ac:dyDescent="0.25">
      <c r="A1766" s="3">
        <v>1765</v>
      </c>
      <c r="B1766" s="9">
        <v>44664</v>
      </c>
      <c r="C1766" s="3" t="s">
        <v>45</v>
      </c>
      <c r="D1766" s="3" t="s">
        <v>43</v>
      </c>
      <c r="E1766" s="3" t="s">
        <v>19</v>
      </c>
      <c r="F1766" s="3" t="s">
        <v>1816</v>
      </c>
      <c r="G1766" s="3" t="s">
        <v>47</v>
      </c>
      <c r="H1766" s="3">
        <v>249</v>
      </c>
      <c r="I1766" s="11">
        <v>4.6327875000000009</v>
      </c>
      <c r="J1766" s="10">
        <f t="shared" si="28"/>
        <v>1153.5640875000001</v>
      </c>
    </row>
    <row r="1767" spans="1:10" x14ac:dyDescent="0.25">
      <c r="A1767" s="3">
        <v>1766</v>
      </c>
      <c r="B1767" s="9">
        <v>44685</v>
      </c>
      <c r="C1767" s="3" t="s">
        <v>44</v>
      </c>
      <c r="D1767" s="3" t="s">
        <v>43</v>
      </c>
      <c r="E1767" s="3" t="s">
        <v>12</v>
      </c>
      <c r="F1767" s="3" t="s">
        <v>1817</v>
      </c>
      <c r="G1767" s="3" t="s">
        <v>47</v>
      </c>
      <c r="H1767" s="3">
        <v>112</v>
      </c>
      <c r="I1767" s="11">
        <v>11.056579166666667</v>
      </c>
      <c r="J1767" s="10">
        <f t="shared" si="28"/>
        <v>1238.3368666666668</v>
      </c>
    </row>
    <row r="1768" spans="1:10" x14ac:dyDescent="0.25">
      <c r="A1768" s="3">
        <v>1767</v>
      </c>
      <c r="B1768" s="9">
        <v>44784</v>
      </c>
      <c r="C1768" s="3" t="s">
        <v>44</v>
      </c>
      <c r="D1768" s="3" t="s">
        <v>43</v>
      </c>
      <c r="E1768" s="3" t="s">
        <v>12</v>
      </c>
      <c r="F1768" s="3" t="s">
        <v>1818</v>
      </c>
      <c r="G1768" s="3" t="s">
        <v>47</v>
      </c>
      <c r="H1768" s="3">
        <v>252</v>
      </c>
      <c r="I1768" s="11">
        <v>11.056579166666667</v>
      </c>
      <c r="J1768" s="10">
        <f t="shared" si="28"/>
        <v>2786.2579500000002</v>
      </c>
    </row>
    <row r="1769" spans="1:10" x14ac:dyDescent="0.25">
      <c r="A1769" s="3">
        <v>1768</v>
      </c>
      <c r="B1769" s="9">
        <v>44786</v>
      </c>
      <c r="C1769" s="3" t="s">
        <v>44</v>
      </c>
      <c r="D1769" s="3" t="s">
        <v>43</v>
      </c>
      <c r="E1769" s="3" t="s">
        <v>13</v>
      </c>
      <c r="F1769" s="3" t="s">
        <v>1819</v>
      </c>
      <c r="G1769" s="3" t="s">
        <v>47</v>
      </c>
      <c r="H1769" s="3">
        <v>101</v>
      </c>
      <c r="I1769" s="11">
        <v>11.056579166666667</v>
      </c>
      <c r="J1769" s="10">
        <f t="shared" si="28"/>
        <v>1116.7144958333333</v>
      </c>
    </row>
    <row r="1770" spans="1:10" x14ac:dyDescent="0.25">
      <c r="A1770" s="3">
        <v>1769</v>
      </c>
      <c r="B1770" s="9">
        <v>44906</v>
      </c>
      <c r="C1770" s="3" t="s">
        <v>45</v>
      </c>
      <c r="D1770" s="3" t="s">
        <v>43</v>
      </c>
      <c r="E1770" s="3" t="s">
        <v>14</v>
      </c>
      <c r="F1770" s="3" t="s">
        <v>1820</v>
      </c>
      <c r="G1770" s="3" t="s">
        <v>47</v>
      </c>
      <c r="H1770" s="3">
        <v>121</v>
      </c>
      <c r="I1770" s="11">
        <v>4.6327875000000009</v>
      </c>
      <c r="J1770" s="10">
        <f t="shared" si="28"/>
        <v>560.56728750000013</v>
      </c>
    </row>
    <row r="1771" spans="1:10" x14ac:dyDescent="0.25">
      <c r="A1771" s="3">
        <v>1770</v>
      </c>
      <c r="B1771" s="9">
        <v>44908</v>
      </c>
      <c r="C1771" s="3" t="s">
        <v>44</v>
      </c>
      <c r="D1771" s="3" t="s">
        <v>43</v>
      </c>
      <c r="E1771" s="3" t="s">
        <v>18</v>
      </c>
      <c r="F1771" s="3" t="s">
        <v>1821</v>
      </c>
      <c r="G1771" s="3" t="s">
        <v>47</v>
      </c>
      <c r="H1771" s="3">
        <v>255</v>
      </c>
      <c r="I1771" s="11">
        <v>11.056579166666667</v>
      </c>
      <c r="J1771" s="10">
        <f t="shared" si="28"/>
        <v>2819.4276875</v>
      </c>
    </row>
    <row r="1772" spans="1:10" x14ac:dyDescent="0.25">
      <c r="A1772" s="3">
        <v>1771</v>
      </c>
      <c r="B1772" s="9">
        <v>44889</v>
      </c>
      <c r="C1772" s="3" t="s">
        <v>44</v>
      </c>
      <c r="D1772" s="3" t="s">
        <v>43</v>
      </c>
      <c r="E1772" s="3" t="s">
        <v>0</v>
      </c>
      <c r="F1772" s="3" t="s">
        <v>1822</v>
      </c>
      <c r="G1772" s="3" t="s">
        <v>47</v>
      </c>
      <c r="H1772" s="3">
        <v>167</v>
      </c>
      <c r="I1772" s="11">
        <v>11.056579166666667</v>
      </c>
      <c r="J1772" s="10">
        <f t="shared" si="28"/>
        <v>1846.4487208333335</v>
      </c>
    </row>
    <row r="1773" spans="1:10" x14ac:dyDescent="0.25">
      <c r="A1773" s="3">
        <v>1772</v>
      </c>
      <c r="B1773" s="9">
        <v>44605</v>
      </c>
      <c r="C1773" s="3" t="s">
        <v>45</v>
      </c>
      <c r="D1773" s="3" t="s">
        <v>43</v>
      </c>
      <c r="E1773" s="3" t="s">
        <v>3</v>
      </c>
      <c r="F1773" s="3" t="s">
        <v>1823</v>
      </c>
      <c r="G1773" s="3" t="s">
        <v>47</v>
      </c>
      <c r="H1773" s="3">
        <v>235</v>
      </c>
      <c r="I1773" s="11">
        <v>4.6327875000000009</v>
      </c>
      <c r="J1773" s="10">
        <f t="shared" si="28"/>
        <v>1088.7050625000002</v>
      </c>
    </row>
    <row r="1774" spans="1:10" x14ac:dyDescent="0.25">
      <c r="A1774" s="3">
        <v>1773</v>
      </c>
      <c r="B1774" s="9">
        <v>44800</v>
      </c>
      <c r="C1774" s="3" t="s">
        <v>45</v>
      </c>
      <c r="D1774" s="3" t="s">
        <v>43</v>
      </c>
      <c r="E1774" s="3" t="s">
        <v>13</v>
      </c>
      <c r="F1774" s="3" t="s">
        <v>1824</v>
      </c>
      <c r="G1774" s="3" t="s">
        <v>47</v>
      </c>
      <c r="H1774" s="3">
        <v>80</v>
      </c>
      <c r="I1774" s="11">
        <v>4.6327875000000009</v>
      </c>
      <c r="J1774" s="10">
        <f t="shared" si="28"/>
        <v>370.62300000000005</v>
      </c>
    </row>
    <row r="1775" spans="1:10" x14ac:dyDescent="0.25">
      <c r="A1775" s="3">
        <v>1774</v>
      </c>
      <c r="B1775" s="9">
        <v>44794</v>
      </c>
      <c r="C1775" s="3" t="s">
        <v>44</v>
      </c>
      <c r="D1775" s="3" t="s">
        <v>43</v>
      </c>
      <c r="E1775" s="3" t="s">
        <v>10</v>
      </c>
      <c r="F1775" s="3" t="s">
        <v>1825</v>
      </c>
      <c r="G1775" s="3" t="s">
        <v>47</v>
      </c>
      <c r="H1775" s="3">
        <v>211</v>
      </c>
      <c r="I1775" s="11">
        <v>11.056579166666667</v>
      </c>
      <c r="J1775" s="10">
        <f t="shared" si="28"/>
        <v>2332.9382041666668</v>
      </c>
    </row>
    <row r="1776" spans="1:10" x14ac:dyDescent="0.25">
      <c r="A1776" s="3">
        <v>1775</v>
      </c>
      <c r="B1776" s="9">
        <v>44617</v>
      </c>
      <c r="C1776" s="3" t="s">
        <v>44</v>
      </c>
      <c r="D1776" s="3" t="s">
        <v>43</v>
      </c>
      <c r="E1776" s="3" t="s">
        <v>18</v>
      </c>
      <c r="F1776" s="3" t="s">
        <v>1826</v>
      </c>
      <c r="G1776" s="3" t="s">
        <v>47</v>
      </c>
      <c r="H1776" s="3">
        <v>275</v>
      </c>
      <c r="I1776" s="11">
        <v>11.056579166666667</v>
      </c>
      <c r="J1776" s="10">
        <f t="shared" si="28"/>
        <v>3040.5592708333334</v>
      </c>
    </row>
    <row r="1777" spans="1:10" x14ac:dyDescent="0.25">
      <c r="A1777" s="3">
        <v>1776</v>
      </c>
      <c r="B1777" s="9">
        <v>44647</v>
      </c>
      <c r="C1777" s="3" t="s">
        <v>45</v>
      </c>
      <c r="D1777" s="3" t="s">
        <v>43</v>
      </c>
      <c r="E1777" s="3" t="s">
        <v>9</v>
      </c>
      <c r="F1777" s="3" t="s">
        <v>1827</v>
      </c>
      <c r="G1777" s="3" t="s">
        <v>47</v>
      </c>
      <c r="H1777" s="3">
        <v>241</v>
      </c>
      <c r="I1777" s="11">
        <v>4.6327875000000009</v>
      </c>
      <c r="J1777" s="10">
        <f t="shared" si="28"/>
        <v>1116.5017875000003</v>
      </c>
    </row>
    <row r="1778" spans="1:10" x14ac:dyDescent="0.25">
      <c r="A1778" s="3">
        <v>1777</v>
      </c>
      <c r="B1778" s="9">
        <v>44789</v>
      </c>
      <c r="C1778" s="3" t="s">
        <v>44</v>
      </c>
      <c r="D1778" s="3" t="s">
        <v>43</v>
      </c>
      <c r="E1778" s="3" t="s">
        <v>10</v>
      </c>
      <c r="F1778" s="3" t="s">
        <v>1828</v>
      </c>
      <c r="G1778" s="3" t="s">
        <v>47</v>
      </c>
      <c r="H1778" s="3">
        <v>261</v>
      </c>
      <c r="I1778" s="11">
        <v>11.056579166666667</v>
      </c>
      <c r="J1778" s="10">
        <f t="shared" si="28"/>
        <v>2885.7671625000003</v>
      </c>
    </row>
    <row r="1779" spans="1:10" x14ac:dyDescent="0.25">
      <c r="A1779" s="3">
        <v>1778</v>
      </c>
      <c r="B1779" s="9">
        <v>44893</v>
      </c>
      <c r="C1779" s="3" t="s">
        <v>44</v>
      </c>
      <c r="D1779" s="3" t="s">
        <v>43</v>
      </c>
      <c r="E1779" s="3" t="s">
        <v>5</v>
      </c>
      <c r="F1779" s="3" t="s">
        <v>1829</v>
      </c>
      <c r="G1779" s="3" t="s">
        <v>47</v>
      </c>
      <c r="H1779" s="3">
        <v>221</v>
      </c>
      <c r="I1779" s="11">
        <v>11.056579166666667</v>
      </c>
      <c r="J1779" s="10">
        <f t="shared" ref="J1779:J1842" si="29">H1779*I1779</f>
        <v>2443.5039958333336</v>
      </c>
    </row>
    <row r="1780" spans="1:10" x14ac:dyDescent="0.25">
      <c r="A1780" s="3">
        <v>1779</v>
      </c>
      <c r="B1780" s="9">
        <v>44903</v>
      </c>
      <c r="C1780" s="3" t="s">
        <v>45</v>
      </c>
      <c r="D1780" s="3" t="s">
        <v>43</v>
      </c>
      <c r="E1780" s="3" t="s">
        <v>13</v>
      </c>
      <c r="F1780" s="3" t="s">
        <v>1830</v>
      </c>
      <c r="G1780" s="3" t="s">
        <v>47</v>
      </c>
      <c r="H1780" s="3">
        <v>208</v>
      </c>
      <c r="I1780" s="11">
        <v>4.6327875000000009</v>
      </c>
      <c r="J1780" s="10">
        <f t="shared" si="29"/>
        <v>963.61980000000017</v>
      </c>
    </row>
    <row r="1781" spans="1:10" x14ac:dyDescent="0.25">
      <c r="A1781" s="3">
        <v>1780</v>
      </c>
      <c r="B1781" s="9">
        <v>44679</v>
      </c>
      <c r="C1781" s="3" t="s">
        <v>45</v>
      </c>
      <c r="D1781" s="3" t="s">
        <v>43</v>
      </c>
      <c r="E1781" s="3" t="s">
        <v>10</v>
      </c>
      <c r="F1781" s="3" t="s">
        <v>1831</v>
      </c>
      <c r="G1781" s="3" t="s">
        <v>47</v>
      </c>
      <c r="H1781" s="3">
        <v>57</v>
      </c>
      <c r="I1781" s="11">
        <v>4.6327875000000009</v>
      </c>
      <c r="J1781" s="10">
        <f t="shared" si="29"/>
        <v>264.06888750000007</v>
      </c>
    </row>
    <row r="1782" spans="1:10" x14ac:dyDescent="0.25">
      <c r="A1782" s="3">
        <v>1781</v>
      </c>
      <c r="B1782" s="9">
        <v>44695</v>
      </c>
      <c r="C1782" s="3" t="s">
        <v>44</v>
      </c>
      <c r="D1782" s="3" t="s">
        <v>43</v>
      </c>
      <c r="E1782" s="3" t="s">
        <v>18</v>
      </c>
      <c r="F1782" s="3" t="s">
        <v>1832</v>
      </c>
      <c r="G1782" s="3" t="s">
        <v>47</v>
      </c>
      <c r="H1782" s="3">
        <v>183</v>
      </c>
      <c r="I1782" s="11">
        <v>11.056579166666667</v>
      </c>
      <c r="J1782" s="10">
        <f t="shared" si="29"/>
        <v>2023.3539875000001</v>
      </c>
    </row>
    <row r="1783" spans="1:10" x14ac:dyDescent="0.25">
      <c r="A1783" s="3">
        <v>1782</v>
      </c>
      <c r="B1783" s="9">
        <v>44825</v>
      </c>
      <c r="C1783" s="3" t="s">
        <v>44</v>
      </c>
      <c r="D1783" s="3" t="s">
        <v>43</v>
      </c>
      <c r="E1783" s="3" t="s">
        <v>15</v>
      </c>
      <c r="F1783" s="3" t="s">
        <v>1833</v>
      </c>
      <c r="G1783" s="3" t="s">
        <v>47</v>
      </c>
      <c r="H1783" s="3">
        <v>112</v>
      </c>
      <c r="I1783" s="11">
        <v>11.056579166666667</v>
      </c>
      <c r="J1783" s="10">
        <f t="shared" si="29"/>
        <v>1238.3368666666668</v>
      </c>
    </row>
    <row r="1784" spans="1:10" x14ac:dyDescent="0.25">
      <c r="A1784" s="3">
        <v>1783</v>
      </c>
      <c r="B1784" s="9">
        <v>44826</v>
      </c>
      <c r="C1784" s="3" t="s">
        <v>44</v>
      </c>
      <c r="D1784" s="3" t="s">
        <v>43</v>
      </c>
      <c r="E1784" s="3" t="s">
        <v>8</v>
      </c>
      <c r="F1784" s="3" t="s">
        <v>1834</v>
      </c>
      <c r="G1784" s="3" t="s">
        <v>47</v>
      </c>
      <c r="H1784" s="3">
        <v>59</v>
      </c>
      <c r="I1784" s="11">
        <v>11.056579166666667</v>
      </c>
      <c r="J1784" s="10">
        <f t="shared" si="29"/>
        <v>652.33817083333338</v>
      </c>
    </row>
    <row r="1785" spans="1:10" x14ac:dyDescent="0.25">
      <c r="A1785" s="3">
        <v>1784</v>
      </c>
      <c r="B1785" s="9">
        <v>44615</v>
      </c>
      <c r="C1785" s="3" t="s">
        <v>44</v>
      </c>
      <c r="D1785" s="3" t="s">
        <v>43</v>
      </c>
      <c r="E1785" s="3" t="s">
        <v>15</v>
      </c>
      <c r="F1785" s="3" t="s">
        <v>1835</v>
      </c>
      <c r="G1785" s="3" t="s">
        <v>47</v>
      </c>
      <c r="H1785" s="3">
        <v>74</v>
      </c>
      <c r="I1785" s="11">
        <v>11.056579166666667</v>
      </c>
      <c r="J1785" s="10">
        <f t="shared" si="29"/>
        <v>818.18685833333336</v>
      </c>
    </row>
    <row r="1786" spans="1:10" x14ac:dyDescent="0.25">
      <c r="A1786" s="3">
        <v>1785</v>
      </c>
      <c r="B1786" s="9">
        <v>44903</v>
      </c>
      <c r="C1786" s="3" t="s">
        <v>44</v>
      </c>
      <c r="D1786" s="3" t="s">
        <v>43</v>
      </c>
      <c r="E1786" s="3" t="s">
        <v>18</v>
      </c>
      <c r="F1786" s="3" t="s">
        <v>1836</v>
      </c>
      <c r="G1786" s="3" t="s">
        <v>47</v>
      </c>
      <c r="H1786" s="3">
        <v>80</v>
      </c>
      <c r="I1786" s="11">
        <v>11.056579166666667</v>
      </c>
      <c r="J1786" s="10">
        <f t="shared" si="29"/>
        <v>884.52633333333335</v>
      </c>
    </row>
    <row r="1787" spans="1:10" x14ac:dyDescent="0.25">
      <c r="A1787" s="3">
        <v>1786</v>
      </c>
      <c r="B1787" s="9">
        <v>44849</v>
      </c>
      <c r="C1787" s="3" t="s">
        <v>45</v>
      </c>
      <c r="D1787" s="3" t="s">
        <v>43</v>
      </c>
      <c r="E1787" s="3" t="s">
        <v>3</v>
      </c>
      <c r="F1787" s="3" t="s">
        <v>1837</v>
      </c>
      <c r="G1787" s="3" t="s">
        <v>47</v>
      </c>
      <c r="H1787" s="3">
        <v>134</v>
      </c>
      <c r="I1787" s="11">
        <v>4.6327875000000009</v>
      </c>
      <c r="J1787" s="10">
        <f t="shared" si="29"/>
        <v>620.79352500000016</v>
      </c>
    </row>
    <row r="1788" spans="1:10" x14ac:dyDescent="0.25">
      <c r="A1788" s="3">
        <v>1787</v>
      </c>
      <c r="B1788" s="9">
        <v>44842</v>
      </c>
      <c r="C1788" s="3" t="s">
        <v>44</v>
      </c>
      <c r="D1788" s="3" t="s">
        <v>43</v>
      </c>
      <c r="E1788" s="3" t="s">
        <v>3</v>
      </c>
      <c r="F1788" s="3" t="s">
        <v>1838</v>
      </c>
      <c r="G1788" s="3" t="s">
        <v>47</v>
      </c>
      <c r="H1788" s="3">
        <v>79</v>
      </c>
      <c r="I1788" s="11">
        <v>11.056579166666667</v>
      </c>
      <c r="J1788" s="10">
        <f t="shared" si="29"/>
        <v>873.46975416666669</v>
      </c>
    </row>
    <row r="1789" spans="1:10" x14ac:dyDescent="0.25">
      <c r="A1789" s="3">
        <v>1788</v>
      </c>
      <c r="B1789" s="9">
        <v>44903</v>
      </c>
      <c r="C1789" s="3" t="s">
        <v>45</v>
      </c>
      <c r="D1789" s="3" t="s">
        <v>43</v>
      </c>
      <c r="E1789" s="3" t="s">
        <v>5</v>
      </c>
      <c r="F1789" s="3" t="s">
        <v>1839</v>
      </c>
      <c r="G1789" s="3" t="s">
        <v>47</v>
      </c>
      <c r="H1789" s="3">
        <v>176</v>
      </c>
      <c r="I1789" s="11">
        <v>4.6327875000000009</v>
      </c>
      <c r="J1789" s="10">
        <f t="shared" si="29"/>
        <v>815.37060000000019</v>
      </c>
    </row>
    <row r="1790" spans="1:10" x14ac:dyDescent="0.25">
      <c r="A1790" s="3">
        <v>1789</v>
      </c>
      <c r="B1790" s="9">
        <v>44808</v>
      </c>
      <c r="C1790" s="3" t="s">
        <v>44</v>
      </c>
      <c r="D1790" s="3" t="s">
        <v>43</v>
      </c>
      <c r="E1790" s="3" t="s">
        <v>18</v>
      </c>
      <c r="F1790" s="3" t="s">
        <v>1840</v>
      </c>
      <c r="G1790" s="3" t="s">
        <v>47</v>
      </c>
      <c r="H1790" s="3">
        <v>54</v>
      </c>
      <c r="I1790" s="11">
        <v>11.056579166666667</v>
      </c>
      <c r="J1790" s="10">
        <f t="shared" si="29"/>
        <v>597.05527500000005</v>
      </c>
    </row>
    <row r="1791" spans="1:10" x14ac:dyDescent="0.25">
      <c r="A1791" s="3">
        <v>1790</v>
      </c>
      <c r="B1791" s="9">
        <v>44924</v>
      </c>
      <c r="C1791" s="3" t="s">
        <v>45</v>
      </c>
      <c r="D1791" s="3" t="s">
        <v>43</v>
      </c>
      <c r="E1791" s="3" t="s">
        <v>7</v>
      </c>
      <c r="F1791" s="3" t="s">
        <v>1841</v>
      </c>
      <c r="G1791" s="3" t="s">
        <v>47</v>
      </c>
      <c r="H1791" s="3">
        <v>89</v>
      </c>
      <c r="I1791" s="11">
        <v>4.6327875000000009</v>
      </c>
      <c r="J1791" s="10">
        <f t="shared" si="29"/>
        <v>412.3180875000001</v>
      </c>
    </row>
    <row r="1792" spans="1:10" x14ac:dyDescent="0.25">
      <c r="A1792" s="3">
        <v>1791</v>
      </c>
      <c r="B1792" s="9">
        <v>44752</v>
      </c>
      <c r="C1792" s="3" t="s">
        <v>45</v>
      </c>
      <c r="D1792" s="3" t="s">
        <v>43</v>
      </c>
      <c r="E1792" s="3" t="s">
        <v>12</v>
      </c>
      <c r="F1792" s="3" t="s">
        <v>1842</v>
      </c>
      <c r="G1792" s="3" t="s">
        <v>47</v>
      </c>
      <c r="H1792" s="3">
        <v>220</v>
      </c>
      <c r="I1792" s="11">
        <v>4.6327875000000009</v>
      </c>
      <c r="J1792" s="10">
        <f t="shared" si="29"/>
        <v>1019.2132500000002</v>
      </c>
    </row>
    <row r="1793" spans="1:10" x14ac:dyDescent="0.25">
      <c r="A1793" s="3">
        <v>1792</v>
      </c>
      <c r="B1793" s="9">
        <v>44652</v>
      </c>
      <c r="C1793" s="3" t="s">
        <v>44</v>
      </c>
      <c r="D1793" s="3" t="s">
        <v>43</v>
      </c>
      <c r="E1793" s="3" t="s">
        <v>11</v>
      </c>
      <c r="F1793" s="3" t="s">
        <v>1843</v>
      </c>
      <c r="G1793" s="3" t="s">
        <v>47</v>
      </c>
      <c r="H1793" s="3">
        <v>206</v>
      </c>
      <c r="I1793" s="11">
        <v>11.056579166666667</v>
      </c>
      <c r="J1793" s="10">
        <f t="shared" si="29"/>
        <v>2277.6553083333333</v>
      </c>
    </row>
    <row r="1794" spans="1:10" x14ac:dyDescent="0.25">
      <c r="A1794" s="3">
        <v>1793</v>
      </c>
      <c r="B1794" s="9">
        <v>44739</v>
      </c>
      <c r="C1794" s="3" t="s">
        <v>44</v>
      </c>
      <c r="D1794" s="3" t="s">
        <v>43</v>
      </c>
      <c r="E1794" s="3" t="s">
        <v>5</v>
      </c>
      <c r="F1794" s="3" t="s">
        <v>1844</v>
      </c>
      <c r="G1794" s="3" t="s">
        <v>47</v>
      </c>
      <c r="H1794" s="3">
        <v>252</v>
      </c>
      <c r="I1794" s="11">
        <v>11.056579166666667</v>
      </c>
      <c r="J1794" s="10">
        <f t="shared" si="29"/>
        <v>2786.2579500000002</v>
      </c>
    </row>
    <row r="1795" spans="1:10" x14ac:dyDescent="0.25">
      <c r="A1795" s="3">
        <v>1794</v>
      </c>
      <c r="B1795" s="9">
        <v>44802</v>
      </c>
      <c r="C1795" s="3" t="s">
        <v>44</v>
      </c>
      <c r="D1795" s="3" t="s">
        <v>43</v>
      </c>
      <c r="E1795" s="3" t="s">
        <v>17</v>
      </c>
      <c r="F1795" s="3" t="s">
        <v>1845</v>
      </c>
      <c r="G1795" s="3" t="s">
        <v>47</v>
      </c>
      <c r="H1795" s="3">
        <v>275</v>
      </c>
      <c r="I1795" s="11">
        <v>11.056579166666667</v>
      </c>
      <c r="J1795" s="10">
        <f t="shared" si="29"/>
        <v>3040.5592708333334</v>
      </c>
    </row>
    <row r="1796" spans="1:10" x14ac:dyDescent="0.25">
      <c r="A1796" s="3">
        <v>1795</v>
      </c>
      <c r="B1796" s="9">
        <v>44865</v>
      </c>
      <c r="C1796" s="3" t="s">
        <v>45</v>
      </c>
      <c r="D1796" s="3" t="s">
        <v>43</v>
      </c>
      <c r="E1796" s="3" t="s">
        <v>3</v>
      </c>
      <c r="F1796" s="3" t="s">
        <v>1846</v>
      </c>
      <c r="G1796" s="3" t="s">
        <v>47</v>
      </c>
      <c r="H1796" s="3">
        <v>73</v>
      </c>
      <c r="I1796" s="11">
        <v>4.6327875000000009</v>
      </c>
      <c r="J1796" s="10">
        <f t="shared" si="29"/>
        <v>338.19348750000006</v>
      </c>
    </row>
    <row r="1797" spans="1:10" x14ac:dyDescent="0.25">
      <c r="A1797" s="3">
        <v>1796</v>
      </c>
      <c r="B1797" s="9">
        <v>44682</v>
      </c>
      <c r="C1797" s="3" t="s">
        <v>45</v>
      </c>
      <c r="D1797" s="3" t="s">
        <v>43</v>
      </c>
      <c r="E1797" s="3" t="s">
        <v>18</v>
      </c>
      <c r="F1797" s="3" t="s">
        <v>1847</v>
      </c>
      <c r="G1797" s="3" t="s">
        <v>47</v>
      </c>
      <c r="H1797" s="3">
        <v>233</v>
      </c>
      <c r="I1797" s="11">
        <v>4.6327875000000009</v>
      </c>
      <c r="J1797" s="10">
        <f t="shared" si="29"/>
        <v>1079.4394875000003</v>
      </c>
    </row>
    <row r="1798" spans="1:10" x14ac:dyDescent="0.25">
      <c r="A1798" s="3">
        <v>1797</v>
      </c>
      <c r="B1798" s="9">
        <v>44765</v>
      </c>
      <c r="C1798" s="3" t="s">
        <v>44</v>
      </c>
      <c r="D1798" s="3" t="s">
        <v>43</v>
      </c>
      <c r="E1798" s="3" t="s">
        <v>4</v>
      </c>
      <c r="F1798" s="3" t="s">
        <v>1848</v>
      </c>
      <c r="G1798" s="3" t="s">
        <v>47</v>
      </c>
      <c r="H1798" s="3">
        <v>109</v>
      </c>
      <c r="I1798" s="11">
        <v>11.056579166666667</v>
      </c>
      <c r="J1798" s="10">
        <f t="shared" si="29"/>
        <v>1205.1671291666667</v>
      </c>
    </row>
    <row r="1799" spans="1:10" x14ac:dyDescent="0.25">
      <c r="A1799" s="3">
        <v>1798</v>
      </c>
      <c r="B1799" s="9">
        <v>44680</v>
      </c>
      <c r="C1799" s="3" t="s">
        <v>45</v>
      </c>
      <c r="D1799" s="3" t="s">
        <v>43</v>
      </c>
      <c r="E1799" s="3" t="s">
        <v>18</v>
      </c>
      <c r="F1799" s="3" t="s">
        <v>1849</v>
      </c>
      <c r="G1799" s="3" t="s">
        <v>47</v>
      </c>
      <c r="H1799" s="3">
        <v>63</v>
      </c>
      <c r="I1799" s="11">
        <v>4.6327875000000009</v>
      </c>
      <c r="J1799" s="10">
        <f t="shared" si="29"/>
        <v>291.86561250000005</v>
      </c>
    </row>
    <row r="1800" spans="1:10" x14ac:dyDescent="0.25">
      <c r="A1800" s="3">
        <v>1799</v>
      </c>
      <c r="B1800" s="9">
        <v>44798</v>
      </c>
      <c r="C1800" s="3" t="s">
        <v>44</v>
      </c>
      <c r="D1800" s="3" t="s">
        <v>43</v>
      </c>
      <c r="E1800" s="3" t="s">
        <v>5</v>
      </c>
      <c r="F1800" s="3" t="s">
        <v>1850</v>
      </c>
      <c r="G1800" s="3" t="s">
        <v>47</v>
      </c>
      <c r="H1800" s="3">
        <v>232</v>
      </c>
      <c r="I1800" s="11">
        <v>11.056579166666667</v>
      </c>
      <c r="J1800" s="10">
        <f t="shared" si="29"/>
        <v>2565.1263666666669</v>
      </c>
    </row>
    <row r="1801" spans="1:10" x14ac:dyDescent="0.25">
      <c r="A1801" s="3">
        <v>1800</v>
      </c>
      <c r="B1801" s="9">
        <v>44820</v>
      </c>
      <c r="C1801" s="3" t="s">
        <v>44</v>
      </c>
      <c r="D1801" s="3" t="s">
        <v>43</v>
      </c>
      <c r="E1801" s="3" t="s">
        <v>9</v>
      </c>
      <c r="F1801" s="3" t="s">
        <v>1851</v>
      </c>
      <c r="G1801" s="3" t="s">
        <v>47</v>
      </c>
      <c r="H1801" s="3">
        <v>186</v>
      </c>
      <c r="I1801" s="11">
        <v>11.056579166666667</v>
      </c>
      <c r="J1801" s="10">
        <f t="shared" si="29"/>
        <v>2056.523725</v>
      </c>
    </row>
    <row r="1802" spans="1:10" x14ac:dyDescent="0.25">
      <c r="A1802" s="3">
        <v>1801</v>
      </c>
      <c r="B1802" s="9">
        <v>44899</v>
      </c>
      <c r="C1802" s="3" t="s">
        <v>45</v>
      </c>
      <c r="D1802" s="3" t="s">
        <v>43</v>
      </c>
      <c r="E1802" s="3" t="s">
        <v>10</v>
      </c>
      <c r="F1802" s="3" t="s">
        <v>1852</v>
      </c>
      <c r="G1802" s="3" t="s">
        <v>47</v>
      </c>
      <c r="H1802" s="3">
        <v>279</v>
      </c>
      <c r="I1802" s="11">
        <v>4.6327875000000009</v>
      </c>
      <c r="J1802" s="10">
        <f t="shared" si="29"/>
        <v>1292.5477125000002</v>
      </c>
    </row>
    <row r="1803" spans="1:10" x14ac:dyDescent="0.25">
      <c r="A1803" s="3">
        <v>1802</v>
      </c>
      <c r="B1803" s="9">
        <v>44811</v>
      </c>
      <c r="C1803" s="3" t="s">
        <v>44</v>
      </c>
      <c r="D1803" s="3" t="s">
        <v>43</v>
      </c>
      <c r="E1803" s="3" t="s">
        <v>18</v>
      </c>
      <c r="F1803" s="3" t="s">
        <v>1853</v>
      </c>
      <c r="G1803" s="3" t="s">
        <v>47</v>
      </c>
      <c r="H1803" s="3">
        <v>245</v>
      </c>
      <c r="I1803" s="11">
        <v>11.056579166666667</v>
      </c>
      <c r="J1803" s="10">
        <f t="shared" si="29"/>
        <v>2708.8618958333336</v>
      </c>
    </row>
    <row r="1804" spans="1:10" x14ac:dyDescent="0.25">
      <c r="A1804" s="3">
        <v>1803</v>
      </c>
      <c r="B1804" s="9">
        <v>44679</v>
      </c>
      <c r="C1804" s="3" t="s">
        <v>45</v>
      </c>
      <c r="D1804" s="3" t="s">
        <v>43</v>
      </c>
      <c r="E1804" s="3" t="s">
        <v>3</v>
      </c>
      <c r="F1804" s="3" t="s">
        <v>1854</v>
      </c>
      <c r="G1804" s="3" t="s">
        <v>47</v>
      </c>
      <c r="H1804" s="3">
        <v>153</v>
      </c>
      <c r="I1804" s="11">
        <v>4.6327875000000009</v>
      </c>
      <c r="J1804" s="10">
        <f t="shared" si="29"/>
        <v>708.81648750000011</v>
      </c>
    </row>
    <row r="1805" spans="1:10" x14ac:dyDescent="0.25">
      <c r="A1805" s="3">
        <v>1804</v>
      </c>
      <c r="B1805" s="9">
        <v>44826</v>
      </c>
      <c r="C1805" s="3" t="s">
        <v>44</v>
      </c>
      <c r="D1805" s="3" t="s">
        <v>43</v>
      </c>
      <c r="E1805" s="3" t="s">
        <v>18</v>
      </c>
      <c r="F1805" s="3" t="s">
        <v>1855</v>
      </c>
      <c r="G1805" s="3" t="s">
        <v>47</v>
      </c>
      <c r="H1805" s="3">
        <v>216</v>
      </c>
      <c r="I1805" s="11">
        <v>11.056579166666667</v>
      </c>
      <c r="J1805" s="10">
        <f t="shared" si="29"/>
        <v>2388.2211000000002</v>
      </c>
    </row>
    <row r="1806" spans="1:10" x14ac:dyDescent="0.25">
      <c r="A1806" s="3">
        <v>1805</v>
      </c>
      <c r="B1806" s="9">
        <v>44621</v>
      </c>
      <c r="C1806" s="3" t="s">
        <v>44</v>
      </c>
      <c r="D1806" s="3" t="s">
        <v>43</v>
      </c>
      <c r="E1806" s="3" t="s">
        <v>4</v>
      </c>
      <c r="F1806" s="3" t="s">
        <v>1856</v>
      </c>
      <c r="G1806" s="3" t="s">
        <v>47</v>
      </c>
      <c r="H1806" s="3">
        <v>43</v>
      </c>
      <c r="I1806" s="11">
        <v>11.056579166666667</v>
      </c>
      <c r="J1806" s="10">
        <f t="shared" si="29"/>
        <v>475.43290416666667</v>
      </c>
    </row>
    <row r="1807" spans="1:10" x14ac:dyDescent="0.25">
      <c r="A1807" s="3">
        <v>1806</v>
      </c>
      <c r="B1807" s="9">
        <v>44925</v>
      </c>
      <c r="C1807" s="3" t="s">
        <v>44</v>
      </c>
      <c r="D1807" s="3" t="s">
        <v>43</v>
      </c>
      <c r="E1807" s="3" t="s">
        <v>17</v>
      </c>
      <c r="F1807" s="3" t="s">
        <v>1857</v>
      </c>
      <c r="G1807" s="3" t="s">
        <v>47</v>
      </c>
      <c r="H1807" s="3">
        <v>223</v>
      </c>
      <c r="I1807" s="11">
        <v>11.056579166666667</v>
      </c>
      <c r="J1807" s="10">
        <f t="shared" si="29"/>
        <v>2465.6171541666668</v>
      </c>
    </row>
    <row r="1808" spans="1:10" x14ac:dyDescent="0.25">
      <c r="A1808" s="3">
        <v>1807</v>
      </c>
      <c r="B1808" s="9">
        <v>44579</v>
      </c>
      <c r="C1808" s="3" t="s">
        <v>44</v>
      </c>
      <c r="D1808" s="3" t="s">
        <v>43</v>
      </c>
      <c r="E1808" s="3" t="s">
        <v>16</v>
      </c>
      <c r="F1808" s="3" t="s">
        <v>1858</v>
      </c>
      <c r="G1808" s="3" t="s">
        <v>47</v>
      </c>
      <c r="H1808" s="3">
        <v>218</v>
      </c>
      <c r="I1808" s="11">
        <v>11.056579166666667</v>
      </c>
      <c r="J1808" s="10">
        <f t="shared" si="29"/>
        <v>2410.3342583333333</v>
      </c>
    </row>
    <row r="1809" spans="1:10" x14ac:dyDescent="0.25">
      <c r="A1809" s="3">
        <v>1808</v>
      </c>
      <c r="B1809" s="9">
        <v>44795</v>
      </c>
      <c r="C1809" s="3" t="s">
        <v>44</v>
      </c>
      <c r="D1809" s="3" t="s">
        <v>43</v>
      </c>
      <c r="E1809" s="3" t="s">
        <v>0</v>
      </c>
      <c r="F1809" s="3" t="s">
        <v>1859</v>
      </c>
      <c r="G1809" s="3" t="s">
        <v>47</v>
      </c>
      <c r="H1809" s="3">
        <v>47</v>
      </c>
      <c r="I1809" s="11">
        <v>11.056579166666667</v>
      </c>
      <c r="J1809" s="10">
        <f t="shared" si="29"/>
        <v>519.65922083333339</v>
      </c>
    </row>
    <row r="1810" spans="1:10" x14ac:dyDescent="0.25">
      <c r="A1810" s="3">
        <v>1809</v>
      </c>
      <c r="B1810" s="9">
        <v>44643</v>
      </c>
      <c r="C1810" s="3" t="s">
        <v>44</v>
      </c>
      <c r="D1810" s="3" t="s">
        <v>43</v>
      </c>
      <c r="E1810" s="3" t="s">
        <v>15</v>
      </c>
      <c r="F1810" s="3" t="s">
        <v>1860</v>
      </c>
      <c r="G1810" s="3" t="s">
        <v>47</v>
      </c>
      <c r="H1810" s="3">
        <v>134</v>
      </c>
      <c r="I1810" s="11">
        <v>11.056579166666667</v>
      </c>
      <c r="J1810" s="10">
        <f t="shared" si="29"/>
        <v>1481.5816083333334</v>
      </c>
    </row>
    <row r="1811" spans="1:10" x14ac:dyDescent="0.25">
      <c r="A1811" s="3">
        <v>1810</v>
      </c>
      <c r="B1811" s="9">
        <v>44781</v>
      </c>
      <c r="C1811" s="3" t="s">
        <v>45</v>
      </c>
      <c r="D1811" s="3" t="s">
        <v>43</v>
      </c>
      <c r="E1811" s="3" t="s">
        <v>4</v>
      </c>
      <c r="F1811" s="3" t="s">
        <v>1861</v>
      </c>
      <c r="G1811" s="3" t="s">
        <v>47</v>
      </c>
      <c r="H1811" s="3">
        <v>219</v>
      </c>
      <c r="I1811" s="11">
        <v>4.6327875000000009</v>
      </c>
      <c r="J1811" s="10">
        <f t="shared" si="29"/>
        <v>1014.5804625000002</v>
      </c>
    </row>
    <row r="1812" spans="1:10" x14ac:dyDescent="0.25">
      <c r="A1812" s="3">
        <v>1811</v>
      </c>
      <c r="B1812" s="9">
        <v>44648</v>
      </c>
      <c r="C1812" s="3" t="s">
        <v>44</v>
      </c>
      <c r="D1812" s="3" t="s">
        <v>43</v>
      </c>
      <c r="E1812" s="3" t="s">
        <v>13</v>
      </c>
      <c r="F1812" s="3" t="s">
        <v>1862</v>
      </c>
      <c r="G1812" s="3" t="s">
        <v>47</v>
      </c>
      <c r="H1812" s="3">
        <v>289</v>
      </c>
      <c r="I1812" s="11">
        <v>11.056579166666667</v>
      </c>
      <c r="J1812" s="10">
        <f t="shared" si="29"/>
        <v>3195.3513791666669</v>
      </c>
    </row>
    <row r="1813" spans="1:10" x14ac:dyDescent="0.25">
      <c r="A1813" s="3">
        <v>1812</v>
      </c>
      <c r="B1813" s="9">
        <v>44914</v>
      </c>
      <c r="C1813" s="3" t="s">
        <v>45</v>
      </c>
      <c r="D1813" s="3" t="s">
        <v>43</v>
      </c>
      <c r="E1813" s="3" t="s">
        <v>13</v>
      </c>
      <c r="F1813" s="3" t="s">
        <v>1863</v>
      </c>
      <c r="G1813" s="3" t="s">
        <v>47</v>
      </c>
      <c r="H1813" s="3">
        <v>156</v>
      </c>
      <c r="I1813" s="11">
        <v>4.6327875000000009</v>
      </c>
      <c r="J1813" s="10">
        <f t="shared" si="29"/>
        <v>722.71485000000018</v>
      </c>
    </row>
    <row r="1814" spans="1:10" x14ac:dyDescent="0.25">
      <c r="A1814" s="3">
        <v>1813</v>
      </c>
      <c r="B1814" s="9">
        <v>44731</v>
      </c>
      <c r="C1814" s="3" t="s">
        <v>44</v>
      </c>
      <c r="D1814" s="3" t="s">
        <v>43</v>
      </c>
      <c r="E1814" s="3" t="s">
        <v>10</v>
      </c>
      <c r="F1814" s="3" t="s">
        <v>1864</v>
      </c>
      <c r="G1814" s="3" t="s">
        <v>47</v>
      </c>
      <c r="H1814" s="3">
        <v>293</v>
      </c>
      <c r="I1814" s="11">
        <v>11.056579166666667</v>
      </c>
      <c r="J1814" s="10">
        <f t="shared" si="29"/>
        <v>3239.5776958333336</v>
      </c>
    </row>
    <row r="1815" spans="1:10" x14ac:dyDescent="0.25">
      <c r="A1815" s="3">
        <v>1814</v>
      </c>
      <c r="B1815" s="9">
        <v>44806</v>
      </c>
      <c r="C1815" s="3" t="s">
        <v>44</v>
      </c>
      <c r="D1815" s="3" t="s">
        <v>43</v>
      </c>
      <c r="E1815" s="3" t="s">
        <v>14</v>
      </c>
      <c r="F1815" s="3" t="s">
        <v>1865</v>
      </c>
      <c r="G1815" s="3" t="s">
        <v>47</v>
      </c>
      <c r="H1815" s="3">
        <v>50</v>
      </c>
      <c r="I1815" s="11">
        <v>11.056579166666667</v>
      </c>
      <c r="J1815" s="10">
        <f t="shared" si="29"/>
        <v>552.82895833333339</v>
      </c>
    </row>
    <row r="1816" spans="1:10" x14ac:dyDescent="0.25">
      <c r="A1816" s="3">
        <v>1815</v>
      </c>
      <c r="B1816" s="9">
        <v>44780</v>
      </c>
      <c r="C1816" s="3" t="s">
        <v>44</v>
      </c>
      <c r="D1816" s="3" t="s">
        <v>43</v>
      </c>
      <c r="E1816" s="3" t="s">
        <v>1</v>
      </c>
      <c r="F1816" s="3" t="s">
        <v>1866</v>
      </c>
      <c r="G1816" s="3" t="s">
        <v>47</v>
      </c>
      <c r="H1816" s="3">
        <v>59</v>
      </c>
      <c r="I1816" s="11">
        <v>11.056579166666667</v>
      </c>
      <c r="J1816" s="10">
        <f t="shared" si="29"/>
        <v>652.33817083333338</v>
      </c>
    </row>
    <row r="1817" spans="1:10" x14ac:dyDescent="0.25">
      <c r="A1817" s="3">
        <v>1816</v>
      </c>
      <c r="B1817" s="9">
        <v>44866</v>
      </c>
      <c r="C1817" s="3" t="s">
        <v>44</v>
      </c>
      <c r="D1817" s="3" t="s">
        <v>43</v>
      </c>
      <c r="E1817" s="3" t="s">
        <v>6</v>
      </c>
      <c r="F1817" s="3" t="s">
        <v>1867</v>
      </c>
      <c r="G1817" s="3" t="s">
        <v>47</v>
      </c>
      <c r="H1817" s="3">
        <v>285</v>
      </c>
      <c r="I1817" s="11">
        <v>11.056579166666667</v>
      </c>
      <c r="J1817" s="10">
        <f t="shared" si="29"/>
        <v>3151.1250625000002</v>
      </c>
    </row>
    <row r="1818" spans="1:10" x14ac:dyDescent="0.25">
      <c r="A1818" s="3">
        <v>1817</v>
      </c>
      <c r="B1818" s="9">
        <v>44915</v>
      </c>
      <c r="C1818" s="3" t="s">
        <v>45</v>
      </c>
      <c r="D1818" s="3" t="s">
        <v>43</v>
      </c>
      <c r="E1818" s="3" t="s">
        <v>18</v>
      </c>
      <c r="F1818" s="3" t="s">
        <v>1868</v>
      </c>
      <c r="G1818" s="3" t="s">
        <v>47</v>
      </c>
      <c r="H1818" s="3">
        <v>49</v>
      </c>
      <c r="I1818" s="11">
        <v>4.6327875000000009</v>
      </c>
      <c r="J1818" s="10">
        <f t="shared" si="29"/>
        <v>227.00658750000005</v>
      </c>
    </row>
    <row r="1819" spans="1:10" x14ac:dyDescent="0.25">
      <c r="A1819" s="3">
        <v>1818</v>
      </c>
      <c r="B1819" s="9">
        <v>44866</v>
      </c>
      <c r="C1819" s="3" t="s">
        <v>45</v>
      </c>
      <c r="D1819" s="3" t="s">
        <v>43</v>
      </c>
      <c r="E1819" s="3" t="s">
        <v>18</v>
      </c>
      <c r="F1819" s="3" t="s">
        <v>1869</v>
      </c>
      <c r="G1819" s="3" t="s">
        <v>47</v>
      </c>
      <c r="H1819" s="3">
        <v>188</v>
      </c>
      <c r="I1819" s="11">
        <v>4.6327875000000009</v>
      </c>
      <c r="J1819" s="10">
        <f t="shared" si="29"/>
        <v>870.96405000000016</v>
      </c>
    </row>
    <row r="1820" spans="1:10" x14ac:dyDescent="0.25">
      <c r="A1820" s="3">
        <v>1819</v>
      </c>
      <c r="B1820" s="9">
        <v>44891</v>
      </c>
      <c r="C1820" s="3" t="s">
        <v>45</v>
      </c>
      <c r="D1820" s="3" t="s">
        <v>43</v>
      </c>
      <c r="E1820" s="3" t="s">
        <v>4</v>
      </c>
      <c r="F1820" s="3" t="s">
        <v>1870</v>
      </c>
      <c r="G1820" s="3" t="s">
        <v>47</v>
      </c>
      <c r="H1820" s="3">
        <v>300</v>
      </c>
      <c r="I1820" s="11">
        <v>4.6327875000000009</v>
      </c>
      <c r="J1820" s="10">
        <f t="shared" si="29"/>
        <v>1389.8362500000003</v>
      </c>
    </row>
    <row r="1821" spans="1:10" x14ac:dyDescent="0.25">
      <c r="A1821" s="3">
        <v>1820</v>
      </c>
      <c r="B1821" s="9">
        <v>44889</v>
      </c>
      <c r="C1821" s="3" t="s">
        <v>44</v>
      </c>
      <c r="D1821" s="3" t="s">
        <v>43</v>
      </c>
      <c r="E1821" s="3" t="s">
        <v>14</v>
      </c>
      <c r="F1821" s="3" t="s">
        <v>1871</v>
      </c>
      <c r="G1821" s="3" t="s">
        <v>47</v>
      </c>
      <c r="H1821" s="3">
        <v>185</v>
      </c>
      <c r="I1821" s="11">
        <v>11.056579166666667</v>
      </c>
      <c r="J1821" s="10">
        <f t="shared" si="29"/>
        <v>2045.4671458333335</v>
      </c>
    </row>
    <row r="1822" spans="1:10" x14ac:dyDescent="0.25">
      <c r="A1822" s="3">
        <v>1821</v>
      </c>
      <c r="B1822" s="9">
        <v>44813</v>
      </c>
      <c r="C1822" s="3" t="s">
        <v>44</v>
      </c>
      <c r="D1822" s="3" t="s">
        <v>43</v>
      </c>
      <c r="E1822" s="3" t="s">
        <v>7</v>
      </c>
      <c r="F1822" s="3" t="s">
        <v>1872</v>
      </c>
      <c r="G1822" s="3" t="s">
        <v>47</v>
      </c>
      <c r="H1822" s="3">
        <v>252</v>
      </c>
      <c r="I1822" s="11">
        <v>11.056579166666667</v>
      </c>
      <c r="J1822" s="10">
        <f t="shared" si="29"/>
        <v>2786.2579500000002</v>
      </c>
    </row>
    <row r="1823" spans="1:10" x14ac:dyDescent="0.25">
      <c r="A1823" s="3">
        <v>1822</v>
      </c>
      <c r="B1823" s="9">
        <v>44867</v>
      </c>
      <c r="C1823" s="3" t="s">
        <v>44</v>
      </c>
      <c r="D1823" s="3" t="s">
        <v>43</v>
      </c>
      <c r="E1823" s="3" t="s">
        <v>9</v>
      </c>
      <c r="F1823" s="3" t="s">
        <v>1873</v>
      </c>
      <c r="G1823" s="3" t="s">
        <v>47</v>
      </c>
      <c r="H1823" s="3">
        <v>156</v>
      </c>
      <c r="I1823" s="11">
        <v>11.056579166666667</v>
      </c>
      <c r="J1823" s="10">
        <f t="shared" si="29"/>
        <v>1724.82635</v>
      </c>
    </row>
    <row r="1824" spans="1:10" x14ac:dyDescent="0.25">
      <c r="A1824" s="3">
        <v>1823</v>
      </c>
      <c r="B1824" s="9">
        <v>44924</v>
      </c>
      <c r="C1824" s="3" t="s">
        <v>44</v>
      </c>
      <c r="D1824" s="3" t="s">
        <v>43</v>
      </c>
      <c r="E1824" s="3" t="s">
        <v>14</v>
      </c>
      <c r="F1824" s="3" t="s">
        <v>1874</v>
      </c>
      <c r="G1824" s="3" t="s">
        <v>47</v>
      </c>
      <c r="H1824" s="3">
        <v>112</v>
      </c>
      <c r="I1824" s="11">
        <v>11.056579166666667</v>
      </c>
      <c r="J1824" s="10">
        <f t="shared" si="29"/>
        <v>1238.3368666666668</v>
      </c>
    </row>
    <row r="1825" spans="1:10" x14ac:dyDescent="0.25">
      <c r="A1825" s="3">
        <v>1824</v>
      </c>
      <c r="B1825" s="9">
        <v>44880</v>
      </c>
      <c r="C1825" s="3" t="s">
        <v>44</v>
      </c>
      <c r="D1825" s="3" t="s">
        <v>43</v>
      </c>
      <c r="E1825" s="3" t="s">
        <v>18</v>
      </c>
      <c r="F1825" s="3" t="s">
        <v>1875</v>
      </c>
      <c r="G1825" s="3" t="s">
        <v>47</v>
      </c>
      <c r="H1825" s="3">
        <v>299</v>
      </c>
      <c r="I1825" s="11">
        <v>11.056579166666667</v>
      </c>
      <c r="J1825" s="10">
        <f t="shared" si="29"/>
        <v>3305.9171708333333</v>
      </c>
    </row>
    <row r="1826" spans="1:10" x14ac:dyDescent="0.25">
      <c r="A1826" s="3">
        <v>1825</v>
      </c>
      <c r="B1826" s="9">
        <v>44761</v>
      </c>
      <c r="C1826" s="3" t="s">
        <v>44</v>
      </c>
      <c r="D1826" s="3" t="s">
        <v>43</v>
      </c>
      <c r="E1826" s="3" t="s">
        <v>15</v>
      </c>
      <c r="F1826" s="3" t="s">
        <v>1876</v>
      </c>
      <c r="G1826" s="3" t="s">
        <v>47</v>
      </c>
      <c r="H1826" s="3">
        <v>172</v>
      </c>
      <c r="I1826" s="11">
        <v>11.056579166666667</v>
      </c>
      <c r="J1826" s="10">
        <f t="shared" si="29"/>
        <v>1901.7316166666667</v>
      </c>
    </row>
    <row r="1827" spans="1:10" x14ac:dyDescent="0.25">
      <c r="A1827" s="3">
        <v>1826</v>
      </c>
      <c r="B1827" s="9">
        <v>44685</v>
      </c>
      <c r="C1827" s="3" t="s">
        <v>44</v>
      </c>
      <c r="D1827" s="3" t="s">
        <v>43</v>
      </c>
      <c r="E1827" s="3" t="s">
        <v>7</v>
      </c>
      <c r="F1827" s="3" t="s">
        <v>1877</v>
      </c>
      <c r="G1827" s="3" t="s">
        <v>47</v>
      </c>
      <c r="H1827" s="3">
        <v>218</v>
      </c>
      <c r="I1827" s="11">
        <v>11.056579166666667</v>
      </c>
      <c r="J1827" s="10">
        <f t="shared" si="29"/>
        <v>2410.3342583333333</v>
      </c>
    </row>
    <row r="1828" spans="1:10" x14ac:dyDescent="0.25">
      <c r="A1828" s="3">
        <v>1827</v>
      </c>
      <c r="B1828" s="9">
        <v>44722</v>
      </c>
      <c r="C1828" s="3" t="s">
        <v>44</v>
      </c>
      <c r="D1828" s="3" t="s">
        <v>43</v>
      </c>
      <c r="E1828" s="3" t="s">
        <v>13</v>
      </c>
      <c r="F1828" s="3" t="s">
        <v>1878</v>
      </c>
      <c r="G1828" s="3" t="s">
        <v>47</v>
      </c>
      <c r="H1828" s="3">
        <v>197</v>
      </c>
      <c r="I1828" s="11">
        <v>11.056579166666667</v>
      </c>
      <c r="J1828" s="10">
        <f t="shared" si="29"/>
        <v>2178.1460958333337</v>
      </c>
    </row>
    <row r="1829" spans="1:10" x14ac:dyDescent="0.25">
      <c r="A1829" s="3">
        <v>1828</v>
      </c>
      <c r="B1829" s="9">
        <v>44882</v>
      </c>
      <c r="C1829" s="3" t="s">
        <v>45</v>
      </c>
      <c r="D1829" s="3" t="s">
        <v>43</v>
      </c>
      <c r="E1829" s="3" t="s">
        <v>13</v>
      </c>
      <c r="F1829" s="3" t="s">
        <v>1879</v>
      </c>
      <c r="G1829" s="3" t="s">
        <v>47</v>
      </c>
      <c r="H1829" s="3">
        <v>275</v>
      </c>
      <c r="I1829" s="11">
        <v>4.6327875000000009</v>
      </c>
      <c r="J1829" s="10">
        <f t="shared" si="29"/>
        <v>1274.0165625000002</v>
      </c>
    </row>
    <row r="1830" spans="1:10" x14ac:dyDescent="0.25">
      <c r="A1830" s="3">
        <v>1829</v>
      </c>
      <c r="B1830" s="9">
        <v>44896</v>
      </c>
      <c r="C1830" s="3" t="s">
        <v>45</v>
      </c>
      <c r="D1830" s="3" t="s">
        <v>43</v>
      </c>
      <c r="E1830" s="3" t="s">
        <v>11</v>
      </c>
      <c r="F1830" s="3" t="s">
        <v>1880</v>
      </c>
      <c r="G1830" s="3" t="s">
        <v>47</v>
      </c>
      <c r="H1830" s="3">
        <v>89</v>
      </c>
      <c r="I1830" s="11">
        <v>4.6327875000000009</v>
      </c>
      <c r="J1830" s="10">
        <f t="shared" si="29"/>
        <v>412.3180875000001</v>
      </c>
    </row>
    <row r="1831" spans="1:10" x14ac:dyDescent="0.25">
      <c r="A1831" s="3">
        <v>1830</v>
      </c>
      <c r="B1831" s="9">
        <v>44729</v>
      </c>
      <c r="C1831" s="3" t="s">
        <v>45</v>
      </c>
      <c r="D1831" s="3" t="s">
        <v>43</v>
      </c>
      <c r="E1831" s="3" t="s">
        <v>11</v>
      </c>
      <c r="F1831" s="3" t="s">
        <v>1881</v>
      </c>
      <c r="G1831" s="3" t="s">
        <v>47</v>
      </c>
      <c r="H1831" s="3">
        <v>126</v>
      </c>
      <c r="I1831" s="11">
        <v>4.6327875000000009</v>
      </c>
      <c r="J1831" s="10">
        <f t="shared" si="29"/>
        <v>583.73122500000011</v>
      </c>
    </row>
    <row r="1832" spans="1:10" x14ac:dyDescent="0.25">
      <c r="A1832" s="3">
        <v>1831</v>
      </c>
      <c r="B1832" s="9">
        <v>44764</v>
      </c>
      <c r="C1832" s="3" t="s">
        <v>44</v>
      </c>
      <c r="D1832" s="3" t="s">
        <v>43</v>
      </c>
      <c r="E1832" s="3" t="s">
        <v>13</v>
      </c>
      <c r="F1832" s="3" t="s">
        <v>1882</v>
      </c>
      <c r="G1832" s="3" t="s">
        <v>47</v>
      </c>
      <c r="H1832" s="3">
        <v>204</v>
      </c>
      <c r="I1832" s="11">
        <v>11.056579166666667</v>
      </c>
      <c r="J1832" s="10">
        <f t="shared" si="29"/>
        <v>2255.5421500000002</v>
      </c>
    </row>
    <row r="1833" spans="1:10" x14ac:dyDescent="0.25">
      <c r="A1833" s="3">
        <v>1832</v>
      </c>
      <c r="B1833" s="9">
        <v>44908</v>
      </c>
      <c r="C1833" s="3" t="s">
        <v>45</v>
      </c>
      <c r="D1833" s="3" t="s">
        <v>43</v>
      </c>
      <c r="E1833" s="3" t="s">
        <v>18</v>
      </c>
      <c r="F1833" s="3" t="s">
        <v>1883</v>
      </c>
      <c r="G1833" s="3" t="s">
        <v>47</v>
      </c>
      <c r="H1833" s="3">
        <v>277</v>
      </c>
      <c r="I1833" s="11">
        <v>4.6327875000000009</v>
      </c>
      <c r="J1833" s="10">
        <f t="shared" si="29"/>
        <v>1283.2821375000003</v>
      </c>
    </row>
    <row r="1834" spans="1:10" x14ac:dyDescent="0.25">
      <c r="A1834" s="3">
        <v>1833</v>
      </c>
      <c r="B1834" s="9">
        <v>44715</v>
      </c>
      <c r="C1834" s="3" t="s">
        <v>44</v>
      </c>
      <c r="D1834" s="3" t="s">
        <v>43</v>
      </c>
      <c r="E1834" s="3" t="s">
        <v>4</v>
      </c>
      <c r="F1834" s="3" t="s">
        <v>1884</v>
      </c>
      <c r="G1834" s="3" t="s">
        <v>47</v>
      </c>
      <c r="H1834" s="3">
        <v>298</v>
      </c>
      <c r="I1834" s="11">
        <v>11.056579166666667</v>
      </c>
      <c r="J1834" s="10">
        <f t="shared" si="29"/>
        <v>3294.860591666667</v>
      </c>
    </row>
    <row r="1835" spans="1:10" x14ac:dyDescent="0.25">
      <c r="A1835" s="3">
        <v>1834</v>
      </c>
      <c r="B1835" s="9">
        <v>44918</v>
      </c>
      <c r="C1835" s="3" t="s">
        <v>44</v>
      </c>
      <c r="D1835" s="3" t="s">
        <v>43</v>
      </c>
      <c r="E1835" s="3" t="s">
        <v>9</v>
      </c>
      <c r="F1835" s="3" t="s">
        <v>1885</v>
      </c>
      <c r="G1835" s="3" t="s">
        <v>47</v>
      </c>
      <c r="H1835" s="3">
        <v>207</v>
      </c>
      <c r="I1835" s="11">
        <v>11.056579166666667</v>
      </c>
      <c r="J1835" s="10">
        <f t="shared" si="29"/>
        <v>2288.7118875000001</v>
      </c>
    </row>
    <row r="1836" spans="1:10" x14ac:dyDescent="0.25">
      <c r="A1836" s="3">
        <v>1835</v>
      </c>
      <c r="B1836" s="9">
        <v>44853</v>
      </c>
      <c r="C1836" s="3" t="s">
        <v>44</v>
      </c>
      <c r="D1836" s="3" t="s">
        <v>43</v>
      </c>
      <c r="E1836" s="3" t="s">
        <v>4</v>
      </c>
      <c r="F1836" s="3" t="s">
        <v>1886</v>
      </c>
      <c r="G1836" s="3" t="s">
        <v>47</v>
      </c>
      <c r="H1836" s="3">
        <v>239</v>
      </c>
      <c r="I1836" s="11">
        <v>11.056579166666667</v>
      </c>
      <c r="J1836" s="10">
        <f t="shared" si="29"/>
        <v>2642.5224208333334</v>
      </c>
    </row>
    <row r="1837" spans="1:10" x14ac:dyDescent="0.25">
      <c r="A1837" s="3">
        <v>1836</v>
      </c>
      <c r="B1837" s="9">
        <v>44630</v>
      </c>
      <c r="C1837" s="3" t="s">
        <v>44</v>
      </c>
      <c r="D1837" s="3" t="s">
        <v>43</v>
      </c>
      <c r="E1837" s="3" t="s">
        <v>0</v>
      </c>
      <c r="F1837" s="3" t="s">
        <v>1887</v>
      </c>
      <c r="G1837" s="3" t="s">
        <v>47</v>
      </c>
      <c r="H1837" s="3">
        <v>175</v>
      </c>
      <c r="I1837" s="11">
        <v>11.056579166666667</v>
      </c>
      <c r="J1837" s="10">
        <f t="shared" si="29"/>
        <v>1934.9013541666668</v>
      </c>
    </row>
    <row r="1838" spans="1:10" x14ac:dyDescent="0.25">
      <c r="A1838" s="3">
        <v>1837</v>
      </c>
      <c r="B1838" s="9">
        <v>44698</v>
      </c>
      <c r="C1838" s="3" t="s">
        <v>45</v>
      </c>
      <c r="D1838" s="3" t="s">
        <v>43</v>
      </c>
      <c r="E1838" s="3" t="s">
        <v>15</v>
      </c>
      <c r="F1838" s="3" t="s">
        <v>1888</v>
      </c>
      <c r="G1838" s="3" t="s">
        <v>47</v>
      </c>
      <c r="H1838" s="3">
        <v>110</v>
      </c>
      <c r="I1838" s="11">
        <v>4.6327875000000009</v>
      </c>
      <c r="J1838" s="10">
        <f t="shared" si="29"/>
        <v>509.60662500000012</v>
      </c>
    </row>
    <row r="1839" spans="1:10" x14ac:dyDescent="0.25">
      <c r="A1839" s="3">
        <v>1838</v>
      </c>
      <c r="B1839" s="9">
        <v>44922</v>
      </c>
      <c r="C1839" s="3" t="s">
        <v>45</v>
      </c>
      <c r="D1839" s="3" t="s">
        <v>43</v>
      </c>
      <c r="E1839" s="3" t="s">
        <v>17</v>
      </c>
      <c r="F1839" s="3" t="s">
        <v>1889</v>
      </c>
      <c r="G1839" s="3" t="s">
        <v>47</v>
      </c>
      <c r="H1839" s="3">
        <v>266</v>
      </c>
      <c r="I1839" s="11">
        <v>4.6327875000000009</v>
      </c>
      <c r="J1839" s="10">
        <f t="shared" si="29"/>
        <v>1232.3214750000002</v>
      </c>
    </row>
    <row r="1840" spans="1:10" x14ac:dyDescent="0.25">
      <c r="A1840" s="3">
        <v>1839</v>
      </c>
      <c r="B1840" s="9">
        <v>44820</v>
      </c>
      <c r="C1840" s="3" t="s">
        <v>44</v>
      </c>
      <c r="D1840" s="3" t="s">
        <v>43</v>
      </c>
      <c r="E1840" s="3" t="s">
        <v>14</v>
      </c>
      <c r="F1840" s="3" t="s">
        <v>1890</v>
      </c>
      <c r="G1840" s="3" t="s">
        <v>47</v>
      </c>
      <c r="H1840" s="3">
        <v>202</v>
      </c>
      <c r="I1840" s="11">
        <v>11.056579166666667</v>
      </c>
      <c r="J1840" s="10">
        <f t="shared" si="29"/>
        <v>2233.4289916666667</v>
      </c>
    </row>
    <row r="1841" spans="1:10" x14ac:dyDescent="0.25">
      <c r="A1841" s="3">
        <v>1840</v>
      </c>
      <c r="B1841" s="9">
        <v>44822</v>
      </c>
      <c r="C1841" s="3" t="s">
        <v>45</v>
      </c>
      <c r="D1841" s="3" t="s">
        <v>43</v>
      </c>
      <c r="E1841" s="3" t="s">
        <v>4</v>
      </c>
      <c r="F1841" s="3" t="s">
        <v>1891</v>
      </c>
      <c r="G1841" s="3" t="s">
        <v>47</v>
      </c>
      <c r="H1841" s="3">
        <v>43</v>
      </c>
      <c r="I1841" s="11">
        <v>4.6327875000000009</v>
      </c>
      <c r="J1841" s="10">
        <f t="shared" si="29"/>
        <v>199.20986250000004</v>
      </c>
    </row>
    <row r="1842" spans="1:10" x14ac:dyDescent="0.25">
      <c r="A1842" s="3">
        <v>1841</v>
      </c>
      <c r="B1842" s="9">
        <v>44867</v>
      </c>
      <c r="C1842" s="3" t="s">
        <v>45</v>
      </c>
      <c r="D1842" s="3" t="s">
        <v>43</v>
      </c>
      <c r="E1842" s="3" t="s">
        <v>17</v>
      </c>
      <c r="F1842" s="3" t="s">
        <v>1892</v>
      </c>
      <c r="G1842" s="3" t="s">
        <v>47</v>
      </c>
      <c r="H1842" s="3">
        <v>107</v>
      </c>
      <c r="I1842" s="11">
        <v>4.6327875000000009</v>
      </c>
      <c r="J1842" s="10">
        <f t="shared" si="29"/>
        <v>495.7082625000001</v>
      </c>
    </row>
    <row r="1843" spans="1:10" x14ac:dyDescent="0.25">
      <c r="A1843" s="3">
        <v>1842</v>
      </c>
      <c r="B1843" s="9">
        <v>44836</v>
      </c>
      <c r="C1843" s="3" t="s">
        <v>44</v>
      </c>
      <c r="D1843" s="3" t="s">
        <v>43</v>
      </c>
      <c r="E1843" s="3" t="s">
        <v>13</v>
      </c>
      <c r="F1843" s="3" t="s">
        <v>1893</v>
      </c>
      <c r="G1843" s="3" t="s">
        <v>47</v>
      </c>
      <c r="H1843" s="3">
        <v>298</v>
      </c>
      <c r="I1843" s="11">
        <v>11.056579166666667</v>
      </c>
      <c r="J1843" s="10">
        <f t="shared" ref="J1843:J1906" si="30">H1843*I1843</f>
        <v>3294.860591666667</v>
      </c>
    </row>
    <row r="1844" spans="1:10" x14ac:dyDescent="0.25">
      <c r="A1844" s="3">
        <v>1843</v>
      </c>
      <c r="B1844" s="9">
        <v>44760</v>
      </c>
      <c r="C1844" s="3" t="s">
        <v>44</v>
      </c>
      <c r="D1844" s="3" t="s">
        <v>43</v>
      </c>
      <c r="E1844" s="3" t="s">
        <v>10</v>
      </c>
      <c r="F1844" s="3" t="s">
        <v>1894</v>
      </c>
      <c r="G1844" s="3" t="s">
        <v>47</v>
      </c>
      <c r="H1844" s="3">
        <v>64</v>
      </c>
      <c r="I1844" s="11">
        <v>11.056579166666667</v>
      </c>
      <c r="J1844" s="10">
        <f t="shared" si="30"/>
        <v>707.62106666666671</v>
      </c>
    </row>
    <row r="1845" spans="1:10" x14ac:dyDescent="0.25">
      <c r="A1845" s="3">
        <v>1844</v>
      </c>
      <c r="B1845" s="9">
        <v>44850</v>
      </c>
      <c r="C1845" s="3" t="s">
        <v>44</v>
      </c>
      <c r="D1845" s="3" t="s">
        <v>43</v>
      </c>
      <c r="E1845" s="3" t="s">
        <v>7</v>
      </c>
      <c r="F1845" s="3" t="s">
        <v>1895</v>
      </c>
      <c r="G1845" s="3" t="s">
        <v>47</v>
      </c>
      <c r="H1845" s="3">
        <v>79</v>
      </c>
      <c r="I1845" s="11">
        <v>11.056579166666667</v>
      </c>
      <c r="J1845" s="10">
        <f t="shared" si="30"/>
        <v>873.46975416666669</v>
      </c>
    </row>
    <row r="1846" spans="1:10" x14ac:dyDescent="0.25">
      <c r="A1846" s="3">
        <v>1845</v>
      </c>
      <c r="B1846" s="9">
        <v>44762</v>
      </c>
      <c r="C1846" s="3" t="s">
        <v>45</v>
      </c>
      <c r="D1846" s="3" t="s">
        <v>43</v>
      </c>
      <c r="E1846" s="3" t="s">
        <v>18</v>
      </c>
      <c r="F1846" s="3" t="s">
        <v>1896</v>
      </c>
      <c r="G1846" s="3" t="s">
        <v>47</v>
      </c>
      <c r="H1846" s="3">
        <v>176</v>
      </c>
      <c r="I1846" s="11">
        <v>4.6327875000000009</v>
      </c>
      <c r="J1846" s="10">
        <f t="shared" si="30"/>
        <v>815.37060000000019</v>
      </c>
    </row>
    <row r="1847" spans="1:10" x14ac:dyDescent="0.25">
      <c r="A1847" s="3">
        <v>1846</v>
      </c>
      <c r="B1847" s="9">
        <v>44734</v>
      </c>
      <c r="C1847" s="3" t="s">
        <v>44</v>
      </c>
      <c r="D1847" s="3" t="s">
        <v>43</v>
      </c>
      <c r="E1847" s="3" t="s">
        <v>19</v>
      </c>
      <c r="F1847" s="3" t="s">
        <v>1897</v>
      </c>
      <c r="G1847" s="3" t="s">
        <v>47</v>
      </c>
      <c r="H1847" s="3">
        <v>88</v>
      </c>
      <c r="I1847" s="11">
        <v>11.056579166666667</v>
      </c>
      <c r="J1847" s="10">
        <f t="shared" si="30"/>
        <v>972.97896666666668</v>
      </c>
    </row>
    <row r="1848" spans="1:10" x14ac:dyDescent="0.25">
      <c r="A1848" s="3">
        <v>1847</v>
      </c>
      <c r="B1848" s="9">
        <v>44645</v>
      </c>
      <c r="C1848" s="3" t="s">
        <v>45</v>
      </c>
      <c r="D1848" s="3" t="s">
        <v>43</v>
      </c>
      <c r="E1848" s="3" t="s">
        <v>9</v>
      </c>
      <c r="F1848" s="3" t="s">
        <v>1898</v>
      </c>
      <c r="G1848" s="3" t="s">
        <v>47</v>
      </c>
      <c r="H1848" s="3">
        <v>223</v>
      </c>
      <c r="I1848" s="11">
        <v>4.6327875000000009</v>
      </c>
      <c r="J1848" s="10">
        <f t="shared" si="30"/>
        <v>1033.1116125000003</v>
      </c>
    </row>
    <row r="1849" spans="1:10" x14ac:dyDescent="0.25">
      <c r="A1849" s="3">
        <v>1848</v>
      </c>
      <c r="B1849" s="9">
        <v>44788</v>
      </c>
      <c r="C1849" s="3" t="s">
        <v>44</v>
      </c>
      <c r="D1849" s="3" t="s">
        <v>43</v>
      </c>
      <c r="E1849" s="3" t="s">
        <v>2</v>
      </c>
      <c r="F1849" s="3" t="s">
        <v>1899</v>
      </c>
      <c r="G1849" s="3" t="s">
        <v>47</v>
      </c>
      <c r="H1849" s="3">
        <v>40</v>
      </c>
      <c r="I1849" s="11">
        <v>11.056579166666667</v>
      </c>
      <c r="J1849" s="10">
        <f t="shared" si="30"/>
        <v>442.26316666666668</v>
      </c>
    </row>
    <row r="1850" spans="1:10" x14ac:dyDescent="0.25">
      <c r="A1850" s="3">
        <v>1849</v>
      </c>
      <c r="B1850" s="9">
        <v>44858</v>
      </c>
      <c r="C1850" s="3" t="s">
        <v>44</v>
      </c>
      <c r="D1850" s="3" t="s">
        <v>43</v>
      </c>
      <c r="E1850" s="3" t="s">
        <v>4</v>
      </c>
      <c r="F1850" s="3" t="s">
        <v>1900</v>
      </c>
      <c r="G1850" s="3" t="s">
        <v>47</v>
      </c>
      <c r="H1850" s="3">
        <v>288</v>
      </c>
      <c r="I1850" s="11">
        <v>11.056579166666667</v>
      </c>
      <c r="J1850" s="10">
        <f t="shared" si="30"/>
        <v>3184.2948000000001</v>
      </c>
    </row>
    <row r="1851" spans="1:10" x14ac:dyDescent="0.25">
      <c r="A1851" s="3">
        <v>1850</v>
      </c>
      <c r="B1851" s="9">
        <v>44926</v>
      </c>
      <c r="C1851" s="3" t="s">
        <v>44</v>
      </c>
      <c r="D1851" s="3" t="s">
        <v>43</v>
      </c>
      <c r="E1851" s="3" t="s">
        <v>5</v>
      </c>
      <c r="F1851" s="3" t="s">
        <v>1901</v>
      </c>
      <c r="G1851" s="3" t="s">
        <v>47</v>
      </c>
      <c r="H1851" s="3">
        <v>128</v>
      </c>
      <c r="I1851" s="11">
        <v>11.056579166666667</v>
      </c>
      <c r="J1851" s="10">
        <f t="shared" si="30"/>
        <v>1415.2421333333334</v>
      </c>
    </row>
    <row r="1852" spans="1:10" x14ac:dyDescent="0.25">
      <c r="A1852" s="3">
        <v>1851</v>
      </c>
      <c r="B1852" s="9">
        <v>44612</v>
      </c>
      <c r="C1852" s="3" t="s">
        <v>44</v>
      </c>
      <c r="D1852" s="3" t="s">
        <v>43</v>
      </c>
      <c r="E1852" s="3" t="s">
        <v>18</v>
      </c>
      <c r="F1852" s="3" t="s">
        <v>1902</v>
      </c>
      <c r="G1852" s="3" t="s">
        <v>47</v>
      </c>
      <c r="H1852" s="3">
        <v>147</v>
      </c>
      <c r="I1852" s="11">
        <v>11.056579166666667</v>
      </c>
      <c r="J1852" s="10">
        <f t="shared" si="30"/>
        <v>1625.3171375000002</v>
      </c>
    </row>
    <row r="1853" spans="1:10" x14ac:dyDescent="0.25">
      <c r="A1853" s="3">
        <v>1852</v>
      </c>
      <c r="B1853" s="9">
        <v>44626</v>
      </c>
      <c r="C1853" s="3" t="s">
        <v>44</v>
      </c>
      <c r="D1853" s="3" t="s">
        <v>43</v>
      </c>
      <c r="E1853" s="3" t="s">
        <v>4</v>
      </c>
      <c r="F1853" s="3" t="s">
        <v>1903</v>
      </c>
      <c r="G1853" s="3" t="s">
        <v>47</v>
      </c>
      <c r="H1853" s="3">
        <v>193</v>
      </c>
      <c r="I1853" s="11">
        <v>11.056579166666667</v>
      </c>
      <c r="J1853" s="10">
        <f t="shared" si="30"/>
        <v>2133.919779166667</v>
      </c>
    </row>
    <row r="1854" spans="1:10" x14ac:dyDescent="0.25">
      <c r="A1854" s="3">
        <v>1853</v>
      </c>
      <c r="B1854" s="9">
        <v>44815</v>
      </c>
      <c r="C1854" s="3" t="s">
        <v>44</v>
      </c>
      <c r="D1854" s="3" t="s">
        <v>43</v>
      </c>
      <c r="E1854" s="3" t="s">
        <v>9</v>
      </c>
      <c r="F1854" s="3" t="s">
        <v>1904</v>
      </c>
      <c r="G1854" s="3" t="s">
        <v>47</v>
      </c>
      <c r="H1854" s="3">
        <v>236</v>
      </c>
      <c r="I1854" s="11">
        <v>11.056579166666667</v>
      </c>
      <c r="J1854" s="10">
        <f t="shared" si="30"/>
        <v>2609.3526833333335</v>
      </c>
    </row>
    <row r="1855" spans="1:10" x14ac:dyDescent="0.25">
      <c r="A1855" s="3">
        <v>1854</v>
      </c>
      <c r="B1855" s="9">
        <v>44628</v>
      </c>
      <c r="C1855" s="3" t="s">
        <v>45</v>
      </c>
      <c r="D1855" s="3" t="s">
        <v>43</v>
      </c>
      <c r="E1855" s="3" t="s">
        <v>0</v>
      </c>
      <c r="F1855" s="3" t="s">
        <v>1905</v>
      </c>
      <c r="G1855" s="3" t="s">
        <v>47</v>
      </c>
      <c r="H1855" s="3">
        <v>268</v>
      </c>
      <c r="I1855" s="11">
        <v>4.6327875000000009</v>
      </c>
      <c r="J1855" s="10">
        <f t="shared" si="30"/>
        <v>1241.5870500000003</v>
      </c>
    </row>
    <row r="1856" spans="1:10" x14ac:dyDescent="0.25">
      <c r="A1856" s="3">
        <v>1855</v>
      </c>
      <c r="B1856" s="9">
        <v>44789</v>
      </c>
      <c r="C1856" s="3" t="s">
        <v>45</v>
      </c>
      <c r="D1856" s="3" t="s">
        <v>43</v>
      </c>
      <c r="E1856" s="3" t="s">
        <v>5</v>
      </c>
      <c r="F1856" s="3" t="s">
        <v>1906</v>
      </c>
      <c r="G1856" s="3" t="s">
        <v>47</v>
      </c>
      <c r="H1856" s="3">
        <v>176</v>
      </c>
      <c r="I1856" s="11">
        <v>4.6327875000000009</v>
      </c>
      <c r="J1856" s="10">
        <f t="shared" si="30"/>
        <v>815.37060000000019</v>
      </c>
    </row>
    <row r="1857" spans="1:10" x14ac:dyDescent="0.25">
      <c r="A1857" s="3">
        <v>1856</v>
      </c>
      <c r="B1857" s="9">
        <v>44749</v>
      </c>
      <c r="C1857" s="3" t="s">
        <v>45</v>
      </c>
      <c r="D1857" s="3" t="s">
        <v>43</v>
      </c>
      <c r="E1857" s="3" t="s">
        <v>15</v>
      </c>
      <c r="F1857" s="3" t="s">
        <v>1907</v>
      </c>
      <c r="G1857" s="3" t="s">
        <v>47</v>
      </c>
      <c r="H1857" s="3">
        <v>199</v>
      </c>
      <c r="I1857" s="11">
        <v>4.6327875000000009</v>
      </c>
      <c r="J1857" s="10">
        <f t="shared" si="30"/>
        <v>921.92471250000017</v>
      </c>
    </row>
    <row r="1858" spans="1:10" x14ac:dyDescent="0.25">
      <c r="A1858" s="3">
        <v>1857</v>
      </c>
      <c r="B1858" s="9">
        <v>44865</v>
      </c>
      <c r="C1858" s="3" t="s">
        <v>44</v>
      </c>
      <c r="D1858" s="3" t="s">
        <v>43</v>
      </c>
      <c r="E1858" s="3" t="s">
        <v>18</v>
      </c>
      <c r="F1858" s="3" t="s">
        <v>1908</v>
      </c>
      <c r="G1858" s="3" t="s">
        <v>47</v>
      </c>
      <c r="H1858" s="3">
        <v>123</v>
      </c>
      <c r="I1858" s="11">
        <v>11.056579166666667</v>
      </c>
      <c r="J1858" s="10">
        <f t="shared" si="30"/>
        <v>1359.9592375</v>
      </c>
    </row>
    <row r="1859" spans="1:10" x14ac:dyDescent="0.25">
      <c r="A1859" s="3">
        <v>1858</v>
      </c>
      <c r="B1859" s="9">
        <v>44901</v>
      </c>
      <c r="C1859" s="3" t="s">
        <v>44</v>
      </c>
      <c r="D1859" s="3" t="s">
        <v>43</v>
      </c>
      <c r="E1859" s="3" t="s">
        <v>18</v>
      </c>
      <c r="F1859" s="3" t="s">
        <v>1909</v>
      </c>
      <c r="G1859" s="3" t="s">
        <v>47</v>
      </c>
      <c r="H1859" s="3">
        <v>53</v>
      </c>
      <c r="I1859" s="11">
        <v>11.056579166666667</v>
      </c>
      <c r="J1859" s="10">
        <f t="shared" si="30"/>
        <v>585.99869583333339</v>
      </c>
    </row>
    <row r="1860" spans="1:10" x14ac:dyDescent="0.25">
      <c r="A1860" s="3">
        <v>1859</v>
      </c>
      <c r="B1860" s="9">
        <v>44736</v>
      </c>
      <c r="C1860" s="3" t="s">
        <v>44</v>
      </c>
      <c r="D1860" s="3" t="s">
        <v>43</v>
      </c>
      <c r="E1860" s="3" t="s">
        <v>9</v>
      </c>
      <c r="F1860" s="3" t="s">
        <v>1910</v>
      </c>
      <c r="G1860" s="3" t="s">
        <v>47</v>
      </c>
      <c r="H1860" s="3">
        <v>65</v>
      </c>
      <c r="I1860" s="11">
        <v>11.056579166666667</v>
      </c>
      <c r="J1860" s="10">
        <f t="shared" si="30"/>
        <v>718.67764583333337</v>
      </c>
    </row>
    <row r="1861" spans="1:10" x14ac:dyDescent="0.25">
      <c r="A1861" s="3">
        <v>1860</v>
      </c>
      <c r="B1861" s="9">
        <v>44644</v>
      </c>
      <c r="C1861" s="3" t="s">
        <v>44</v>
      </c>
      <c r="D1861" s="3" t="s">
        <v>43</v>
      </c>
      <c r="E1861" s="3" t="s">
        <v>12</v>
      </c>
      <c r="F1861" s="3" t="s">
        <v>1911</v>
      </c>
      <c r="G1861" s="3" t="s">
        <v>47</v>
      </c>
      <c r="H1861" s="3">
        <v>57</v>
      </c>
      <c r="I1861" s="11">
        <v>11.056579166666667</v>
      </c>
      <c r="J1861" s="10">
        <f t="shared" si="30"/>
        <v>630.22501250000005</v>
      </c>
    </row>
    <row r="1862" spans="1:10" x14ac:dyDescent="0.25">
      <c r="A1862" s="3">
        <v>1861</v>
      </c>
      <c r="B1862" s="9">
        <v>44638</v>
      </c>
      <c r="C1862" s="3" t="s">
        <v>45</v>
      </c>
      <c r="D1862" s="3" t="s">
        <v>43</v>
      </c>
      <c r="E1862" s="3" t="s">
        <v>10</v>
      </c>
      <c r="F1862" s="3" t="s">
        <v>1912</v>
      </c>
      <c r="G1862" s="3" t="s">
        <v>47</v>
      </c>
      <c r="H1862" s="3">
        <v>287</v>
      </c>
      <c r="I1862" s="11">
        <v>4.6327875000000009</v>
      </c>
      <c r="J1862" s="10">
        <f t="shared" si="30"/>
        <v>1329.6100125000003</v>
      </c>
    </row>
    <row r="1863" spans="1:10" x14ac:dyDescent="0.25">
      <c r="A1863" s="3">
        <v>1862</v>
      </c>
      <c r="B1863" s="9">
        <v>44904</v>
      </c>
      <c r="C1863" s="3" t="s">
        <v>45</v>
      </c>
      <c r="D1863" s="3" t="s">
        <v>43</v>
      </c>
      <c r="E1863" s="3" t="s">
        <v>15</v>
      </c>
      <c r="F1863" s="3" t="s">
        <v>1913</v>
      </c>
      <c r="G1863" s="3" t="s">
        <v>47</v>
      </c>
      <c r="H1863" s="3">
        <v>155</v>
      </c>
      <c r="I1863" s="11">
        <v>4.6327875000000009</v>
      </c>
      <c r="J1863" s="10">
        <f t="shared" si="30"/>
        <v>718.08206250000012</v>
      </c>
    </row>
    <row r="1864" spans="1:10" x14ac:dyDescent="0.25">
      <c r="A1864" s="3">
        <v>1863</v>
      </c>
      <c r="B1864" s="9">
        <v>44761</v>
      </c>
      <c r="C1864" s="3" t="s">
        <v>45</v>
      </c>
      <c r="D1864" s="3" t="s">
        <v>43</v>
      </c>
      <c r="E1864" s="3" t="s">
        <v>14</v>
      </c>
      <c r="F1864" s="3" t="s">
        <v>1914</v>
      </c>
      <c r="G1864" s="3" t="s">
        <v>47</v>
      </c>
      <c r="H1864" s="3">
        <v>113</v>
      </c>
      <c r="I1864" s="11">
        <v>4.6327875000000009</v>
      </c>
      <c r="J1864" s="10">
        <f t="shared" si="30"/>
        <v>523.50498750000008</v>
      </c>
    </row>
    <row r="1865" spans="1:10" x14ac:dyDescent="0.25">
      <c r="A1865" s="3">
        <v>1864</v>
      </c>
      <c r="B1865" s="9">
        <v>44782</v>
      </c>
      <c r="C1865" s="3" t="s">
        <v>44</v>
      </c>
      <c r="D1865" s="3" t="s">
        <v>43</v>
      </c>
      <c r="E1865" s="3" t="s">
        <v>18</v>
      </c>
      <c r="F1865" s="3" t="s">
        <v>1915</v>
      </c>
      <c r="G1865" s="3" t="s">
        <v>47</v>
      </c>
      <c r="H1865" s="3">
        <v>69</v>
      </c>
      <c r="I1865" s="11">
        <v>11.056579166666667</v>
      </c>
      <c r="J1865" s="10">
        <f t="shared" si="30"/>
        <v>762.90396250000003</v>
      </c>
    </row>
    <row r="1866" spans="1:10" x14ac:dyDescent="0.25">
      <c r="A1866" s="3">
        <v>1865</v>
      </c>
      <c r="B1866" s="9">
        <v>44906</v>
      </c>
      <c r="C1866" s="3" t="s">
        <v>44</v>
      </c>
      <c r="D1866" s="3" t="s">
        <v>43</v>
      </c>
      <c r="E1866" s="3" t="s">
        <v>8</v>
      </c>
      <c r="F1866" s="3" t="s">
        <v>1916</v>
      </c>
      <c r="G1866" s="3" t="s">
        <v>47</v>
      </c>
      <c r="H1866" s="3">
        <v>132</v>
      </c>
      <c r="I1866" s="11">
        <v>11.056579166666667</v>
      </c>
      <c r="J1866" s="10">
        <f t="shared" si="30"/>
        <v>1459.4684500000001</v>
      </c>
    </row>
    <row r="1867" spans="1:10" x14ac:dyDescent="0.25">
      <c r="A1867" s="3">
        <v>1866</v>
      </c>
      <c r="B1867" s="9">
        <v>44792</v>
      </c>
      <c r="C1867" s="3" t="s">
        <v>45</v>
      </c>
      <c r="D1867" s="3" t="s">
        <v>43</v>
      </c>
      <c r="E1867" s="3" t="s">
        <v>12</v>
      </c>
      <c r="F1867" s="3" t="s">
        <v>1917</v>
      </c>
      <c r="G1867" s="3" t="s">
        <v>47</v>
      </c>
      <c r="H1867" s="3">
        <v>201</v>
      </c>
      <c r="I1867" s="11">
        <v>4.6327875000000009</v>
      </c>
      <c r="J1867" s="10">
        <f t="shared" si="30"/>
        <v>931.19028750000018</v>
      </c>
    </row>
    <row r="1868" spans="1:10" x14ac:dyDescent="0.25">
      <c r="A1868" s="3">
        <v>1867</v>
      </c>
      <c r="B1868" s="9">
        <v>44898</v>
      </c>
      <c r="C1868" s="3" t="s">
        <v>45</v>
      </c>
      <c r="D1868" s="3" t="s">
        <v>43</v>
      </c>
      <c r="E1868" s="3" t="s">
        <v>17</v>
      </c>
      <c r="F1868" s="3" t="s">
        <v>1918</v>
      </c>
      <c r="G1868" s="3" t="s">
        <v>47</v>
      </c>
      <c r="H1868" s="3">
        <v>91</v>
      </c>
      <c r="I1868" s="11">
        <v>4.6327875000000009</v>
      </c>
      <c r="J1868" s="10">
        <f t="shared" si="30"/>
        <v>421.58366250000006</v>
      </c>
    </row>
    <row r="1869" spans="1:10" x14ac:dyDescent="0.25">
      <c r="A1869" s="3">
        <v>1868</v>
      </c>
      <c r="B1869" s="9">
        <v>44925</v>
      </c>
      <c r="C1869" s="3" t="s">
        <v>44</v>
      </c>
      <c r="D1869" s="3" t="s">
        <v>43</v>
      </c>
      <c r="E1869" s="3" t="s">
        <v>9</v>
      </c>
      <c r="F1869" s="3" t="s">
        <v>1919</v>
      </c>
      <c r="G1869" s="3" t="s">
        <v>47</v>
      </c>
      <c r="H1869" s="3">
        <v>270</v>
      </c>
      <c r="I1869" s="11">
        <v>11.056579166666667</v>
      </c>
      <c r="J1869" s="10">
        <f t="shared" si="30"/>
        <v>2985.2763750000004</v>
      </c>
    </row>
    <row r="1870" spans="1:10" x14ac:dyDescent="0.25">
      <c r="A1870" s="3">
        <v>1869</v>
      </c>
      <c r="B1870" s="9">
        <v>44789</v>
      </c>
      <c r="C1870" s="3" t="s">
        <v>44</v>
      </c>
      <c r="D1870" s="3" t="s">
        <v>43</v>
      </c>
      <c r="E1870" s="3" t="s">
        <v>11</v>
      </c>
      <c r="F1870" s="3" t="s">
        <v>1920</v>
      </c>
      <c r="G1870" s="3" t="s">
        <v>47</v>
      </c>
      <c r="H1870" s="3">
        <v>206</v>
      </c>
      <c r="I1870" s="11">
        <v>11.056579166666667</v>
      </c>
      <c r="J1870" s="10">
        <f t="shared" si="30"/>
        <v>2277.6553083333333</v>
      </c>
    </row>
    <row r="1871" spans="1:10" x14ac:dyDescent="0.25">
      <c r="A1871" s="3">
        <v>1870</v>
      </c>
      <c r="B1871" s="9">
        <v>44623</v>
      </c>
      <c r="C1871" s="3" t="s">
        <v>44</v>
      </c>
      <c r="D1871" s="3" t="s">
        <v>43</v>
      </c>
      <c r="E1871" s="3" t="s">
        <v>14</v>
      </c>
      <c r="F1871" s="3" t="s">
        <v>1921</v>
      </c>
      <c r="G1871" s="3" t="s">
        <v>47</v>
      </c>
      <c r="H1871" s="3">
        <v>173</v>
      </c>
      <c r="I1871" s="11">
        <v>11.056579166666667</v>
      </c>
      <c r="J1871" s="10">
        <f t="shared" si="30"/>
        <v>1912.7881958333335</v>
      </c>
    </row>
    <row r="1872" spans="1:10" x14ac:dyDescent="0.25">
      <c r="A1872" s="3">
        <v>1871</v>
      </c>
      <c r="B1872" s="9">
        <v>44776</v>
      </c>
      <c r="C1872" s="3" t="s">
        <v>44</v>
      </c>
      <c r="D1872" s="3" t="s">
        <v>43</v>
      </c>
      <c r="E1872" s="3" t="s">
        <v>18</v>
      </c>
      <c r="F1872" s="3" t="s">
        <v>1922</v>
      </c>
      <c r="G1872" s="3" t="s">
        <v>47</v>
      </c>
      <c r="H1872" s="3">
        <v>274</v>
      </c>
      <c r="I1872" s="11">
        <v>11.056579166666667</v>
      </c>
      <c r="J1872" s="10">
        <f t="shared" si="30"/>
        <v>3029.502691666667</v>
      </c>
    </row>
    <row r="1873" spans="1:10" x14ac:dyDescent="0.25">
      <c r="A1873" s="3">
        <v>1872</v>
      </c>
      <c r="B1873" s="9">
        <v>44675</v>
      </c>
      <c r="C1873" s="3" t="s">
        <v>44</v>
      </c>
      <c r="D1873" s="3" t="s">
        <v>43</v>
      </c>
      <c r="E1873" s="3" t="s">
        <v>10</v>
      </c>
      <c r="F1873" s="3" t="s">
        <v>1923</v>
      </c>
      <c r="G1873" s="3" t="s">
        <v>47</v>
      </c>
      <c r="H1873" s="3">
        <v>76</v>
      </c>
      <c r="I1873" s="11">
        <v>11.056579166666667</v>
      </c>
      <c r="J1873" s="10">
        <f t="shared" si="30"/>
        <v>840.30001666666669</v>
      </c>
    </row>
    <row r="1874" spans="1:10" x14ac:dyDescent="0.25">
      <c r="A1874" s="3">
        <v>1873</v>
      </c>
      <c r="B1874" s="9">
        <v>44748</v>
      </c>
      <c r="C1874" s="3" t="s">
        <v>44</v>
      </c>
      <c r="D1874" s="3" t="s">
        <v>43</v>
      </c>
      <c r="E1874" s="3" t="s">
        <v>9</v>
      </c>
      <c r="F1874" s="3" t="s">
        <v>1924</v>
      </c>
      <c r="G1874" s="3" t="s">
        <v>47</v>
      </c>
      <c r="H1874" s="3">
        <v>282</v>
      </c>
      <c r="I1874" s="11">
        <v>11.056579166666667</v>
      </c>
      <c r="J1874" s="10">
        <f t="shared" si="30"/>
        <v>3117.9553250000004</v>
      </c>
    </row>
    <row r="1875" spans="1:10" x14ac:dyDescent="0.25">
      <c r="A1875" s="3">
        <v>1874</v>
      </c>
      <c r="B1875" s="9">
        <v>44896</v>
      </c>
      <c r="C1875" s="3" t="s">
        <v>44</v>
      </c>
      <c r="D1875" s="3" t="s">
        <v>43</v>
      </c>
      <c r="E1875" s="3" t="s">
        <v>18</v>
      </c>
      <c r="F1875" s="3" t="s">
        <v>1925</v>
      </c>
      <c r="G1875" s="3" t="s">
        <v>47</v>
      </c>
      <c r="H1875" s="3">
        <v>164</v>
      </c>
      <c r="I1875" s="11">
        <v>11.056579166666667</v>
      </c>
      <c r="J1875" s="10">
        <f t="shared" si="30"/>
        <v>1813.2789833333334</v>
      </c>
    </row>
    <row r="1876" spans="1:10" x14ac:dyDescent="0.25">
      <c r="A1876" s="3">
        <v>1875</v>
      </c>
      <c r="B1876" s="9">
        <v>44838</v>
      </c>
      <c r="C1876" s="3" t="s">
        <v>44</v>
      </c>
      <c r="D1876" s="3" t="s">
        <v>43</v>
      </c>
      <c r="E1876" s="3" t="s">
        <v>13</v>
      </c>
      <c r="F1876" s="3" t="s">
        <v>1926</v>
      </c>
      <c r="G1876" s="3" t="s">
        <v>47</v>
      </c>
      <c r="H1876" s="3">
        <v>200</v>
      </c>
      <c r="I1876" s="11">
        <v>11.056579166666667</v>
      </c>
      <c r="J1876" s="10">
        <f t="shared" si="30"/>
        <v>2211.3158333333336</v>
      </c>
    </row>
    <row r="1877" spans="1:10" x14ac:dyDescent="0.25">
      <c r="A1877" s="3">
        <v>1876</v>
      </c>
      <c r="B1877" s="9">
        <v>44695</v>
      </c>
      <c r="C1877" s="3" t="s">
        <v>44</v>
      </c>
      <c r="D1877" s="3" t="s">
        <v>43</v>
      </c>
      <c r="E1877" s="3" t="s">
        <v>0</v>
      </c>
      <c r="F1877" s="3" t="s">
        <v>1927</v>
      </c>
      <c r="G1877" s="3" t="s">
        <v>47</v>
      </c>
      <c r="H1877" s="3">
        <v>184</v>
      </c>
      <c r="I1877" s="11">
        <v>11.056579166666667</v>
      </c>
      <c r="J1877" s="10">
        <f t="shared" si="30"/>
        <v>2034.4105666666667</v>
      </c>
    </row>
    <row r="1878" spans="1:10" x14ac:dyDescent="0.25">
      <c r="A1878" s="3">
        <v>1877</v>
      </c>
      <c r="B1878" s="9">
        <v>44759</v>
      </c>
      <c r="C1878" s="3" t="s">
        <v>44</v>
      </c>
      <c r="D1878" s="3" t="s">
        <v>43</v>
      </c>
      <c r="E1878" s="3" t="s">
        <v>3</v>
      </c>
      <c r="F1878" s="3" t="s">
        <v>1928</v>
      </c>
      <c r="G1878" s="3" t="s">
        <v>47</v>
      </c>
      <c r="H1878" s="3">
        <v>135</v>
      </c>
      <c r="I1878" s="11">
        <v>11.056579166666667</v>
      </c>
      <c r="J1878" s="10">
        <f t="shared" si="30"/>
        <v>1492.6381875000002</v>
      </c>
    </row>
    <row r="1879" spans="1:10" x14ac:dyDescent="0.25">
      <c r="A1879" s="3">
        <v>1878</v>
      </c>
      <c r="B1879" s="9">
        <v>44782</v>
      </c>
      <c r="C1879" s="3" t="s">
        <v>45</v>
      </c>
      <c r="D1879" s="3" t="s">
        <v>43</v>
      </c>
      <c r="E1879" s="3" t="s">
        <v>15</v>
      </c>
      <c r="F1879" s="3" t="s">
        <v>1929</v>
      </c>
      <c r="G1879" s="3" t="s">
        <v>47</v>
      </c>
      <c r="H1879" s="3">
        <v>118</v>
      </c>
      <c r="I1879" s="11">
        <v>4.6327875000000009</v>
      </c>
      <c r="J1879" s="10">
        <f t="shared" si="30"/>
        <v>546.66892500000006</v>
      </c>
    </row>
    <row r="1880" spans="1:10" x14ac:dyDescent="0.25">
      <c r="A1880" s="3">
        <v>1879</v>
      </c>
      <c r="B1880" s="9">
        <v>44737</v>
      </c>
      <c r="C1880" s="3" t="s">
        <v>44</v>
      </c>
      <c r="D1880" s="3" t="s">
        <v>43</v>
      </c>
      <c r="E1880" s="3" t="s">
        <v>10</v>
      </c>
      <c r="F1880" s="3" t="s">
        <v>1930</v>
      </c>
      <c r="G1880" s="3" t="s">
        <v>47</v>
      </c>
      <c r="H1880" s="3">
        <v>70</v>
      </c>
      <c r="I1880" s="11">
        <v>11.056579166666667</v>
      </c>
      <c r="J1880" s="10">
        <f t="shared" si="30"/>
        <v>773.9605416666667</v>
      </c>
    </row>
    <row r="1881" spans="1:10" x14ac:dyDescent="0.25">
      <c r="A1881" s="3">
        <v>1880</v>
      </c>
      <c r="B1881" s="9">
        <v>44825</v>
      </c>
      <c r="C1881" s="3" t="s">
        <v>44</v>
      </c>
      <c r="D1881" s="3" t="s">
        <v>43</v>
      </c>
      <c r="E1881" s="3" t="s">
        <v>15</v>
      </c>
      <c r="F1881" s="3" t="s">
        <v>1931</v>
      </c>
      <c r="G1881" s="3" t="s">
        <v>47</v>
      </c>
      <c r="H1881" s="3">
        <v>179</v>
      </c>
      <c r="I1881" s="11">
        <v>11.056579166666667</v>
      </c>
      <c r="J1881" s="10">
        <f t="shared" si="30"/>
        <v>1979.1276708333335</v>
      </c>
    </row>
    <row r="1882" spans="1:10" x14ac:dyDescent="0.25">
      <c r="A1882" s="3">
        <v>1881</v>
      </c>
      <c r="B1882" s="9">
        <v>44760</v>
      </c>
      <c r="C1882" s="3" t="s">
        <v>45</v>
      </c>
      <c r="D1882" s="3" t="s">
        <v>43</v>
      </c>
      <c r="E1882" s="3" t="s">
        <v>11</v>
      </c>
      <c r="F1882" s="3" t="s">
        <v>1932</v>
      </c>
      <c r="G1882" s="3" t="s">
        <v>47</v>
      </c>
      <c r="H1882" s="3">
        <v>281</v>
      </c>
      <c r="I1882" s="11">
        <v>4.6327875000000009</v>
      </c>
      <c r="J1882" s="10">
        <f t="shared" si="30"/>
        <v>1301.8132875000003</v>
      </c>
    </row>
    <row r="1883" spans="1:10" x14ac:dyDescent="0.25">
      <c r="A1883" s="3">
        <v>1882</v>
      </c>
      <c r="B1883" s="9">
        <v>44794</v>
      </c>
      <c r="C1883" s="3" t="s">
        <v>44</v>
      </c>
      <c r="D1883" s="3" t="s">
        <v>43</v>
      </c>
      <c r="E1883" s="3" t="s">
        <v>18</v>
      </c>
      <c r="F1883" s="3" t="s">
        <v>1933</v>
      </c>
      <c r="G1883" s="3" t="s">
        <v>47</v>
      </c>
      <c r="H1883" s="3">
        <v>191</v>
      </c>
      <c r="I1883" s="11">
        <v>11.056579166666667</v>
      </c>
      <c r="J1883" s="10">
        <f t="shared" si="30"/>
        <v>2111.8066208333335</v>
      </c>
    </row>
    <row r="1884" spans="1:10" x14ac:dyDescent="0.25">
      <c r="A1884" s="3">
        <v>1883</v>
      </c>
      <c r="B1884" s="9">
        <v>44912</v>
      </c>
      <c r="C1884" s="3" t="s">
        <v>44</v>
      </c>
      <c r="D1884" s="3" t="s">
        <v>43</v>
      </c>
      <c r="E1884" s="3" t="s">
        <v>4</v>
      </c>
      <c r="F1884" s="3" t="s">
        <v>1934</v>
      </c>
      <c r="G1884" s="3" t="s">
        <v>47</v>
      </c>
      <c r="H1884" s="3">
        <v>95</v>
      </c>
      <c r="I1884" s="11">
        <v>11.056579166666667</v>
      </c>
      <c r="J1884" s="10">
        <f t="shared" si="30"/>
        <v>1050.3750208333333</v>
      </c>
    </row>
    <row r="1885" spans="1:10" x14ac:dyDescent="0.25">
      <c r="A1885" s="3">
        <v>1884</v>
      </c>
      <c r="B1885" s="9">
        <v>44807</v>
      </c>
      <c r="C1885" s="3" t="s">
        <v>44</v>
      </c>
      <c r="D1885" s="3" t="s">
        <v>43</v>
      </c>
      <c r="E1885" s="3" t="s">
        <v>15</v>
      </c>
      <c r="F1885" s="3" t="s">
        <v>1935</v>
      </c>
      <c r="G1885" s="3" t="s">
        <v>47</v>
      </c>
      <c r="H1885" s="3">
        <v>130</v>
      </c>
      <c r="I1885" s="11">
        <v>11.056579166666667</v>
      </c>
      <c r="J1885" s="10">
        <f t="shared" si="30"/>
        <v>1437.3552916666667</v>
      </c>
    </row>
    <row r="1886" spans="1:10" x14ac:dyDescent="0.25">
      <c r="A1886" s="3">
        <v>1885</v>
      </c>
      <c r="B1886" s="9">
        <v>44925</v>
      </c>
      <c r="C1886" s="3" t="s">
        <v>45</v>
      </c>
      <c r="D1886" s="3" t="s">
        <v>43</v>
      </c>
      <c r="E1886" s="3" t="s">
        <v>17</v>
      </c>
      <c r="F1886" s="3" t="s">
        <v>1936</v>
      </c>
      <c r="G1886" s="3" t="s">
        <v>47</v>
      </c>
      <c r="H1886" s="3">
        <v>293</v>
      </c>
      <c r="I1886" s="11">
        <v>4.6327875000000009</v>
      </c>
      <c r="J1886" s="10">
        <f t="shared" si="30"/>
        <v>1357.4067375000002</v>
      </c>
    </row>
    <row r="1887" spans="1:10" x14ac:dyDescent="0.25">
      <c r="A1887" s="3">
        <v>1886</v>
      </c>
      <c r="B1887" s="9">
        <v>44867</v>
      </c>
      <c r="C1887" s="3" t="s">
        <v>44</v>
      </c>
      <c r="D1887" s="3" t="s">
        <v>43</v>
      </c>
      <c r="E1887" s="3" t="s">
        <v>18</v>
      </c>
      <c r="F1887" s="3" t="s">
        <v>1937</v>
      </c>
      <c r="G1887" s="3" t="s">
        <v>47</v>
      </c>
      <c r="H1887" s="3">
        <v>126</v>
      </c>
      <c r="I1887" s="11">
        <v>11.056579166666667</v>
      </c>
      <c r="J1887" s="10">
        <f t="shared" si="30"/>
        <v>1393.1289750000001</v>
      </c>
    </row>
    <row r="1888" spans="1:10" x14ac:dyDescent="0.25">
      <c r="A1888" s="3">
        <v>1887</v>
      </c>
      <c r="B1888" s="9">
        <v>44808</v>
      </c>
      <c r="C1888" s="3" t="s">
        <v>44</v>
      </c>
      <c r="D1888" s="3" t="s">
        <v>43</v>
      </c>
      <c r="E1888" s="3" t="s">
        <v>10</v>
      </c>
      <c r="F1888" s="3" t="s">
        <v>1938</v>
      </c>
      <c r="G1888" s="3" t="s">
        <v>47</v>
      </c>
      <c r="H1888" s="3">
        <v>283</v>
      </c>
      <c r="I1888" s="11">
        <v>11.056579166666667</v>
      </c>
      <c r="J1888" s="10">
        <f t="shared" si="30"/>
        <v>3129.0119041666667</v>
      </c>
    </row>
    <row r="1889" spans="1:10" x14ac:dyDescent="0.25">
      <c r="A1889" s="3">
        <v>1888</v>
      </c>
      <c r="B1889" s="9">
        <v>44909</v>
      </c>
      <c r="C1889" s="3" t="s">
        <v>44</v>
      </c>
      <c r="D1889" s="3" t="s">
        <v>43</v>
      </c>
      <c r="E1889" s="3" t="s">
        <v>4</v>
      </c>
      <c r="F1889" s="3" t="s">
        <v>1939</v>
      </c>
      <c r="G1889" s="3" t="s">
        <v>47</v>
      </c>
      <c r="H1889" s="3">
        <v>183</v>
      </c>
      <c r="I1889" s="11">
        <v>11.056579166666667</v>
      </c>
      <c r="J1889" s="10">
        <f t="shared" si="30"/>
        <v>2023.3539875000001</v>
      </c>
    </row>
    <row r="1890" spans="1:10" x14ac:dyDescent="0.25">
      <c r="A1890" s="3">
        <v>1889</v>
      </c>
      <c r="B1890" s="9">
        <v>44877</v>
      </c>
      <c r="C1890" s="3" t="s">
        <v>44</v>
      </c>
      <c r="D1890" s="3" t="s">
        <v>43</v>
      </c>
      <c r="E1890" s="3" t="s">
        <v>18</v>
      </c>
      <c r="F1890" s="3" t="s">
        <v>1940</v>
      </c>
      <c r="G1890" s="3" t="s">
        <v>47</v>
      </c>
      <c r="H1890" s="3">
        <v>46</v>
      </c>
      <c r="I1890" s="11">
        <v>11.056579166666667</v>
      </c>
      <c r="J1890" s="10">
        <f t="shared" si="30"/>
        <v>508.60264166666667</v>
      </c>
    </row>
    <row r="1891" spans="1:10" x14ac:dyDescent="0.25">
      <c r="A1891" s="3">
        <v>1890</v>
      </c>
      <c r="B1891" s="9">
        <v>44808</v>
      </c>
      <c r="C1891" s="3" t="s">
        <v>44</v>
      </c>
      <c r="D1891" s="3" t="s">
        <v>43</v>
      </c>
      <c r="E1891" s="3" t="s">
        <v>18</v>
      </c>
      <c r="F1891" s="3" t="s">
        <v>522</v>
      </c>
      <c r="G1891" s="3" t="s">
        <v>47</v>
      </c>
      <c r="H1891" s="3">
        <v>259</v>
      </c>
      <c r="I1891" s="11">
        <v>11.056579166666667</v>
      </c>
      <c r="J1891" s="10">
        <f t="shared" si="30"/>
        <v>2863.6540041666667</v>
      </c>
    </row>
    <row r="1892" spans="1:10" x14ac:dyDescent="0.25">
      <c r="A1892" s="3">
        <v>1891</v>
      </c>
      <c r="B1892" s="9">
        <v>44806</v>
      </c>
      <c r="C1892" s="3" t="s">
        <v>45</v>
      </c>
      <c r="D1892" s="3" t="s">
        <v>43</v>
      </c>
      <c r="E1892" s="3" t="s">
        <v>0</v>
      </c>
      <c r="F1892" s="3" t="s">
        <v>1941</v>
      </c>
      <c r="G1892" s="3" t="s">
        <v>47</v>
      </c>
      <c r="H1892" s="3">
        <v>56</v>
      </c>
      <c r="I1892" s="11">
        <v>4.6327875000000009</v>
      </c>
      <c r="J1892" s="10">
        <f t="shared" si="30"/>
        <v>259.43610000000007</v>
      </c>
    </row>
    <row r="1893" spans="1:10" x14ac:dyDescent="0.25">
      <c r="A1893" s="3">
        <v>1892</v>
      </c>
      <c r="B1893" s="9">
        <v>44851</v>
      </c>
      <c r="C1893" s="3" t="s">
        <v>44</v>
      </c>
      <c r="D1893" s="3" t="s">
        <v>43</v>
      </c>
      <c r="E1893" s="3" t="s">
        <v>4</v>
      </c>
      <c r="F1893" s="3" t="s">
        <v>1942</v>
      </c>
      <c r="G1893" s="3" t="s">
        <v>47</v>
      </c>
      <c r="H1893" s="3">
        <v>246</v>
      </c>
      <c r="I1893" s="11">
        <v>11.056579166666667</v>
      </c>
      <c r="J1893" s="10">
        <f t="shared" si="30"/>
        <v>2719.9184749999999</v>
      </c>
    </row>
    <row r="1894" spans="1:10" x14ac:dyDescent="0.25">
      <c r="A1894" s="3">
        <v>1893</v>
      </c>
      <c r="B1894" s="9">
        <v>44789</v>
      </c>
      <c r="C1894" s="3" t="s">
        <v>44</v>
      </c>
      <c r="D1894" s="3" t="s">
        <v>43</v>
      </c>
      <c r="E1894" s="3" t="s">
        <v>10</v>
      </c>
      <c r="F1894" s="3" t="s">
        <v>1943</v>
      </c>
      <c r="G1894" s="3" t="s">
        <v>47</v>
      </c>
      <c r="H1894" s="3">
        <v>150</v>
      </c>
      <c r="I1894" s="11">
        <v>11.056579166666667</v>
      </c>
      <c r="J1894" s="10">
        <f t="shared" si="30"/>
        <v>1658.4868750000001</v>
      </c>
    </row>
    <row r="1895" spans="1:10" x14ac:dyDescent="0.25">
      <c r="A1895" s="3">
        <v>1894</v>
      </c>
      <c r="B1895" s="9">
        <v>44829</v>
      </c>
      <c r="C1895" s="3" t="s">
        <v>45</v>
      </c>
      <c r="D1895" s="3" t="s">
        <v>43</v>
      </c>
      <c r="E1895" s="3" t="s">
        <v>2</v>
      </c>
      <c r="F1895" s="3" t="s">
        <v>1944</v>
      </c>
      <c r="G1895" s="3" t="s">
        <v>47</v>
      </c>
      <c r="H1895" s="3">
        <v>124</v>
      </c>
      <c r="I1895" s="11">
        <v>4.6327875000000009</v>
      </c>
      <c r="J1895" s="10">
        <f t="shared" si="30"/>
        <v>574.4656500000001</v>
      </c>
    </row>
    <row r="1896" spans="1:10" x14ac:dyDescent="0.25">
      <c r="A1896" s="3">
        <v>1895</v>
      </c>
      <c r="B1896" s="9">
        <v>44749</v>
      </c>
      <c r="C1896" s="3" t="s">
        <v>44</v>
      </c>
      <c r="D1896" s="3" t="s">
        <v>43</v>
      </c>
      <c r="E1896" s="3" t="s">
        <v>18</v>
      </c>
      <c r="F1896" s="3" t="s">
        <v>1945</v>
      </c>
      <c r="G1896" s="3" t="s">
        <v>47</v>
      </c>
      <c r="H1896" s="3">
        <v>214</v>
      </c>
      <c r="I1896" s="11">
        <v>11.056579166666667</v>
      </c>
      <c r="J1896" s="10">
        <f t="shared" si="30"/>
        <v>2366.1079416666666</v>
      </c>
    </row>
    <row r="1897" spans="1:10" x14ac:dyDescent="0.25">
      <c r="A1897" s="3">
        <v>1896</v>
      </c>
      <c r="B1897" s="9">
        <v>44673</v>
      </c>
      <c r="C1897" s="3" t="s">
        <v>44</v>
      </c>
      <c r="D1897" s="3" t="s">
        <v>43</v>
      </c>
      <c r="E1897" s="3" t="s">
        <v>14</v>
      </c>
      <c r="F1897" s="3" t="s">
        <v>1946</v>
      </c>
      <c r="G1897" s="3" t="s">
        <v>47</v>
      </c>
      <c r="H1897" s="3">
        <v>289</v>
      </c>
      <c r="I1897" s="11">
        <v>11.056579166666667</v>
      </c>
      <c r="J1897" s="10">
        <f t="shared" si="30"/>
        <v>3195.3513791666669</v>
      </c>
    </row>
    <row r="1898" spans="1:10" x14ac:dyDescent="0.25">
      <c r="A1898" s="3">
        <v>1897</v>
      </c>
      <c r="B1898" s="9">
        <v>44799</v>
      </c>
      <c r="C1898" s="3" t="s">
        <v>44</v>
      </c>
      <c r="D1898" s="3" t="s">
        <v>43</v>
      </c>
      <c r="E1898" s="3" t="s">
        <v>4</v>
      </c>
      <c r="F1898" s="3" t="s">
        <v>1947</v>
      </c>
      <c r="G1898" s="3" t="s">
        <v>47</v>
      </c>
      <c r="H1898" s="3">
        <v>184</v>
      </c>
      <c r="I1898" s="11">
        <v>11.056579166666667</v>
      </c>
      <c r="J1898" s="10">
        <f t="shared" si="30"/>
        <v>2034.4105666666667</v>
      </c>
    </row>
    <row r="1899" spans="1:10" x14ac:dyDescent="0.25">
      <c r="A1899" s="3">
        <v>1898</v>
      </c>
      <c r="B1899" s="9">
        <v>44818</v>
      </c>
      <c r="C1899" s="3" t="s">
        <v>45</v>
      </c>
      <c r="D1899" s="3" t="s">
        <v>43</v>
      </c>
      <c r="E1899" s="3" t="s">
        <v>11</v>
      </c>
      <c r="F1899" s="3" t="s">
        <v>1948</v>
      </c>
      <c r="G1899" s="3" t="s">
        <v>47</v>
      </c>
      <c r="H1899" s="3">
        <v>81</v>
      </c>
      <c r="I1899" s="11">
        <v>4.6327875000000009</v>
      </c>
      <c r="J1899" s="10">
        <f t="shared" si="30"/>
        <v>375.25578750000005</v>
      </c>
    </row>
    <row r="1900" spans="1:10" x14ac:dyDescent="0.25">
      <c r="A1900" s="3">
        <v>1899</v>
      </c>
      <c r="B1900" s="9">
        <v>44890</v>
      </c>
      <c r="C1900" s="3" t="s">
        <v>44</v>
      </c>
      <c r="D1900" s="3" t="s">
        <v>43</v>
      </c>
      <c r="E1900" s="3" t="s">
        <v>9</v>
      </c>
      <c r="F1900" s="3" t="s">
        <v>1949</v>
      </c>
      <c r="G1900" s="3" t="s">
        <v>47</v>
      </c>
      <c r="H1900" s="3">
        <v>222</v>
      </c>
      <c r="I1900" s="11">
        <v>11.056579166666667</v>
      </c>
      <c r="J1900" s="10">
        <f t="shared" si="30"/>
        <v>2454.560575</v>
      </c>
    </row>
    <row r="1901" spans="1:10" x14ac:dyDescent="0.25">
      <c r="A1901" s="3">
        <v>1900</v>
      </c>
      <c r="B1901" s="9">
        <v>44765</v>
      </c>
      <c r="C1901" s="3" t="s">
        <v>44</v>
      </c>
      <c r="D1901" s="3" t="s">
        <v>43</v>
      </c>
      <c r="E1901" s="3" t="s">
        <v>16</v>
      </c>
      <c r="F1901" s="3" t="s">
        <v>1950</v>
      </c>
      <c r="G1901" s="3" t="s">
        <v>47</v>
      </c>
      <c r="H1901" s="3">
        <v>230</v>
      </c>
      <c r="I1901" s="11">
        <v>11.056579166666667</v>
      </c>
      <c r="J1901" s="10">
        <f t="shared" si="30"/>
        <v>2543.0132083333333</v>
      </c>
    </row>
    <row r="1902" spans="1:10" x14ac:dyDescent="0.25">
      <c r="A1902" s="3">
        <v>1901</v>
      </c>
      <c r="B1902" s="9">
        <v>44771</v>
      </c>
      <c r="C1902" s="3" t="s">
        <v>44</v>
      </c>
      <c r="D1902" s="3" t="s">
        <v>43</v>
      </c>
      <c r="E1902" s="3" t="s">
        <v>13</v>
      </c>
      <c r="F1902" s="3" t="s">
        <v>1951</v>
      </c>
      <c r="G1902" s="3" t="s">
        <v>47</v>
      </c>
      <c r="H1902" s="3">
        <v>128</v>
      </c>
      <c r="I1902" s="11">
        <v>11.056579166666667</v>
      </c>
      <c r="J1902" s="10">
        <f t="shared" si="30"/>
        <v>1415.2421333333334</v>
      </c>
    </row>
    <row r="1903" spans="1:10" x14ac:dyDescent="0.25">
      <c r="A1903" s="3">
        <v>1902</v>
      </c>
      <c r="B1903" s="9">
        <v>44627</v>
      </c>
      <c r="C1903" s="3" t="s">
        <v>45</v>
      </c>
      <c r="D1903" s="3" t="s">
        <v>43</v>
      </c>
      <c r="E1903" s="3" t="s">
        <v>15</v>
      </c>
      <c r="F1903" s="3" t="s">
        <v>1952</v>
      </c>
      <c r="G1903" s="3" t="s">
        <v>47</v>
      </c>
      <c r="H1903" s="3">
        <v>259</v>
      </c>
      <c r="I1903" s="11">
        <v>4.6327875000000009</v>
      </c>
      <c r="J1903" s="10">
        <f t="shared" si="30"/>
        <v>1199.8919625000003</v>
      </c>
    </row>
    <row r="1904" spans="1:10" x14ac:dyDescent="0.25">
      <c r="A1904" s="3">
        <v>1903</v>
      </c>
      <c r="B1904" s="9">
        <v>44890</v>
      </c>
      <c r="C1904" s="3" t="s">
        <v>45</v>
      </c>
      <c r="D1904" s="3" t="s">
        <v>43</v>
      </c>
      <c r="E1904" s="3" t="s">
        <v>17</v>
      </c>
      <c r="F1904" s="3" t="s">
        <v>1953</v>
      </c>
      <c r="G1904" s="3" t="s">
        <v>47</v>
      </c>
      <c r="H1904" s="3">
        <v>65</v>
      </c>
      <c r="I1904" s="11">
        <v>4.6327875000000009</v>
      </c>
      <c r="J1904" s="10">
        <f t="shared" si="30"/>
        <v>301.13118750000007</v>
      </c>
    </row>
    <row r="1905" spans="1:10" x14ac:dyDescent="0.25">
      <c r="A1905" s="3">
        <v>1904</v>
      </c>
      <c r="B1905" s="9">
        <v>44902</v>
      </c>
      <c r="C1905" s="3" t="s">
        <v>44</v>
      </c>
      <c r="D1905" s="3" t="s">
        <v>43</v>
      </c>
      <c r="E1905" s="3" t="s">
        <v>0</v>
      </c>
      <c r="F1905" s="3" t="s">
        <v>1954</v>
      </c>
      <c r="G1905" s="3" t="s">
        <v>47</v>
      </c>
      <c r="H1905" s="3">
        <v>216</v>
      </c>
      <c r="I1905" s="11">
        <v>11.056579166666667</v>
      </c>
      <c r="J1905" s="10">
        <f t="shared" si="30"/>
        <v>2388.2211000000002</v>
      </c>
    </row>
    <row r="1906" spans="1:10" x14ac:dyDescent="0.25">
      <c r="A1906" s="3">
        <v>1905</v>
      </c>
      <c r="B1906" s="9">
        <v>44758</v>
      </c>
      <c r="C1906" s="3" t="s">
        <v>45</v>
      </c>
      <c r="D1906" s="3" t="s">
        <v>43</v>
      </c>
      <c r="E1906" s="3" t="s">
        <v>13</v>
      </c>
      <c r="F1906" s="3" t="s">
        <v>1955</v>
      </c>
      <c r="G1906" s="3" t="s">
        <v>47</v>
      </c>
      <c r="H1906" s="3">
        <v>121</v>
      </c>
      <c r="I1906" s="11">
        <v>4.6327875000000009</v>
      </c>
      <c r="J1906" s="10">
        <f t="shared" si="30"/>
        <v>560.56728750000013</v>
      </c>
    </row>
    <row r="1907" spans="1:10" x14ac:dyDescent="0.25">
      <c r="A1907" s="3">
        <v>1906</v>
      </c>
      <c r="B1907" s="9">
        <v>44624</v>
      </c>
      <c r="C1907" s="3" t="s">
        <v>45</v>
      </c>
      <c r="D1907" s="3" t="s">
        <v>43</v>
      </c>
      <c r="E1907" s="3" t="s">
        <v>6</v>
      </c>
      <c r="F1907" s="3" t="s">
        <v>1956</v>
      </c>
      <c r="G1907" s="3" t="s">
        <v>47</v>
      </c>
      <c r="H1907" s="3">
        <v>47</v>
      </c>
      <c r="I1907" s="11">
        <v>4.6327875000000009</v>
      </c>
      <c r="J1907" s="10">
        <f t="shared" ref="J1907:J1970" si="31">H1907*I1907</f>
        <v>217.74101250000004</v>
      </c>
    </row>
    <row r="1908" spans="1:10" x14ac:dyDescent="0.25">
      <c r="A1908" s="3">
        <v>1907</v>
      </c>
      <c r="B1908" s="9">
        <v>44763</v>
      </c>
      <c r="C1908" s="3" t="s">
        <v>44</v>
      </c>
      <c r="D1908" s="3" t="s">
        <v>43</v>
      </c>
      <c r="E1908" s="3" t="s">
        <v>11</v>
      </c>
      <c r="F1908" s="3" t="s">
        <v>1957</v>
      </c>
      <c r="G1908" s="3" t="s">
        <v>47</v>
      </c>
      <c r="H1908" s="3">
        <v>145</v>
      </c>
      <c r="I1908" s="11">
        <v>11.056579166666667</v>
      </c>
      <c r="J1908" s="10">
        <f t="shared" si="31"/>
        <v>1603.2039791666668</v>
      </c>
    </row>
    <row r="1909" spans="1:10" x14ac:dyDescent="0.25">
      <c r="A1909" s="3">
        <v>1908</v>
      </c>
      <c r="B1909" s="9">
        <v>44801</v>
      </c>
      <c r="C1909" s="3" t="s">
        <v>44</v>
      </c>
      <c r="D1909" s="3" t="s">
        <v>43</v>
      </c>
      <c r="E1909" s="3" t="s">
        <v>6</v>
      </c>
      <c r="F1909" s="3" t="s">
        <v>1958</v>
      </c>
      <c r="G1909" s="3" t="s">
        <v>47</v>
      </c>
      <c r="H1909" s="3">
        <v>252</v>
      </c>
      <c r="I1909" s="11">
        <v>11.056579166666667</v>
      </c>
      <c r="J1909" s="10">
        <f t="shared" si="31"/>
        <v>2786.2579500000002</v>
      </c>
    </row>
    <row r="1910" spans="1:10" x14ac:dyDescent="0.25">
      <c r="A1910" s="3">
        <v>1909</v>
      </c>
      <c r="B1910" s="9">
        <v>44743</v>
      </c>
      <c r="C1910" s="3" t="s">
        <v>44</v>
      </c>
      <c r="D1910" s="3" t="s">
        <v>43</v>
      </c>
      <c r="E1910" s="3" t="s">
        <v>13</v>
      </c>
      <c r="F1910" s="3" t="s">
        <v>1959</v>
      </c>
      <c r="G1910" s="3" t="s">
        <v>47</v>
      </c>
      <c r="H1910" s="3">
        <v>194</v>
      </c>
      <c r="I1910" s="11">
        <v>11.056579166666667</v>
      </c>
      <c r="J1910" s="10">
        <f t="shared" si="31"/>
        <v>2144.9763583333333</v>
      </c>
    </row>
    <row r="1911" spans="1:10" x14ac:dyDescent="0.25">
      <c r="A1911" s="3">
        <v>1910</v>
      </c>
      <c r="B1911" s="9">
        <v>44794</v>
      </c>
      <c r="C1911" s="3" t="s">
        <v>45</v>
      </c>
      <c r="D1911" s="3" t="s">
        <v>43</v>
      </c>
      <c r="E1911" s="3" t="s">
        <v>18</v>
      </c>
      <c r="F1911" s="3" t="s">
        <v>1960</v>
      </c>
      <c r="G1911" s="3" t="s">
        <v>47</v>
      </c>
      <c r="H1911" s="3">
        <v>214</v>
      </c>
      <c r="I1911" s="11">
        <v>4.6327875000000009</v>
      </c>
      <c r="J1911" s="10">
        <f t="shared" si="31"/>
        <v>991.41652500000021</v>
      </c>
    </row>
    <row r="1912" spans="1:10" x14ac:dyDescent="0.25">
      <c r="A1912" s="3">
        <v>1911</v>
      </c>
      <c r="B1912" s="9">
        <v>44915</v>
      </c>
      <c r="C1912" s="3" t="s">
        <v>45</v>
      </c>
      <c r="D1912" s="3" t="s">
        <v>43</v>
      </c>
      <c r="E1912" s="3" t="s">
        <v>15</v>
      </c>
      <c r="F1912" s="3" t="s">
        <v>1961</v>
      </c>
      <c r="G1912" s="3" t="s">
        <v>47</v>
      </c>
      <c r="H1912" s="3">
        <v>195</v>
      </c>
      <c r="I1912" s="11">
        <v>4.6327875000000009</v>
      </c>
      <c r="J1912" s="10">
        <f t="shared" si="31"/>
        <v>903.39356250000014</v>
      </c>
    </row>
    <row r="1913" spans="1:10" x14ac:dyDescent="0.25">
      <c r="A1913" s="3">
        <v>1912</v>
      </c>
      <c r="B1913" s="9">
        <v>44874</v>
      </c>
      <c r="C1913" s="3" t="s">
        <v>45</v>
      </c>
      <c r="D1913" s="3" t="s">
        <v>43</v>
      </c>
      <c r="E1913" s="3" t="s">
        <v>9</v>
      </c>
      <c r="F1913" s="3" t="s">
        <v>1962</v>
      </c>
      <c r="G1913" s="3" t="s">
        <v>47</v>
      </c>
      <c r="H1913" s="3">
        <v>186</v>
      </c>
      <c r="I1913" s="11">
        <v>4.6327875000000009</v>
      </c>
      <c r="J1913" s="10">
        <f t="shared" si="31"/>
        <v>861.69847500000014</v>
      </c>
    </row>
    <row r="1914" spans="1:10" x14ac:dyDescent="0.25">
      <c r="A1914" s="3">
        <v>1913</v>
      </c>
      <c r="B1914" s="9">
        <v>44628</v>
      </c>
      <c r="C1914" s="3" t="s">
        <v>44</v>
      </c>
      <c r="D1914" s="3" t="s">
        <v>43</v>
      </c>
      <c r="E1914" s="3" t="s">
        <v>18</v>
      </c>
      <c r="F1914" s="3" t="s">
        <v>1963</v>
      </c>
      <c r="G1914" s="3" t="s">
        <v>47</v>
      </c>
      <c r="H1914" s="3">
        <v>284</v>
      </c>
      <c r="I1914" s="11">
        <v>11.056579166666667</v>
      </c>
      <c r="J1914" s="10">
        <f t="shared" si="31"/>
        <v>3140.0684833333335</v>
      </c>
    </row>
    <row r="1915" spans="1:10" x14ac:dyDescent="0.25">
      <c r="A1915" s="3">
        <v>1914</v>
      </c>
      <c r="B1915" s="9">
        <v>44772</v>
      </c>
      <c r="C1915" s="3" t="s">
        <v>44</v>
      </c>
      <c r="D1915" s="3" t="s">
        <v>43</v>
      </c>
      <c r="E1915" s="3" t="s">
        <v>1</v>
      </c>
      <c r="F1915" s="3" t="s">
        <v>1964</v>
      </c>
      <c r="G1915" s="3" t="s">
        <v>47</v>
      </c>
      <c r="H1915" s="3">
        <v>277</v>
      </c>
      <c r="I1915" s="11">
        <v>11.056579166666667</v>
      </c>
      <c r="J1915" s="10">
        <f t="shared" si="31"/>
        <v>3062.6724291666669</v>
      </c>
    </row>
    <row r="1916" spans="1:10" x14ac:dyDescent="0.25">
      <c r="A1916" s="3">
        <v>1915</v>
      </c>
      <c r="B1916" s="9">
        <v>44779</v>
      </c>
      <c r="C1916" s="3" t="s">
        <v>44</v>
      </c>
      <c r="D1916" s="3" t="s">
        <v>43</v>
      </c>
      <c r="E1916" s="3" t="s">
        <v>8</v>
      </c>
      <c r="F1916" s="3" t="s">
        <v>1965</v>
      </c>
      <c r="G1916" s="3" t="s">
        <v>47</v>
      </c>
      <c r="H1916" s="3">
        <v>295</v>
      </c>
      <c r="I1916" s="11">
        <v>11.056579166666667</v>
      </c>
      <c r="J1916" s="10">
        <f t="shared" si="31"/>
        <v>3261.6908541666667</v>
      </c>
    </row>
    <row r="1917" spans="1:10" x14ac:dyDescent="0.25">
      <c r="A1917" s="3">
        <v>1916</v>
      </c>
      <c r="B1917" s="9">
        <v>44904</v>
      </c>
      <c r="C1917" s="3" t="s">
        <v>44</v>
      </c>
      <c r="D1917" s="3" t="s">
        <v>43</v>
      </c>
      <c r="E1917" s="3" t="s">
        <v>18</v>
      </c>
      <c r="F1917" s="3" t="s">
        <v>1966</v>
      </c>
      <c r="G1917" s="3" t="s">
        <v>47</v>
      </c>
      <c r="H1917" s="3">
        <v>96</v>
      </c>
      <c r="I1917" s="11">
        <v>11.056579166666667</v>
      </c>
      <c r="J1917" s="10">
        <f t="shared" si="31"/>
        <v>1061.4316000000001</v>
      </c>
    </row>
    <row r="1918" spans="1:10" x14ac:dyDescent="0.25">
      <c r="A1918" s="3">
        <v>1917</v>
      </c>
      <c r="B1918" s="9">
        <v>44809</v>
      </c>
      <c r="C1918" s="3" t="s">
        <v>44</v>
      </c>
      <c r="D1918" s="3" t="s">
        <v>43</v>
      </c>
      <c r="E1918" s="3" t="s">
        <v>7</v>
      </c>
      <c r="F1918" s="3" t="s">
        <v>1967</v>
      </c>
      <c r="G1918" s="3" t="s">
        <v>47</v>
      </c>
      <c r="H1918" s="3">
        <v>259</v>
      </c>
      <c r="I1918" s="11">
        <v>11.056579166666667</v>
      </c>
      <c r="J1918" s="10">
        <f t="shared" si="31"/>
        <v>2863.6540041666667</v>
      </c>
    </row>
    <row r="1919" spans="1:10" x14ac:dyDescent="0.25">
      <c r="A1919" s="3">
        <v>1918</v>
      </c>
      <c r="B1919" s="9">
        <v>44766</v>
      </c>
      <c r="C1919" s="3" t="s">
        <v>44</v>
      </c>
      <c r="D1919" s="3" t="s">
        <v>43</v>
      </c>
      <c r="E1919" s="3" t="s">
        <v>9</v>
      </c>
      <c r="F1919" s="3" t="s">
        <v>1968</v>
      </c>
      <c r="G1919" s="3" t="s">
        <v>47</v>
      </c>
      <c r="H1919" s="3">
        <v>121</v>
      </c>
      <c r="I1919" s="11">
        <v>11.056579166666667</v>
      </c>
      <c r="J1919" s="10">
        <f t="shared" si="31"/>
        <v>1337.8460791666666</v>
      </c>
    </row>
    <row r="1920" spans="1:10" x14ac:dyDescent="0.25">
      <c r="A1920" s="3">
        <v>1919</v>
      </c>
      <c r="B1920" s="9">
        <v>44782</v>
      </c>
      <c r="C1920" s="3" t="s">
        <v>44</v>
      </c>
      <c r="D1920" s="3" t="s">
        <v>43</v>
      </c>
      <c r="E1920" s="3" t="s">
        <v>5</v>
      </c>
      <c r="F1920" s="3" t="s">
        <v>1969</v>
      </c>
      <c r="G1920" s="3" t="s">
        <v>47</v>
      </c>
      <c r="H1920" s="3">
        <v>136</v>
      </c>
      <c r="I1920" s="11">
        <v>11.056579166666667</v>
      </c>
      <c r="J1920" s="10">
        <f t="shared" si="31"/>
        <v>1503.6947666666667</v>
      </c>
    </row>
    <row r="1921" spans="1:10" x14ac:dyDescent="0.25">
      <c r="A1921" s="3">
        <v>1920</v>
      </c>
      <c r="B1921" s="9">
        <v>44744</v>
      </c>
      <c r="C1921" s="3" t="s">
        <v>44</v>
      </c>
      <c r="D1921" s="3" t="s">
        <v>43</v>
      </c>
      <c r="E1921" s="3" t="s">
        <v>0</v>
      </c>
      <c r="F1921" s="3" t="s">
        <v>1970</v>
      </c>
      <c r="G1921" s="3" t="s">
        <v>47</v>
      </c>
      <c r="H1921" s="3">
        <v>232</v>
      </c>
      <c r="I1921" s="11">
        <v>11.056579166666667</v>
      </c>
      <c r="J1921" s="10">
        <f t="shared" si="31"/>
        <v>2565.1263666666669</v>
      </c>
    </row>
    <row r="1922" spans="1:10" x14ac:dyDescent="0.25">
      <c r="A1922" s="3">
        <v>1921</v>
      </c>
      <c r="B1922" s="9">
        <v>44745</v>
      </c>
      <c r="C1922" s="3" t="s">
        <v>45</v>
      </c>
      <c r="D1922" s="3" t="s">
        <v>43</v>
      </c>
      <c r="E1922" s="3" t="s">
        <v>15</v>
      </c>
      <c r="F1922" s="3" t="s">
        <v>1971</v>
      </c>
      <c r="G1922" s="3" t="s">
        <v>47</v>
      </c>
      <c r="H1922" s="3">
        <v>144</v>
      </c>
      <c r="I1922" s="11">
        <v>4.6327875000000009</v>
      </c>
      <c r="J1922" s="10">
        <f t="shared" si="31"/>
        <v>667.12140000000011</v>
      </c>
    </row>
    <row r="1923" spans="1:10" x14ac:dyDescent="0.25">
      <c r="A1923" s="3">
        <v>1922</v>
      </c>
      <c r="B1923" s="9">
        <v>44875</v>
      </c>
      <c r="C1923" s="3" t="s">
        <v>44</v>
      </c>
      <c r="D1923" s="3" t="s">
        <v>43</v>
      </c>
      <c r="E1923" s="3" t="s">
        <v>13</v>
      </c>
      <c r="F1923" s="3" t="s">
        <v>1972</v>
      </c>
      <c r="G1923" s="3" t="s">
        <v>47</v>
      </c>
      <c r="H1923" s="3">
        <v>174</v>
      </c>
      <c r="I1923" s="11">
        <v>11.056579166666667</v>
      </c>
      <c r="J1923" s="10">
        <f t="shared" si="31"/>
        <v>1923.844775</v>
      </c>
    </row>
    <row r="1924" spans="1:10" x14ac:dyDescent="0.25">
      <c r="A1924" s="3">
        <v>1923</v>
      </c>
      <c r="B1924" s="9">
        <v>44925</v>
      </c>
      <c r="C1924" s="3" t="s">
        <v>45</v>
      </c>
      <c r="D1924" s="3" t="s">
        <v>43</v>
      </c>
      <c r="E1924" s="3" t="s">
        <v>12</v>
      </c>
      <c r="F1924" s="3" t="s">
        <v>1973</v>
      </c>
      <c r="G1924" s="3" t="s">
        <v>47</v>
      </c>
      <c r="H1924" s="3">
        <v>267</v>
      </c>
      <c r="I1924" s="11">
        <v>4.6327875000000009</v>
      </c>
      <c r="J1924" s="10">
        <f t="shared" si="31"/>
        <v>1236.9542625000001</v>
      </c>
    </row>
    <row r="1925" spans="1:10" x14ac:dyDescent="0.25">
      <c r="A1925" s="3">
        <v>1924</v>
      </c>
      <c r="B1925" s="9">
        <v>44664</v>
      </c>
      <c r="C1925" s="3" t="s">
        <v>45</v>
      </c>
      <c r="D1925" s="3" t="s">
        <v>43</v>
      </c>
      <c r="E1925" s="3" t="s">
        <v>13</v>
      </c>
      <c r="F1925" s="3" t="s">
        <v>1974</v>
      </c>
      <c r="G1925" s="3" t="s">
        <v>47</v>
      </c>
      <c r="H1925" s="3">
        <v>68</v>
      </c>
      <c r="I1925" s="11">
        <v>4.6327875000000009</v>
      </c>
      <c r="J1925" s="10">
        <f t="shared" si="31"/>
        <v>315.02955000000009</v>
      </c>
    </row>
    <row r="1926" spans="1:10" x14ac:dyDescent="0.25">
      <c r="A1926" s="3">
        <v>1925</v>
      </c>
      <c r="B1926" s="9">
        <v>44925</v>
      </c>
      <c r="C1926" s="3" t="s">
        <v>45</v>
      </c>
      <c r="D1926" s="3" t="s">
        <v>43</v>
      </c>
      <c r="E1926" s="3" t="s">
        <v>4</v>
      </c>
      <c r="F1926" s="3" t="s">
        <v>1975</v>
      </c>
      <c r="G1926" s="3" t="s">
        <v>47</v>
      </c>
      <c r="H1926" s="3">
        <v>179</v>
      </c>
      <c r="I1926" s="11">
        <v>4.6327875000000009</v>
      </c>
      <c r="J1926" s="10">
        <f t="shared" si="31"/>
        <v>829.26896250000016</v>
      </c>
    </row>
    <row r="1927" spans="1:10" x14ac:dyDescent="0.25">
      <c r="A1927" s="3">
        <v>1926</v>
      </c>
      <c r="B1927" s="9">
        <v>44892</v>
      </c>
      <c r="C1927" s="3" t="s">
        <v>45</v>
      </c>
      <c r="D1927" s="3" t="s">
        <v>43</v>
      </c>
      <c r="E1927" s="3" t="s">
        <v>5</v>
      </c>
      <c r="F1927" s="3" t="s">
        <v>1976</v>
      </c>
      <c r="G1927" s="3" t="s">
        <v>47</v>
      </c>
      <c r="H1927" s="3">
        <v>271</v>
      </c>
      <c r="I1927" s="11">
        <v>4.6327875000000009</v>
      </c>
      <c r="J1927" s="10">
        <f t="shared" si="31"/>
        <v>1255.4854125000002</v>
      </c>
    </row>
    <row r="1928" spans="1:10" x14ac:dyDescent="0.25">
      <c r="A1928" s="3">
        <v>1927</v>
      </c>
      <c r="B1928" s="9">
        <v>44842</v>
      </c>
      <c r="C1928" s="3" t="s">
        <v>44</v>
      </c>
      <c r="D1928" s="3" t="s">
        <v>43</v>
      </c>
      <c r="E1928" s="3" t="s">
        <v>15</v>
      </c>
      <c r="F1928" s="3" t="s">
        <v>1977</v>
      </c>
      <c r="G1928" s="3" t="s">
        <v>47</v>
      </c>
      <c r="H1928" s="3">
        <v>268</v>
      </c>
      <c r="I1928" s="11">
        <v>11.056579166666667</v>
      </c>
      <c r="J1928" s="10">
        <f t="shared" si="31"/>
        <v>2963.1632166666668</v>
      </c>
    </row>
    <row r="1929" spans="1:10" x14ac:dyDescent="0.25">
      <c r="A1929" s="3">
        <v>1928</v>
      </c>
      <c r="B1929" s="9">
        <v>44811</v>
      </c>
      <c r="C1929" s="3" t="s">
        <v>44</v>
      </c>
      <c r="D1929" s="3" t="s">
        <v>43</v>
      </c>
      <c r="E1929" s="3" t="s">
        <v>18</v>
      </c>
      <c r="F1929" s="3" t="s">
        <v>1978</v>
      </c>
      <c r="G1929" s="3" t="s">
        <v>47</v>
      </c>
      <c r="H1929" s="3">
        <v>226</v>
      </c>
      <c r="I1929" s="11">
        <v>11.056579166666667</v>
      </c>
      <c r="J1929" s="10">
        <f t="shared" si="31"/>
        <v>2498.7868916666666</v>
      </c>
    </row>
    <row r="1930" spans="1:10" x14ac:dyDescent="0.25">
      <c r="A1930" s="3">
        <v>1929</v>
      </c>
      <c r="B1930" s="9">
        <v>44723</v>
      </c>
      <c r="C1930" s="3" t="s">
        <v>45</v>
      </c>
      <c r="D1930" s="3" t="s">
        <v>43</v>
      </c>
      <c r="E1930" s="3" t="s">
        <v>13</v>
      </c>
      <c r="F1930" s="3" t="s">
        <v>1979</v>
      </c>
      <c r="G1930" s="3" t="s">
        <v>47</v>
      </c>
      <c r="H1930" s="3">
        <v>271</v>
      </c>
      <c r="I1930" s="11">
        <v>4.6327875000000009</v>
      </c>
      <c r="J1930" s="10">
        <f t="shared" si="31"/>
        <v>1255.4854125000002</v>
      </c>
    </row>
    <row r="1931" spans="1:10" x14ac:dyDescent="0.25">
      <c r="A1931" s="3">
        <v>1930</v>
      </c>
      <c r="B1931" s="9">
        <v>44876</v>
      </c>
      <c r="C1931" s="3" t="s">
        <v>44</v>
      </c>
      <c r="D1931" s="3" t="s">
        <v>43</v>
      </c>
      <c r="E1931" s="3" t="s">
        <v>10</v>
      </c>
      <c r="F1931" s="3" t="s">
        <v>1980</v>
      </c>
      <c r="G1931" s="3" t="s">
        <v>47</v>
      </c>
      <c r="H1931" s="3">
        <v>153</v>
      </c>
      <c r="I1931" s="11">
        <v>11.056579166666667</v>
      </c>
      <c r="J1931" s="10">
        <f t="shared" si="31"/>
        <v>1691.6566125000002</v>
      </c>
    </row>
    <row r="1932" spans="1:10" x14ac:dyDescent="0.25">
      <c r="A1932" s="3">
        <v>1931</v>
      </c>
      <c r="B1932" s="9">
        <v>44866</v>
      </c>
      <c r="C1932" s="3" t="s">
        <v>44</v>
      </c>
      <c r="D1932" s="3" t="s">
        <v>43</v>
      </c>
      <c r="E1932" s="3" t="s">
        <v>10</v>
      </c>
      <c r="F1932" s="3" t="s">
        <v>1981</v>
      </c>
      <c r="G1932" s="3" t="s">
        <v>47</v>
      </c>
      <c r="H1932" s="3">
        <v>193</v>
      </c>
      <c r="I1932" s="11">
        <v>11.056579166666667</v>
      </c>
      <c r="J1932" s="10">
        <f t="shared" si="31"/>
        <v>2133.919779166667</v>
      </c>
    </row>
    <row r="1933" spans="1:10" x14ac:dyDescent="0.25">
      <c r="A1933" s="3">
        <v>1932</v>
      </c>
      <c r="B1933" s="9">
        <v>44915</v>
      </c>
      <c r="C1933" s="3" t="s">
        <v>45</v>
      </c>
      <c r="D1933" s="3" t="s">
        <v>43</v>
      </c>
      <c r="E1933" s="3" t="s">
        <v>10</v>
      </c>
      <c r="F1933" s="3" t="s">
        <v>1982</v>
      </c>
      <c r="G1933" s="3" t="s">
        <v>47</v>
      </c>
      <c r="H1933" s="3">
        <v>78</v>
      </c>
      <c r="I1933" s="11">
        <v>4.6327875000000009</v>
      </c>
      <c r="J1933" s="10">
        <f t="shared" si="31"/>
        <v>361.35742500000009</v>
      </c>
    </row>
    <row r="1934" spans="1:10" x14ac:dyDescent="0.25">
      <c r="A1934" s="3">
        <v>1933</v>
      </c>
      <c r="B1934" s="9">
        <v>44900</v>
      </c>
      <c r="C1934" s="3" t="s">
        <v>44</v>
      </c>
      <c r="D1934" s="3" t="s">
        <v>43</v>
      </c>
      <c r="E1934" s="3" t="s">
        <v>18</v>
      </c>
      <c r="F1934" s="3" t="s">
        <v>1983</v>
      </c>
      <c r="G1934" s="3" t="s">
        <v>47</v>
      </c>
      <c r="H1934" s="3">
        <v>79</v>
      </c>
      <c r="I1934" s="11">
        <v>11.056579166666667</v>
      </c>
      <c r="J1934" s="10">
        <f t="shared" si="31"/>
        <v>873.46975416666669</v>
      </c>
    </row>
    <row r="1935" spans="1:10" x14ac:dyDescent="0.25">
      <c r="A1935" s="3">
        <v>1934</v>
      </c>
      <c r="B1935" s="9">
        <v>44877</v>
      </c>
      <c r="C1935" s="3" t="s">
        <v>45</v>
      </c>
      <c r="D1935" s="3" t="s">
        <v>43</v>
      </c>
      <c r="E1935" s="3" t="s">
        <v>4</v>
      </c>
      <c r="F1935" s="3" t="s">
        <v>1984</v>
      </c>
      <c r="G1935" s="3" t="s">
        <v>47</v>
      </c>
      <c r="H1935" s="3">
        <v>268</v>
      </c>
      <c r="I1935" s="11">
        <v>4.6327875000000009</v>
      </c>
      <c r="J1935" s="10">
        <f t="shared" si="31"/>
        <v>1241.5870500000003</v>
      </c>
    </row>
    <row r="1936" spans="1:10" x14ac:dyDescent="0.25">
      <c r="A1936" s="3">
        <v>1935</v>
      </c>
      <c r="B1936" s="9">
        <v>44885</v>
      </c>
      <c r="C1936" s="3" t="s">
        <v>45</v>
      </c>
      <c r="D1936" s="3" t="s">
        <v>43</v>
      </c>
      <c r="E1936" s="3" t="s">
        <v>8</v>
      </c>
      <c r="F1936" s="3" t="s">
        <v>1985</v>
      </c>
      <c r="G1936" s="3" t="s">
        <v>47</v>
      </c>
      <c r="H1936" s="3">
        <v>91</v>
      </c>
      <c r="I1936" s="11">
        <v>4.6327875000000009</v>
      </c>
      <c r="J1936" s="10">
        <f t="shared" si="31"/>
        <v>421.58366250000006</v>
      </c>
    </row>
    <row r="1937" spans="1:10" x14ac:dyDescent="0.25">
      <c r="A1937" s="3">
        <v>1936</v>
      </c>
      <c r="B1937" s="9">
        <v>44912</v>
      </c>
      <c r="C1937" s="3" t="s">
        <v>44</v>
      </c>
      <c r="D1937" s="3" t="s">
        <v>43</v>
      </c>
      <c r="E1937" s="3" t="s">
        <v>17</v>
      </c>
      <c r="F1937" s="3" t="s">
        <v>1986</v>
      </c>
      <c r="G1937" s="3" t="s">
        <v>47</v>
      </c>
      <c r="H1937" s="3">
        <v>59</v>
      </c>
      <c r="I1937" s="11">
        <v>11.056579166666667</v>
      </c>
      <c r="J1937" s="10">
        <f t="shared" si="31"/>
        <v>652.33817083333338</v>
      </c>
    </row>
    <row r="1938" spans="1:10" x14ac:dyDescent="0.25">
      <c r="A1938" s="3">
        <v>1937</v>
      </c>
      <c r="B1938" s="9">
        <v>44865</v>
      </c>
      <c r="C1938" s="3" t="s">
        <v>44</v>
      </c>
      <c r="D1938" s="3" t="s">
        <v>43</v>
      </c>
      <c r="E1938" s="3" t="s">
        <v>11</v>
      </c>
      <c r="F1938" s="3" t="s">
        <v>1987</v>
      </c>
      <c r="G1938" s="3" t="s">
        <v>47</v>
      </c>
      <c r="H1938" s="3">
        <v>172</v>
      </c>
      <c r="I1938" s="11">
        <v>11.056579166666667</v>
      </c>
      <c r="J1938" s="10">
        <f t="shared" si="31"/>
        <v>1901.7316166666667</v>
      </c>
    </row>
    <row r="1939" spans="1:10" x14ac:dyDescent="0.25">
      <c r="A1939" s="3">
        <v>1938</v>
      </c>
      <c r="B1939" s="9">
        <v>44893</v>
      </c>
      <c r="C1939" s="3" t="s">
        <v>44</v>
      </c>
      <c r="D1939" s="3" t="s">
        <v>43</v>
      </c>
      <c r="E1939" s="3" t="s">
        <v>4</v>
      </c>
      <c r="F1939" s="3" t="s">
        <v>1988</v>
      </c>
      <c r="G1939" s="3" t="s">
        <v>47</v>
      </c>
      <c r="H1939" s="3">
        <v>277</v>
      </c>
      <c r="I1939" s="11">
        <v>11.056579166666667</v>
      </c>
      <c r="J1939" s="10">
        <f t="shared" si="31"/>
        <v>3062.6724291666669</v>
      </c>
    </row>
    <row r="1940" spans="1:10" x14ac:dyDescent="0.25">
      <c r="A1940" s="3">
        <v>1939</v>
      </c>
      <c r="B1940" s="9">
        <v>44609</v>
      </c>
      <c r="C1940" s="3" t="s">
        <v>45</v>
      </c>
      <c r="D1940" s="3" t="s">
        <v>43</v>
      </c>
      <c r="E1940" s="3" t="s">
        <v>17</v>
      </c>
      <c r="F1940" s="3" t="s">
        <v>1989</v>
      </c>
      <c r="G1940" s="3" t="s">
        <v>47</v>
      </c>
      <c r="H1940" s="3">
        <v>108</v>
      </c>
      <c r="I1940" s="11">
        <v>4.6327875000000009</v>
      </c>
      <c r="J1940" s="10">
        <f t="shared" si="31"/>
        <v>500.34105000000011</v>
      </c>
    </row>
    <row r="1941" spans="1:10" x14ac:dyDescent="0.25">
      <c r="A1941" s="3">
        <v>1940</v>
      </c>
      <c r="B1941" s="9">
        <v>44832</v>
      </c>
      <c r="C1941" s="3" t="s">
        <v>44</v>
      </c>
      <c r="D1941" s="3" t="s">
        <v>43</v>
      </c>
      <c r="E1941" s="3" t="s">
        <v>4</v>
      </c>
      <c r="F1941" s="3" t="s">
        <v>1990</v>
      </c>
      <c r="G1941" s="3" t="s">
        <v>47</v>
      </c>
      <c r="H1941" s="3">
        <v>300</v>
      </c>
      <c r="I1941" s="11">
        <v>11.056579166666667</v>
      </c>
      <c r="J1941" s="10">
        <f t="shared" si="31"/>
        <v>3316.9737500000001</v>
      </c>
    </row>
    <row r="1942" spans="1:10" x14ac:dyDescent="0.25">
      <c r="A1942" s="3">
        <v>1941</v>
      </c>
      <c r="B1942" s="9">
        <v>44862</v>
      </c>
      <c r="C1942" s="3" t="s">
        <v>45</v>
      </c>
      <c r="D1942" s="3" t="s">
        <v>43</v>
      </c>
      <c r="E1942" s="3" t="s">
        <v>18</v>
      </c>
      <c r="F1942" s="3" t="s">
        <v>1991</v>
      </c>
      <c r="G1942" s="3" t="s">
        <v>47</v>
      </c>
      <c r="H1942" s="3">
        <v>203</v>
      </c>
      <c r="I1942" s="11">
        <v>4.6327875000000009</v>
      </c>
      <c r="J1942" s="10">
        <f t="shared" si="31"/>
        <v>940.45586250000019</v>
      </c>
    </row>
    <row r="1943" spans="1:10" x14ac:dyDescent="0.25">
      <c r="A1943" s="3">
        <v>1942</v>
      </c>
      <c r="B1943" s="9">
        <v>44775</v>
      </c>
      <c r="C1943" s="3" t="s">
        <v>44</v>
      </c>
      <c r="D1943" s="3" t="s">
        <v>43</v>
      </c>
      <c r="E1943" s="3" t="s">
        <v>0</v>
      </c>
      <c r="F1943" s="3" t="s">
        <v>1992</v>
      </c>
      <c r="G1943" s="3" t="s">
        <v>47</v>
      </c>
      <c r="H1943" s="3">
        <v>155</v>
      </c>
      <c r="I1943" s="11">
        <v>11.056579166666667</v>
      </c>
      <c r="J1943" s="10">
        <f t="shared" si="31"/>
        <v>1713.7697708333335</v>
      </c>
    </row>
    <row r="1944" spans="1:10" x14ac:dyDescent="0.25">
      <c r="A1944" s="3">
        <v>1943</v>
      </c>
      <c r="B1944" s="9">
        <v>44707</v>
      </c>
      <c r="C1944" s="3" t="s">
        <v>44</v>
      </c>
      <c r="D1944" s="3" t="s">
        <v>43</v>
      </c>
      <c r="E1944" s="3" t="s">
        <v>10</v>
      </c>
      <c r="F1944" s="3" t="s">
        <v>1993</v>
      </c>
      <c r="G1944" s="3" t="s">
        <v>47</v>
      </c>
      <c r="H1944" s="3">
        <v>272</v>
      </c>
      <c r="I1944" s="11">
        <v>11.056579166666667</v>
      </c>
      <c r="J1944" s="10">
        <f t="shared" si="31"/>
        <v>3007.3895333333335</v>
      </c>
    </row>
    <row r="1945" spans="1:10" x14ac:dyDescent="0.25">
      <c r="A1945" s="3">
        <v>1944</v>
      </c>
      <c r="B1945" s="9">
        <v>44901</v>
      </c>
      <c r="C1945" s="3" t="s">
        <v>45</v>
      </c>
      <c r="D1945" s="3" t="s">
        <v>43</v>
      </c>
      <c r="E1945" s="3" t="s">
        <v>15</v>
      </c>
      <c r="F1945" s="3" t="s">
        <v>1994</v>
      </c>
      <c r="G1945" s="3" t="s">
        <v>47</v>
      </c>
      <c r="H1945" s="3">
        <v>91</v>
      </c>
      <c r="I1945" s="11">
        <v>4.6327875000000009</v>
      </c>
      <c r="J1945" s="10">
        <f t="shared" si="31"/>
        <v>421.58366250000006</v>
      </c>
    </row>
    <row r="1946" spans="1:10" x14ac:dyDescent="0.25">
      <c r="A1946" s="3">
        <v>1945</v>
      </c>
      <c r="B1946" s="9">
        <v>44815</v>
      </c>
      <c r="C1946" s="3" t="s">
        <v>44</v>
      </c>
      <c r="D1946" s="3" t="s">
        <v>43</v>
      </c>
      <c r="E1946" s="3" t="s">
        <v>5</v>
      </c>
      <c r="F1946" s="3" t="s">
        <v>1995</v>
      </c>
      <c r="G1946" s="3" t="s">
        <v>47</v>
      </c>
      <c r="H1946" s="3">
        <v>266</v>
      </c>
      <c r="I1946" s="11">
        <v>11.056579166666667</v>
      </c>
      <c r="J1946" s="10">
        <f t="shared" si="31"/>
        <v>2941.0500583333337</v>
      </c>
    </row>
    <row r="1947" spans="1:10" x14ac:dyDescent="0.25">
      <c r="A1947" s="3">
        <v>1946</v>
      </c>
      <c r="B1947" s="9">
        <v>44868</v>
      </c>
      <c r="C1947" s="3" t="s">
        <v>44</v>
      </c>
      <c r="D1947" s="3" t="s">
        <v>43</v>
      </c>
      <c r="E1947" s="3" t="s">
        <v>5</v>
      </c>
      <c r="F1947" s="3" t="s">
        <v>1996</v>
      </c>
      <c r="G1947" s="3" t="s">
        <v>47</v>
      </c>
      <c r="H1947" s="3">
        <v>163</v>
      </c>
      <c r="I1947" s="11">
        <v>11.056579166666667</v>
      </c>
      <c r="J1947" s="10">
        <f t="shared" si="31"/>
        <v>1802.2224041666668</v>
      </c>
    </row>
    <row r="1948" spans="1:10" x14ac:dyDescent="0.25">
      <c r="A1948" s="3">
        <v>1947</v>
      </c>
      <c r="B1948" s="9">
        <v>44832</v>
      </c>
      <c r="C1948" s="3" t="s">
        <v>44</v>
      </c>
      <c r="D1948" s="3" t="s">
        <v>43</v>
      </c>
      <c r="E1948" s="3" t="s">
        <v>5</v>
      </c>
      <c r="F1948" s="3" t="s">
        <v>1997</v>
      </c>
      <c r="G1948" s="3" t="s">
        <v>47</v>
      </c>
      <c r="H1948" s="3">
        <v>147</v>
      </c>
      <c r="I1948" s="11">
        <v>11.056579166666667</v>
      </c>
      <c r="J1948" s="10">
        <f t="shared" si="31"/>
        <v>1625.3171375000002</v>
      </c>
    </row>
    <row r="1949" spans="1:10" x14ac:dyDescent="0.25">
      <c r="A1949" s="3">
        <v>1948</v>
      </c>
      <c r="B1949" s="9">
        <v>44809</v>
      </c>
      <c r="C1949" s="3" t="s">
        <v>44</v>
      </c>
      <c r="D1949" s="3" t="s">
        <v>43</v>
      </c>
      <c r="E1949" s="3" t="s">
        <v>15</v>
      </c>
      <c r="F1949" s="3" t="s">
        <v>1998</v>
      </c>
      <c r="G1949" s="3" t="s">
        <v>47</v>
      </c>
      <c r="H1949" s="3">
        <v>300</v>
      </c>
      <c r="I1949" s="11">
        <v>11.056579166666667</v>
      </c>
      <c r="J1949" s="10">
        <f t="shared" si="31"/>
        <v>3316.9737500000001</v>
      </c>
    </row>
    <row r="1950" spans="1:10" x14ac:dyDescent="0.25">
      <c r="A1950" s="3">
        <v>1949</v>
      </c>
      <c r="B1950" s="9">
        <v>44728</v>
      </c>
      <c r="C1950" s="3" t="s">
        <v>45</v>
      </c>
      <c r="D1950" s="3" t="s">
        <v>43</v>
      </c>
      <c r="E1950" s="3" t="s">
        <v>2</v>
      </c>
      <c r="F1950" s="3" t="s">
        <v>1999</v>
      </c>
      <c r="G1950" s="3" t="s">
        <v>47</v>
      </c>
      <c r="H1950" s="3">
        <v>180</v>
      </c>
      <c r="I1950" s="11">
        <v>4.6327875000000009</v>
      </c>
      <c r="J1950" s="10">
        <f t="shared" si="31"/>
        <v>833.90175000000022</v>
      </c>
    </row>
    <row r="1951" spans="1:10" x14ac:dyDescent="0.25">
      <c r="A1951" s="3">
        <v>1950</v>
      </c>
      <c r="B1951" s="9">
        <v>44789</v>
      </c>
      <c r="C1951" s="3" t="s">
        <v>44</v>
      </c>
      <c r="D1951" s="3" t="s">
        <v>43</v>
      </c>
      <c r="E1951" s="3" t="s">
        <v>15</v>
      </c>
      <c r="F1951" s="3" t="s">
        <v>2000</v>
      </c>
      <c r="G1951" s="3" t="s">
        <v>47</v>
      </c>
      <c r="H1951" s="3">
        <v>98</v>
      </c>
      <c r="I1951" s="11">
        <v>11.056579166666667</v>
      </c>
      <c r="J1951" s="10">
        <f t="shared" si="31"/>
        <v>1083.5447583333334</v>
      </c>
    </row>
    <row r="1952" spans="1:10" x14ac:dyDescent="0.25">
      <c r="A1952" s="3">
        <v>1951</v>
      </c>
      <c r="B1952" s="9">
        <v>44758</v>
      </c>
      <c r="C1952" s="3" t="s">
        <v>44</v>
      </c>
      <c r="D1952" s="3" t="s">
        <v>43</v>
      </c>
      <c r="E1952" s="3" t="s">
        <v>10</v>
      </c>
      <c r="F1952" s="3" t="s">
        <v>2001</v>
      </c>
      <c r="G1952" s="3" t="s">
        <v>47</v>
      </c>
      <c r="H1952" s="3">
        <v>146</v>
      </c>
      <c r="I1952" s="11">
        <v>11.056579166666667</v>
      </c>
      <c r="J1952" s="10">
        <f t="shared" si="31"/>
        <v>1614.2605583333334</v>
      </c>
    </row>
    <row r="1953" spans="1:10" x14ac:dyDescent="0.25">
      <c r="A1953" s="3">
        <v>1952</v>
      </c>
      <c r="B1953" s="9">
        <v>44829</v>
      </c>
      <c r="C1953" s="3" t="s">
        <v>45</v>
      </c>
      <c r="D1953" s="3" t="s">
        <v>43</v>
      </c>
      <c r="E1953" s="3" t="s">
        <v>18</v>
      </c>
      <c r="F1953" s="3" t="s">
        <v>2002</v>
      </c>
      <c r="G1953" s="3" t="s">
        <v>47</v>
      </c>
      <c r="H1953" s="3">
        <v>123</v>
      </c>
      <c r="I1953" s="11">
        <v>4.6327875000000009</v>
      </c>
      <c r="J1953" s="10">
        <f t="shared" si="31"/>
        <v>569.83286250000015</v>
      </c>
    </row>
    <row r="1954" spans="1:10" x14ac:dyDescent="0.25">
      <c r="A1954" s="3">
        <v>1953</v>
      </c>
      <c r="B1954" s="9">
        <v>44632</v>
      </c>
      <c r="C1954" s="3" t="s">
        <v>45</v>
      </c>
      <c r="D1954" s="3" t="s">
        <v>43</v>
      </c>
      <c r="E1954" s="3" t="s">
        <v>18</v>
      </c>
      <c r="F1954" s="3" t="s">
        <v>2003</v>
      </c>
      <c r="G1954" s="3" t="s">
        <v>47</v>
      </c>
      <c r="H1954" s="3">
        <v>147</v>
      </c>
      <c r="I1954" s="11">
        <v>4.6327875000000009</v>
      </c>
      <c r="J1954" s="10">
        <f t="shared" si="31"/>
        <v>681.01976250000018</v>
      </c>
    </row>
    <row r="1955" spans="1:10" x14ac:dyDescent="0.25">
      <c r="A1955" s="3">
        <v>1954</v>
      </c>
      <c r="B1955" s="9">
        <v>44914</v>
      </c>
      <c r="C1955" s="3" t="s">
        <v>45</v>
      </c>
      <c r="D1955" s="3" t="s">
        <v>43</v>
      </c>
      <c r="E1955" s="3" t="s">
        <v>2</v>
      </c>
      <c r="F1955" s="3" t="s">
        <v>2004</v>
      </c>
      <c r="G1955" s="3" t="s">
        <v>47</v>
      </c>
      <c r="H1955" s="3">
        <v>274</v>
      </c>
      <c r="I1955" s="11">
        <v>4.6327875000000009</v>
      </c>
      <c r="J1955" s="10">
        <f t="shared" si="31"/>
        <v>1269.3837750000002</v>
      </c>
    </row>
    <row r="1956" spans="1:10" x14ac:dyDescent="0.25">
      <c r="A1956" s="3">
        <v>1955</v>
      </c>
      <c r="B1956" s="9">
        <v>44917</v>
      </c>
      <c r="C1956" s="3" t="s">
        <v>44</v>
      </c>
      <c r="D1956" s="3" t="s">
        <v>43</v>
      </c>
      <c r="E1956" s="3" t="s">
        <v>13</v>
      </c>
      <c r="F1956" s="3" t="s">
        <v>2005</v>
      </c>
      <c r="G1956" s="3" t="s">
        <v>47</v>
      </c>
      <c r="H1956" s="3">
        <v>196</v>
      </c>
      <c r="I1956" s="11">
        <v>11.056579166666667</v>
      </c>
      <c r="J1956" s="10">
        <f t="shared" si="31"/>
        <v>2167.0895166666669</v>
      </c>
    </row>
    <row r="1957" spans="1:10" x14ac:dyDescent="0.25">
      <c r="A1957" s="3">
        <v>1956</v>
      </c>
      <c r="B1957" s="9">
        <v>44766</v>
      </c>
      <c r="C1957" s="3" t="s">
        <v>44</v>
      </c>
      <c r="D1957" s="3" t="s">
        <v>43</v>
      </c>
      <c r="E1957" s="3" t="s">
        <v>5</v>
      </c>
      <c r="F1957" s="3" t="s">
        <v>2006</v>
      </c>
      <c r="G1957" s="3" t="s">
        <v>47</v>
      </c>
      <c r="H1957" s="3">
        <v>122</v>
      </c>
      <c r="I1957" s="11">
        <v>11.056579166666667</v>
      </c>
      <c r="J1957" s="10">
        <f t="shared" si="31"/>
        <v>1348.9026583333334</v>
      </c>
    </row>
    <row r="1958" spans="1:10" x14ac:dyDescent="0.25">
      <c r="A1958" s="3">
        <v>1957</v>
      </c>
      <c r="B1958" s="9">
        <v>44872</v>
      </c>
      <c r="C1958" s="3" t="s">
        <v>44</v>
      </c>
      <c r="D1958" s="3" t="s">
        <v>43</v>
      </c>
      <c r="E1958" s="3" t="s">
        <v>13</v>
      </c>
      <c r="F1958" s="3" t="s">
        <v>2007</v>
      </c>
      <c r="G1958" s="3" t="s">
        <v>47</v>
      </c>
      <c r="H1958" s="3">
        <v>79</v>
      </c>
      <c r="I1958" s="11">
        <v>11.056579166666667</v>
      </c>
      <c r="J1958" s="10">
        <f t="shared" si="31"/>
        <v>873.46975416666669</v>
      </c>
    </row>
    <row r="1959" spans="1:10" x14ac:dyDescent="0.25">
      <c r="A1959" s="3">
        <v>1958</v>
      </c>
      <c r="B1959" s="9">
        <v>44880</v>
      </c>
      <c r="C1959" s="3" t="s">
        <v>44</v>
      </c>
      <c r="D1959" s="3" t="s">
        <v>43</v>
      </c>
      <c r="E1959" s="3" t="s">
        <v>17</v>
      </c>
      <c r="F1959" s="3" t="s">
        <v>2008</v>
      </c>
      <c r="G1959" s="3" t="s">
        <v>47</v>
      </c>
      <c r="H1959" s="3">
        <v>98</v>
      </c>
      <c r="I1959" s="11">
        <v>11.056579166666667</v>
      </c>
      <c r="J1959" s="10">
        <f t="shared" si="31"/>
        <v>1083.5447583333334</v>
      </c>
    </row>
    <row r="1960" spans="1:10" x14ac:dyDescent="0.25">
      <c r="A1960" s="3">
        <v>1959</v>
      </c>
      <c r="B1960" s="9">
        <v>44892</v>
      </c>
      <c r="C1960" s="3" t="s">
        <v>44</v>
      </c>
      <c r="D1960" s="3" t="s">
        <v>43</v>
      </c>
      <c r="E1960" s="3" t="s">
        <v>18</v>
      </c>
      <c r="F1960" s="3" t="s">
        <v>2009</v>
      </c>
      <c r="G1960" s="3" t="s">
        <v>47</v>
      </c>
      <c r="H1960" s="3">
        <v>61</v>
      </c>
      <c r="I1960" s="11">
        <v>11.056579166666667</v>
      </c>
      <c r="J1960" s="10">
        <f t="shared" si="31"/>
        <v>674.45132916666671</v>
      </c>
    </row>
    <row r="1961" spans="1:10" x14ac:dyDescent="0.25">
      <c r="A1961" s="3">
        <v>1960</v>
      </c>
      <c r="B1961" s="9">
        <v>44611</v>
      </c>
      <c r="C1961" s="3" t="s">
        <v>45</v>
      </c>
      <c r="D1961" s="3" t="s">
        <v>43</v>
      </c>
      <c r="E1961" s="3" t="s">
        <v>9</v>
      </c>
      <c r="F1961" s="3" t="s">
        <v>2010</v>
      </c>
      <c r="G1961" s="3" t="s">
        <v>47</v>
      </c>
      <c r="H1961" s="3">
        <v>202</v>
      </c>
      <c r="I1961" s="11">
        <v>4.6327875000000009</v>
      </c>
      <c r="J1961" s="10">
        <f t="shared" si="31"/>
        <v>935.82307500000024</v>
      </c>
    </row>
    <row r="1962" spans="1:10" x14ac:dyDescent="0.25">
      <c r="A1962" s="3">
        <v>1961</v>
      </c>
      <c r="B1962" s="9">
        <v>44896</v>
      </c>
      <c r="C1962" s="3" t="s">
        <v>44</v>
      </c>
      <c r="D1962" s="3" t="s">
        <v>43</v>
      </c>
      <c r="E1962" s="3" t="s">
        <v>7</v>
      </c>
      <c r="F1962" s="3" t="s">
        <v>2011</v>
      </c>
      <c r="G1962" s="3" t="s">
        <v>47</v>
      </c>
      <c r="H1962" s="3">
        <v>73</v>
      </c>
      <c r="I1962" s="11">
        <v>11.056579166666667</v>
      </c>
      <c r="J1962" s="10">
        <f t="shared" si="31"/>
        <v>807.1302791666667</v>
      </c>
    </row>
    <row r="1963" spans="1:10" x14ac:dyDescent="0.25">
      <c r="A1963" s="3">
        <v>1962</v>
      </c>
      <c r="B1963" s="9">
        <v>44869</v>
      </c>
      <c r="C1963" s="3" t="s">
        <v>44</v>
      </c>
      <c r="D1963" s="3" t="s">
        <v>43</v>
      </c>
      <c r="E1963" s="3" t="s">
        <v>4</v>
      </c>
      <c r="F1963" s="3" t="s">
        <v>2012</v>
      </c>
      <c r="G1963" s="3" t="s">
        <v>47</v>
      </c>
      <c r="H1963" s="3">
        <v>137</v>
      </c>
      <c r="I1963" s="11">
        <v>11.056579166666667</v>
      </c>
      <c r="J1963" s="10">
        <f t="shared" si="31"/>
        <v>1514.7513458333335</v>
      </c>
    </row>
    <row r="1964" spans="1:10" x14ac:dyDescent="0.25">
      <c r="A1964" s="3">
        <v>1963</v>
      </c>
      <c r="B1964" s="9">
        <v>44893</v>
      </c>
      <c r="C1964" s="3" t="s">
        <v>44</v>
      </c>
      <c r="D1964" s="3" t="s">
        <v>43</v>
      </c>
      <c r="E1964" s="3" t="s">
        <v>14</v>
      </c>
      <c r="F1964" s="3" t="s">
        <v>2013</v>
      </c>
      <c r="G1964" s="3" t="s">
        <v>47</v>
      </c>
      <c r="H1964" s="3">
        <v>296</v>
      </c>
      <c r="I1964" s="11">
        <v>11.056579166666667</v>
      </c>
      <c r="J1964" s="10">
        <f t="shared" si="31"/>
        <v>3272.7474333333334</v>
      </c>
    </row>
    <row r="1965" spans="1:10" x14ac:dyDescent="0.25">
      <c r="A1965" s="3">
        <v>1964</v>
      </c>
      <c r="B1965" s="9">
        <v>44900</v>
      </c>
      <c r="C1965" s="3" t="s">
        <v>45</v>
      </c>
      <c r="D1965" s="3" t="s">
        <v>43</v>
      </c>
      <c r="E1965" s="3" t="s">
        <v>2</v>
      </c>
      <c r="F1965" s="3" t="s">
        <v>2014</v>
      </c>
      <c r="G1965" s="3" t="s">
        <v>47</v>
      </c>
      <c r="H1965" s="3">
        <v>224</v>
      </c>
      <c r="I1965" s="11">
        <v>4.6327875000000009</v>
      </c>
      <c r="J1965" s="10">
        <f t="shared" si="31"/>
        <v>1037.7444000000003</v>
      </c>
    </row>
    <row r="1966" spans="1:10" x14ac:dyDescent="0.25">
      <c r="A1966" s="3">
        <v>1965</v>
      </c>
      <c r="B1966" s="9">
        <v>44803</v>
      </c>
      <c r="C1966" s="3" t="s">
        <v>44</v>
      </c>
      <c r="D1966" s="3" t="s">
        <v>43</v>
      </c>
      <c r="E1966" s="3" t="s">
        <v>18</v>
      </c>
      <c r="F1966" s="3" t="s">
        <v>2015</v>
      </c>
      <c r="G1966" s="3" t="s">
        <v>47</v>
      </c>
      <c r="H1966" s="3">
        <v>259</v>
      </c>
      <c r="I1966" s="11">
        <v>11.056579166666667</v>
      </c>
      <c r="J1966" s="10">
        <f t="shared" si="31"/>
        <v>2863.6540041666667</v>
      </c>
    </row>
    <row r="1967" spans="1:10" x14ac:dyDescent="0.25">
      <c r="A1967" s="3">
        <v>1966</v>
      </c>
      <c r="B1967" s="9">
        <v>44791</v>
      </c>
      <c r="C1967" s="3" t="s">
        <v>45</v>
      </c>
      <c r="D1967" s="3" t="s">
        <v>43</v>
      </c>
      <c r="E1967" s="3" t="s">
        <v>3</v>
      </c>
      <c r="F1967" s="3" t="s">
        <v>2016</v>
      </c>
      <c r="G1967" s="3" t="s">
        <v>47</v>
      </c>
      <c r="H1967" s="3">
        <v>205</v>
      </c>
      <c r="I1967" s="11">
        <v>4.6327875000000009</v>
      </c>
      <c r="J1967" s="10">
        <f t="shared" si="31"/>
        <v>949.72143750000021</v>
      </c>
    </row>
    <row r="1968" spans="1:10" x14ac:dyDescent="0.25">
      <c r="A1968" s="3">
        <v>1967</v>
      </c>
      <c r="B1968" s="9">
        <v>44731</v>
      </c>
      <c r="C1968" s="3" t="s">
        <v>44</v>
      </c>
      <c r="D1968" s="3" t="s">
        <v>43</v>
      </c>
      <c r="E1968" s="3" t="s">
        <v>14</v>
      </c>
      <c r="F1968" s="3" t="s">
        <v>2017</v>
      </c>
      <c r="G1968" s="3" t="s">
        <v>47</v>
      </c>
      <c r="H1968" s="3">
        <v>84</v>
      </c>
      <c r="I1968" s="11">
        <v>11.056579166666667</v>
      </c>
      <c r="J1968" s="10">
        <f t="shared" si="31"/>
        <v>928.75265000000002</v>
      </c>
    </row>
    <row r="1969" spans="1:10" x14ac:dyDescent="0.25">
      <c r="A1969" s="3">
        <v>1968</v>
      </c>
      <c r="B1969" s="9">
        <v>44885</v>
      </c>
      <c r="C1969" s="3" t="s">
        <v>44</v>
      </c>
      <c r="D1969" s="3" t="s">
        <v>43</v>
      </c>
      <c r="E1969" s="3" t="s">
        <v>9</v>
      </c>
      <c r="F1969" s="3" t="s">
        <v>2018</v>
      </c>
      <c r="G1969" s="3" t="s">
        <v>47</v>
      </c>
      <c r="H1969" s="3">
        <v>171</v>
      </c>
      <c r="I1969" s="11">
        <v>11.056579166666667</v>
      </c>
      <c r="J1969" s="10">
        <f t="shared" si="31"/>
        <v>1890.6750375000001</v>
      </c>
    </row>
    <row r="1970" spans="1:10" x14ac:dyDescent="0.25">
      <c r="A1970" s="3">
        <v>1969</v>
      </c>
      <c r="B1970" s="9">
        <v>44651</v>
      </c>
      <c r="C1970" s="3" t="s">
        <v>44</v>
      </c>
      <c r="D1970" s="3" t="s">
        <v>43</v>
      </c>
      <c r="E1970" s="3" t="s">
        <v>18</v>
      </c>
      <c r="F1970" s="3" t="s">
        <v>2019</v>
      </c>
      <c r="G1970" s="3" t="s">
        <v>47</v>
      </c>
      <c r="H1970" s="3">
        <v>53</v>
      </c>
      <c r="I1970" s="11">
        <v>11.056579166666667</v>
      </c>
      <c r="J1970" s="10">
        <f t="shared" si="31"/>
        <v>585.99869583333339</v>
      </c>
    </row>
    <row r="1971" spans="1:10" x14ac:dyDescent="0.25">
      <c r="A1971" s="3">
        <v>1970</v>
      </c>
      <c r="B1971" s="9">
        <v>44782</v>
      </c>
      <c r="C1971" s="3" t="s">
        <v>44</v>
      </c>
      <c r="D1971" s="3" t="s">
        <v>43</v>
      </c>
      <c r="E1971" s="3" t="s">
        <v>12</v>
      </c>
      <c r="F1971" s="3" t="s">
        <v>2020</v>
      </c>
      <c r="G1971" s="3" t="s">
        <v>47</v>
      </c>
      <c r="H1971" s="3">
        <v>244</v>
      </c>
      <c r="I1971" s="11">
        <v>11.056579166666667</v>
      </c>
      <c r="J1971" s="10">
        <f t="shared" ref="J1971:J2034" si="32">H1971*I1971</f>
        <v>2697.8053166666668</v>
      </c>
    </row>
    <row r="1972" spans="1:10" x14ac:dyDescent="0.25">
      <c r="A1972" s="3">
        <v>1971</v>
      </c>
      <c r="B1972" s="9">
        <v>44629</v>
      </c>
      <c r="C1972" s="3" t="s">
        <v>45</v>
      </c>
      <c r="D1972" s="3" t="s">
        <v>43</v>
      </c>
      <c r="E1972" s="3" t="s">
        <v>18</v>
      </c>
      <c r="F1972" s="3" t="s">
        <v>2021</v>
      </c>
      <c r="G1972" s="3" t="s">
        <v>47</v>
      </c>
      <c r="H1972" s="3">
        <v>83</v>
      </c>
      <c r="I1972" s="11">
        <v>4.6327875000000009</v>
      </c>
      <c r="J1972" s="10">
        <f t="shared" si="32"/>
        <v>384.52136250000007</v>
      </c>
    </row>
    <row r="1973" spans="1:10" x14ac:dyDescent="0.25">
      <c r="A1973" s="3">
        <v>1972</v>
      </c>
      <c r="B1973" s="9">
        <v>44737</v>
      </c>
      <c r="C1973" s="3" t="s">
        <v>44</v>
      </c>
      <c r="D1973" s="3" t="s">
        <v>43</v>
      </c>
      <c r="E1973" s="3" t="s">
        <v>12</v>
      </c>
      <c r="F1973" s="3" t="s">
        <v>2022</v>
      </c>
      <c r="G1973" s="3" t="s">
        <v>47</v>
      </c>
      <c r="H1973" s="3">
        <v>247</v>
      </c>
      <c r="I1973" s="11">
        <v>11.056579166666667</v>
      </c>
      <c r="J1973" s="10">
        <f t="shared" si="32"/>
        <v>2730.9750541666667</v>
      </c>
    </row>
    <row r="1974" spans="1:10" x14ac:dyDescent="0.25">
      <c r="A1974" s="3">
        <v>1973</v>
      </c>
      <c r="B1974" s="9">
        <v>44898</v>
      </c>
      <c r="C1974" s="3" t="s">
        <v>44</v>
      </c>
      <c r="D1974" s="3" t="s">
        <v>43</v>
      </c>
      <c r="E1974" s="3" t="s">
        <v>18</v>
      </c>
      <c r="F1974" s="3" t="s">
        <v>2023</v>
      </c>
      <c r="G1974" s="3" t="s">
        <v>47</v>
      </c>
      <c r="H1974" s="3">
        <v>211</v>
      </c>
      <c r="I1974" s="11">
        <v>11.056579166666667</v>
      </c>
      <c r="J1974" s="10">
        <f t="shared" si="32"/>
        <v>2332.9382041666668</v>
      </c>
    </row>
    <row r="1975" spans="1:10" x14ac:dyDescent="0.25">
      <c r="A1975" s="3">
        <v>1974</v>
      </c>
      <c r="B1975" s="9">
        <v>44863</v>
      </c>
      <c r="C1975" s="3" t="s">
        <v>45</v>
      </c>
      <c r="D1975" s="3" t="s">
        <v>43</v>
      </c>
      <c r="E1975" s="3" t="s">
        <v>18</v>
      </c>
      <c r="F1975" s="3" t="s">
        <v>2024</v>
      </c>
      <c r="G1975" s="3" t="s">
        <v>47</v>
      </c>
      <c r="H1975" s="3">
        <v>129</v>
      </c>
      <c r="I1975" s="11">
        <v>4.6327875000000009</v>
      </c>
      <c r="J1975" s="10">
        <f t="shared" si="32"/>
        <v>597.62958750000007</v>
      </c>
    </row>
    <row r="1976" spans="1:10" x14ac:dyDescent="0.25">
      <c r="A1976" s="3">
        <v>1975</v>
      </c>
      <c r="B1976" s="9">
        <v>44621</v>
      </c>
      <c r="C1976" s="3" t="s">
        <v>44</v>
      </c>
      <c r="D1976" s="3" t="s">
        <v>43</v>
      </c>
      <c r="E1976" s="3" t="s">
        <v>15</v>
      </c>
      <c r="F1976" s="3" t="s">
        <v>2025</v>
      </c>
      <c r="G1976" s="3" t="s">
        <v>47</v>
      </c>
      <c r="H1976" s="3">
        <v>61</v>
      </c>
      <c r="I1976" s="11">
        <v>11.056579166666667</v>
      </c>
      <c r="J1976" s="10">
        <f t="shared" si="32"/>
        <v>674.45132916666671</v>
      </c>
    </row>
    <row r="1977" spans="1:10" x14ac:dyDescent="0.25">
      <c r="A1977" s="3">
        <v>1976</v>
      </c>
      <c r="B1977" s="9">
        <v>44602</v>
      </c>
      <c r="C1977" s="3" t="s">
        <v>45</v>
      </c>
      <c r="D1977" s="3" t="s">
        <v>43</v>
      </c>
      <c r="E1977" s="3" t="s">
        <v>10</v>
      </c>
      <c r="F1977" s="3" t="s">
        <v>2026</v>
      </c>
      <c r="G1977" s="3" t="s">
        <v>47</v>
      </c>
      <c r="H1977" s="3">
        <v>47</v>
      </c>
      <c r="I1977" s="11">
        <v>4.6327875000000009</v>
      </c>
      <c r="J1977" s="10">
        <f t="shared" si="32"/>
        <v>217.74101250000004</v>
      </c>
    </row>
    <row r="1978" spans="1:10" x14ac:dyDescent="0.25">
      <c r="A1978" s="3">
        <v>1977</v>
      </c>
      <c r="B1978" s="9">
        <v>44752</v>
      </c>
      <c r="C1978" s="3" t="s">
        <v>44</v>
      </c>
      <c r="D1978" s="3" t="s">
        <v>43</v>
      </c>
      <c r="E1978" s="3" t="s">
        <v>13</v>
      </c>
      <c r="F1978" s="3" t="s">
        <v>2027</v>
      </c>
      <c r="G1978" s="3" t="s">
        <v>47</v>
      </c>
      <c r="H1978" s="3">
        <v>173</v>
      </c>
      <c r="I1978" s="11">
        <v>11.056579166666667</v>
      </c>
      <c r="J1978" s="10">
        <f t="shared" si="32"/>
        <v>1912.7881958333335</v>
      </c>
    </row>
    <row r="1979" spans="1:10" x14ac:dyDescent="0.25">
      <c r="A1979" s="3">
        <v>1978</v>
      </c>
      <c r="B1979" s="9">
        <v>44689</v>
      </c>
      <c r="C1979" s="3" t="s">
        <v>45</v>
      </c>
      <c r="D1979" s="3" t="s">
        <v>43</v>
      </c>
      <c r="E1979" s="3" t="s">
        <v>7</v>
      </c>
      <c r="F1979" s="3" t="s">
        <v>2028</v>
      </c>
      <c r="G1979" s="3" t="s">
        <v>47</v>
      </c>
      <c r="H1979" s="3">
        <v>156</v>
      </c>
      <c r="I1979" s="11">
        <v>4.6327875000000009</v>
      </c>
      <c r="J1979" s="10">
        <f t="shared" si="32"/>
        <v>722.71485000000018</v>
      </c>
    </row>
    <row r="1980" spans="1:10" x14ac:dyDescent="0.25">
      <c r="A1980" s="3">
        <v>1979</v>
      </c>
      <c r="B1980" s="9">
        <v>44915</v>
      </c>
      <c r="C1980" s="3" t="s">
        <v>45</v>
      </c>
      <c r="D1980" s="3" t="s">
        <v>43</v>
      </c>
      <c r="E1980" s="3" t="s">
        <v>18</v>
      </c>
      <c r="F1980" s="3" t="s">
        <v>2029</v>
      </c>
      <c r="G1980" s="3" t="s">
        <v>47</v>
      </c>
      <c r="H1980" s="3">
        <v>260</v>
      </c>
      <c r="I1980" s="11">
        <v>4.6327875000000009</v>
      </c>
      <c r="J1980" s="10">
        <f t="shared" si="32"/>
        <v>1204.5247500000003</v>
      </c>
    </row>
    <row r="1981" spans="1:10" x14ac:dyDescent="0.25">
      <c r="A1981" s="3">
        <v>1980</v>
      </c>
      <c r="B1981" s="9">
        <v>44744</v>
      </c>
      <c r="C1981" s="3" t="s">
        <v>44</v>
      </c>
      <c r="D1981" s="3" t="s">
        <v>43</v>
      </c>
      <c r="E1981" s="3" t="s">
        <v>13</v>
      </c>
      <c r="F1981" s="3" t="s">
        <v>2030</v>
      </c>
      <c r="G1981" s="3" t="s">
        <v>47</v>
      </c>
      <c r="H1981" s="3">
        <v>127</v>
      </c>
      <c r="I1981" s="11">
        <v>11.056579166666667</v>
      </c>
      <c r="J1981" s="10">
        <f t="shared" si="32"/>
        <v>1404.1855541666666</v>
      </c>
    </row>
    <row r="1982" spans="1:10" x14ac:dyDescent="0.25">
      <c r="A1982" s="3">
        <v>1981</v>
      </c>
      <c r="B1982" s="9">
        <v>44888</v>
      </c>
      <c r="C1982" s="3" t="s">
        <v>45</v>
      </c>
      <c r="D1982" s="3" t="s">
        <v>43</v>
      </c>
      <c r="E1982" s="3" t="s">
        <v>9</v>
      </c>
      <c r="F1982" s="3" t="s">
        <v>2031</v>
      </c>
      <c r="G1982" s="3" t="s">
        <v>47</v>
      </c>
      <c r="H1982" s="3">
        <v>141</v>
      </c>
      <c r="I1982" s="11">
        <v>4.6327875000000009</v>
      </c>
      <c r="J1982" s="10">
        <f t="shared" si="32"/>
        <v>653.22303750000015</v>
      </c>
    </row>
    <row r="1983" spans="1:10" x14ac:dyDescent="0.25">
      <c r="A1983" s="3">
        <v>1982</v>
      </c>
      <c r="B1983" s="9">
        <v>44704</v>
      </c>
      <c r="C1983" s="3" t="s">
        <v>44</v>
      </c>
      <c r="D1983" s="3" t="s">
        <v>43</v>
      </c>
      <c r="E1983" s="3" t="s">
        <v>4</v>
      </c>
      <c r="F1983" s="3" t="s">
        <v>2032</v>
      </c>
      <c r="G1983" s="3" t="s">
        <v>47</v>
      </c>
      <c r="H1983" s="3">
        <v>186</v>
      </c>
      <c r="I1983" s="11">
        <v>11.056579166666667</v>
      </c>
      <c r="J1983" s="10">
        <f t="shared" si="32"/>
        <v>2056.523725</v>
      </c>
    </row>
    <row r="1984" spans="1:10" x14ac:dyDescent="0.25">
      <c r="A1984" s="3">
        <v>1983</v>
      </c>
      <c r="B1984" s="9">
        <v>44836</v>
      </c>
      <c r="C1984" s="3" t="s">
        <v>44</v>
      </c>
      <c r="D1984" s="3" t="s">
        <v>43</v>
      </c>
      <c r="E1984" s="3" t="s">
        <v>15</v>
      </c>
      <c r="F1984" s="3" t="s">
        <v>2033</v>
      </c>
      <c r="G1984" s="3" t="s">
        <v>47</v>
      </c>
      <c r="H1984" s="3">
        <v>119</v>
      </c>
      <c r="I1984" s="11">
        <v>11.056579166666667</v>
      </c>
      <c r="J1984" s="10">
        <f t="shared" si="32"/>
        <v>1315.7329208333333</v>
      </c>
    </row>
    <row r="1985" spans="1:10" x14ac:dyDescent="0.25">
      <c r="A1985" s="3">
        <v>1984</v>
      </c>
      <c r="B1985" s="9">
        <v>44606</v>
      </c>
      <c r="C1985" s="3" t="s">
        <v>44</v>
      </c>
      <c r="D1985" s="3" t="s">
        <v>43</v>
      </c>
      <c r="E1985" s="3" t="s">
        <v>0</v>
      </c>
      <c r="F1985" s="3" t="s">
        <v>2034</v>
      </c>
      <c r="G1985" s="3" t="s">
        <v>47</v>
      </c>
      <c r="H1985" s="3">
        <v>53</v>
      </c>
      <c r="I1985" s="11">
        <v>11.056579166666667</v>
      </c>
      <c r="J1985" s="10">
        <f t="shared" si="32"/>
        <v>585.99869583333339</v>
      </c>
    </row>
    <row r="1986" spans="1:10" x14ac:dyDescent="0.25">
      <c r="A1986" s="3">
        <v>1985</v>
      </c>
      <c r="B1986" s="9">
        <v>44885</v>
      </c>
      <c r="C1986" s="3" t="s">
        <v>45</v>
      </c>
      <c r="D1986" s="3" t="s">
        <v>43</v>
      </c>
      <c r="E1986" s="3" t="s">
        <v>9</v>
      </c>
      <c r="F1986" s="3" t="s">
        <v>2035</v>
      </c>
      <c r="G1986" s="3" t="s">
        <v>47</v>
      </c>
      <c r="H1986" s="3">
        <v>238</v>
      </c>
      <c r="I1986" s="11">
        <v>4.6327875000000009</v>
      </c>
      <c r="J1986" s="10">
        <f t="shared" si="32"/>
        <v>1102.6034250000002</v>
      </c>
    </row>
    <row r="1987" spans="1:10" x14ac:dyDescent="0.25">
      <c r="A1987" s="3">
        <v>1986</v>
      </c>
      <c r="B1987" s="9">
        <v>44793</v>
      </c>
      <c r="C1987" s="3" t="s">
        <v>44</v>
      </c>
      <c r="D1987" s="3" t="s">
        <v>43</v>
      </c>
      <c r="E1987" s="3" t="s">
        <v>2</v>
      </c>
      <c r="F1987" s="3" t="s">
        <v>2036</v>
      </c>
      <c r="G1987" s="3" t="s">
        <v>47</v>
      </c>
      <c r="H1987" s="3">
        <v>151</v>
      </c>
      <c r="I1987" s="11">
        <v>11.056579166666667</v>
      </c>
      <c r="J1987" s="10">
        <f t="shared" si="32"/>
        <v>1669.5434541666668</v>
      </c>
    </row>
    <row r="1988" spans="1:10" x14ac:dyDescent="0.25">
      <c r="A1988" s="3">
        <v>1987</v>
      </c>
      <c r="B1988" s="9">
        <v>44758</v>
      </c>
      <c r="C1988" s="3" t="s">
        <v>45</v>
      </c>
      <c r="D1988" s="3" t="s">
        <v>43</v>
      </c>
      <c r="E1988" s="3" t="s">
        <v>4</v>
      </c>
      <c r="F1988" s="3" t="s">
        <v>2037</v>
      </c>
      <c r="G1988" s="3" t="s">
        <v>47</v>
      </c>
      <c r="H1988" s="3">
        <v>123</v>
      </c>
      <c r="I1988" s="11">
        <v>4.6327875000000009</v>
      </c>
      <c r="J1988" s="10">
        <f t="shared" si="32"/>
        <v>569.83286250000015</v>
      </c>
    </row>
    <row r="1989" spans="1:10" x14ac:dyDescent="0.25">
      <c r="A1989" s="3">
        <v>1988</v>
      </c>
      <c r="B1989" s="9">
        <v>44655</v>
      </c>
      <c r="C1989" s="3" t="s">
        <v>44</v>
      </c>
      <c r="D1989" s="3" t="s">
        <v>43</v>
      </c>
      <c r="E1989" s="3" t="s">
        <v>16</v>
      </c>
      <c r="F1989" s="3" t="s">
        <v>2038</v>
      </c>
      <c r="G1989" s="3" t="s">
        <v>47</v>
      </c>
      <c r="H1989" s="3">
        <v>61</v>
      </c>
      <c r="I1989" s="11">
        <v>11.056579166666667</v>
      </c>
      <c r="J1989" s="10">
        <f t="shared" si="32"/>
        <v>674.45132916666671</v>
      </c>
    </row>
    <row r="1990" spans="1:10" x14ac:dyDescent="0.25">
      <c r="A1990" s="3">
        <v>1989</v>
      </c>
      <c r="B1990" s="9">
        <v>44715</v>
      </c>
      <c r="C1990" s="3" t="s">
        <v>45</v>
      </c>
      <c r="D1990" s="3" t="s">
        <v>43</v>
      </c>
      <c r="E1990" s="3" t="s">
        <v>12</v>
      </c>
      <c r="F1990" s="3" t="s">
        <v>2039</v>
      </c>
      <c r="G1990" s="3" t="s">
        <v>47</v>
      </c>
      <c r="H1990" s="3">
        <v>70</v>
      </c>
      <c r="I1990" s="11">
        <v>4.6327875000000009</v>
      </c>
      <c r="J1990" s="10">
        <f t="shared" si="32"/>
        <v>324.29512500000004</v>
      </c>
    </row>
    <row r="1991" spans="1:10" x14ac:dyDescent="0.25">
      <c r="A1991" s="3">
        <v>1990</v>
      </c>
      <c r="B1991" s="9">
        <v>44870</v>
      </c>
      <c r="C1991" s="3" t="s">
        <v>45</v>
      </c>
      <c r="D1991" s="3" t="s">
        <v>43</v>
      </c>
      <c r="E1991" s="3" t="s">
        <v>4</v>
      </c>
      <c r="F1991" s="3" t="s">
        <v>2040</v>
      </c>
      <c r="G1991" s="3" t="s">
        <v>47</v>
      </c>
      <c r="H1991" s="3">
        <v>155</v>
      </c>
      <c r="I1991" s="11">
        <v>4.6327875000000009</v>
      </c>
      <c r="J1991" s="10">
        <f t="shared" si="32"/>
        <v>718.08206250000012</v>
      </c>
    </row>
    <row r="1992" spans="1:10" x14ac:dyDescent="0.25">
      <c r="A1992" s="3">
        <v>1991</v>
      </c>
      <c r="B1992" s="9">
        <v>44815</v>
      </c>
      <c r="C1992" s="3" t="s">
        <v>44</v>
      </c>
      <c r="D1992" s="3" t="s">
        <v>43</v>
      </c>
      <c r="E1992" s="3" t="s">
        <v>18</v>
      </c>
      <c r="F1992" s="3" t="s">
        <v>2041</v>
      </c>
      <c r="G1992" s="3" t="s">
        <v>47</v>
      </c>
      <c r="H1992" s="3">
        <v>286</v>
      </c>
      <c r="I1992" s="11">
        <v>11.056579166666667</v>
      </c>
      <c r="J1992" s="10">
        <f t="shared" si="32"/>
        <v>3162.181641666667</v>
      </c>
    </row>
    <row r="1993" spans="1:10" x14ac:dyDescent="0.25">
      <c r="A1993" s="3">
        <v>1992</v>
      </c>
      <c r="B1993" s="9">
        <v>44885</v>
      </c>
      <c r="C1993" s="3" t="s">
        <v>44</v>
      </c>
      <c r="D1993" s="3" t="s">
        <v>43</v>
      </c>
      <c r="E1993" s="3" t="s">
        <v>18</v>
      </c>
      <c r="F1993" s="3" t="s">
        <v>2042</v>
      </c>
      <c r="G1993" s="3" t="s">
        <v>47</v>
      </c>
      <c r="H1993" s="3">
        <v>160</v>
      </c>
      <c r="I1993" s="11">
        <v>11.056579166666667</v>
      </c>
      <c r="J1993" s="10">
        <f t="shared" si="32"/>
        <v>1769.0526666666667</v>
      </c>
    </row>
    <row r="1994" spans="1:10" x14ac:dyDescent="0.25">
      <c r="A1994" s="3">
        <v>1993</v>
      </c>
      <c r="B1994" s="9">
        <v>44887</v>
      </c>
      <c r="C1994" s="3" t="s">
        <v>44</v>
      </c>
      <c r="D1994" s="3" t="s">
        <v>43</v>
      </c>
      <c r="E1994" s="3" t="s">
        <v>14</v>
      </c>
      <c r="F1994" s="3" t="s">
        <v>2043</v>
      </c>
      <c r="G1994" s="3" t="s">
        <v>47</v>
      </c>
      <c r="H1994" s="3">
        <v>186</v>
      </c>
      <c r="I1994" s="11">
        <v>11.056579166666667</v>
      </c>
      <c r="J1994" s="10">
        <f t="shared" si="32"/>
        <v>2056.523725</v>
      </c>
    </row>
    <row r="1995" spans="1:10" x14ac:dyDescent="0.25">
      <c r="A1995" s="3">
        <v>1994</v>
      </c>
      <c r="B1995" s="9">
        <v>44682</v>
      </c>
      <c r="C1995" s="3" t="s">
        <v>44</v>
      </c>
      <c r="D1995" s="3" t="s">
        <v>43</v>
      </c>
      <c r="E1995" s="3" t="s">
        <v>5</v>
      </c>
      <c r="F1995" s="3" t="s">
        <v>2044</v>
      </c>
      <c r="G1995" s="3" t="s">
        <v>47</v>
      </c>
      <c r="H1995" s="3">
        <v>266</v>
      </c>
      <c r="I1995" s="11">
        <v>11.056579166666667</v>
      </c>
      <c r="J1995" s="10">
        <f t="shared" si="32"/>
        <v>2941.0500583333337</v>
      </c>
    </row>
    <row r="1996" spans="1:10" x14ac:dyDescent="0.25">
      <c r="A1996" s="3">
        <v>1995</v>
      </c>
      <c r="B1996" s="9">
        <v>44815</v>
      </c>
      <c r="C1996" s="3" t="s">
        <v>44</v>
      </c>
      <c r="D1996" s="3" t="s">
        <v>43</v>
      </c>
      <c r="E1996" s="3" t="s">
        <v>12</v>
      </c>
      <c r="F1996" s="3" t="s">
        <v>2045</v>
      </c>
      <c r="G1996" s="3" t="s">
        <v>47</v>
      </c>
      <c r="H1996" s="3">
        <v>233</v>
      </c>
      <c r="I1996" s="11">
        <v>11.056579166666667</v>
      </c>
      <c r="J1996" s="10">
        <f t="shared" si="32"/>
        <v>2576.1829458333336</v>
      </c>
    </row>
    <row r="1997" spans="1:10" x14ac:dyDescent="0.25">
      <c r="A1997" s="3">
        <v>1996</v>
      </c>
      <c r="B1997" s="9">
        <v>44916</v>
      </c>
      <c r="C1997" s="3" t="s">
        <v>44</v>
      </c>
      <c r="D1997" s="3" t="s">
        <v>43</v>
      </c>
      <c r="E1997" s="3" t="s">
        <v>6</v>
      </c>
      <c r="F1997" s="3" t="s">
        <v>2046</v>
      </c>
      <c r="G1997" s="3" t="s">
        <v>47</v>
      </c>
      <c r="H1997" s="3">
        <v>103</v>
      </c>
      <c r="I1997" s="11">
        <v>11.056579166666667</v>
      </c>
      <c r="J1997" s="10">
        <f t="shared" si="32"/>
        <v>1138.8276541666667</v>
      </c>
    </row>
    <row r="1998" spans="1:10" x14ac:dyDescent="0.25">
      <c r="A1998" s="3">
        <v>1997</v>
      </c>
      <c r="B1998" s="9">
        <v>44685</v>
      </c>
      <c r="C1998" s="3" t="s">
        <v>45</v>
      </c>
      <c r="D1998" s="3" t="s">
        <v>43</v>
      </c>
      <c r="E1998" s="3" t="s">
        <v>13</v>
      </c>
      <c r="F1998" s="3" t="s">
        <v>2047</v>
      </c>
      <c r="G1998" s="3" t="s">
        <v>47</v>
      </c>
      <c r="H1998" s="3">
        <v>95</v>
      </c>
      <c r="I1998" s="11">
        <v>4.6327875000000009</v>
      </c>
      <c r="J1998" s="10">
        <f t="shared" si="32"/>
        <v>440.11481250000008</v>
      </c>
    </row>
    <row r="1999" spans="1:10" x14ac:dyDescent="0.25">
      <c r="A1999" s="3">
        <v>1998</v>
      </c>
      <c r="B1999" s="9">
        <v>44872</v>
      </c>
      <c r="C1999" s="3" t="s">
        <v>44</v>
      </c>
      <c r="D1999" s="3" t="s">
        <v>43</v>
      </c>
      <c r="E1999" s="3" t="s">
        <v>4</v>
      </c>
      <c r="F1999" s="3" t="s">
        <v>2048</v>
      </c>
      <c r="G1999" s="3" t="s">
        <v>47</v>
      </c>
      <c r="H1999" s="3">
        <v>184</v>
      </c>
      <c r="I1999" s="11">
        <v>11.056579166666667</v>
      </c>
      <c r="J1999" s="10">
        <f t="shared" si="32"/>
        <v>2034.4105666666667</v>
      </c>
    </row>
    <row r="2000" spans="1:10" x14ac:dyDescent="0.25">
      <c r="A2000" s="3">
        <v>1999</v>
      </c>
      <c r="B2000" s="9">
        <v>44884</v>
      </c>
      <c r="C2000" s="3" t="s">
        <v>44</v>
      </c>
      <c r="D2000" s="3" t="s">
        <v>43</v>
      </c>
      <c r="E2000" s="3" t="s">
        <v>15</v>
      </c>
      <c r="F2000" s="3" t="s">
        <v>2049</v>
      </c>
      <c r="G2000" s="3" t="s">
        <v>47</v>
      </c>
      <c r="H2000" s="3">
        <v>148</v>
      </c>
      <c r="I2000" s="11">
        <v>11.056579166666667</v>
      </c>
      <c r="J2000" s="10">
        <f t="shared" si="32"/>
        <v>1636.3737166666667</v>
      </c>
    </row>
    <row r="2001" spans="1:10" x14ac:dyDescent="0.25">
      <c r="A2001" s="3">
        <v>2000</v>
      </c>
      <c r="B2001" s="9">
        <v>44598</v>
      </c>
      <c r="C2001" s="3" t="s">
        <v>44</v>
      </c>
      <c r="D2001" s="3" t="s">
        <v>43</v>
      </c>
      <c r="E2001" s="3" t="s">
        <v>4</v>
      </c>
      <c r="F2001" s="3" t="s">
        <v>2050</v>
      </c>
      <c r="G2001" s="3" t="s">
        <v>47</v>
      </c>
      <c r="H2001" s="3">
        <v>296</v>
      </c>
      <c r="I2001" s="11">
        <v>11.056579166666667</v>
      </c>
      <c r="J2001" s="10">
        <f t="shared" si="32"/>
        <v>3272.7474333333334</v>
      </c>
    </row>
    <row r="2002" spans="1:10" x14ac:dyDescent="0.25">
      <c r="A2002" s="3">
        <v>2001</v>
      </c>
      <c r="B2002" s="9">
        <v>44903</v>
      </c>
      <c r="C2002" s="3" t="s">
        <v>44</v>
      </c>
      <c r="D2002" s="3" t="s">
        <v>43</v>
      </c>
      <c r="E2002" s="3" t="s">
        <v>10</v>
      </c>
      <c r="F2002" s="3" t="s">
        <v>2051</v>
      </c>
      <c r="G2002" s="3" t="s">
        <v>47</v>
      </c>
      <c r="H2002" s="3">
        <v>105</v>
      </c>
      <c r="I2002" s="11">
        <v>11.056579166666667</v>
      </c>
      <c r="J2002" s="10">
        <f t="shared" si="32"/>
        <v>1160.9408125</v>
      </c>
    </row>
    <row r="2003" spans="1:10" x14ac:dyDescent="0.25">
      <c r="A2003" s="3">
        <v>2002</v>
      </c>
      <c r="B2003" s="9">
        <v>44914</v>
      </c>
      <c r="C2003" s="3" t="s">
        <v>45</v>
      </c>
      <c r="D2003" s="3" t="s">
        <v>43</v>
      </c>
      <c r="E2003" s="3" t="s">
        <v>8</v>
      </c>
      <c r="F2003" s="3" t="s">
        <v>2052</v>
      </c>
      <c r="G2003" s="3" t="s">
        <v>47</v>
      </c>
      <c r="H2003" s="3">
        <v>209</v>
      </c>
      <c r="I2003" s="11">
        <v>4.6327875000000009</v>
      </c>
      <c r="J2003" s="10">
        <f t="shared" si="32"/>
        <v>968.25258750000023</v>
      </c>
    </row>
    <row r="2004" spans="1:10" x14ac:dyDescent="0.25">
      <c r="A2004" s="3">
        <v>2003</v>
      </c>
      <c r="B2004" s="9">
        <v>44714</v>
      </c>
      <c r="C2004" s="3" t="s">
        <v>45</v>
      </c>
      <c r="D2004" s="3" t="s">
        <v>43</v>
      </c>
      <c r="E2004" s="3" t="s">
        <v>13</v>
      </c>
      <c r="F2004" s="3" t="s">
        <v>2053</v>
      </c>
      <c r="G2004" s="3" t="s">
        <v>47</v>
      </c>
      <c r="H2004" s="3">
        <v>290</v>
      </c>
      <c r="I2004" s="11">
        <v>4.6327875000000009</v>
      </c>
      <c r="J2004" s="10">
        <f t="shared" si="32"/>
        <v>1343.5083750000003</v>
      </c>
    </row>
    <row r="2005" spans="1:10" x14ac:dyDescent="0.25">
      <c r="A2005" s="3">
        <v>2004</v>
      </c>
      <c r="B2005" s="9">
        <v>44823</v>
      </c>
      <c r="C2005" s="3" t="s">
        <v>45</v>
      </c>
      <c r="D2005" s="3" t="s">
        <v>43</v>
      </c>
      <c r="E2005" s="3" t="s">
        <v>3</v>
      </c>
      <c r="F2005" s="3" t="s">
        <v>2054</v>
      </c>
      <c r="G2005" s="3" t="s">
        <v>47</v>
      </c>
      <c r="H2005" s="3">
        <v>64</v>
      </c>
      <c r="I2005" s="11">
        <v>4.6327875000000009</v>
      </c>
      <c r="J2005" s="10">
        <f t="shared" si="32"/>
        <v>296.49840000000006</v>
      </c>
    </row>
    <row r="2006" spans="1:10" x14ac:dyDescent="0.25">
      <c r="A2006" s="3">
        <v>2005</v>
      </c>
      <c r="B2006" s="9">
        <v>44578</v>
      </c>
      <c r="C2006" s="3" t="s">
        <v>44</v>
      </c>
      <c r="D2006" s="3" t="s">
        <v>43</v>
      </c>
      <c r="E2006" s="3" t="s">
        <v>19</v>
      </c>
      <c r="F2006" s="3" t="s">
        <v>2055</v>
      </c>
      <c r="G2006" s="3" t="s">
        <v>47</v>
      </c>
      <c r="H2006" s="3">
        <v>238</v>
      </c>
      <c r="I2006" s="11">
        <v>11.056579166666667</v>
      </c>
      <c r="J2006" s="10">
        <f t="shared" si="32"/>
        <v>2631.4658416666666</v>
      </c>
    </row>
    <row r="2007" spans="1:10" x14ac:dyDescent="0.25">
      <c r="A2007" s="3">
        <v>2006</v>
      </c>
      <c r="B2007" s="9">
        <v>44903</v>
      </c>
      <c r="C2007" s="3" t="s">
        <v>44</v>
      </c>
      <c r="D2007" s="3" t="s">
        <v>43</v>
      </c>
      <c r="E2007" s="3" t="s">
        <v>7</v>
      </c>
      <c r="F2007" s="3" t="s">
        <v>2056</v>
      </c>
      <c r="G2007" s="3" t="s">
        <v>47</v>
      </c>
      <c r="H2007" s="3">
        <v>109</v>
      </c>
      <c r="I2007" s="11">
        <v>11.056579166666667</v>
      </c>
      <c r="J2007" s="10">
        <f t="shared" si="32"/>
        <v>1205.1671291666667</v>
      </c>
    </row>
    <row r="2008" spans="1:10" x14ac:dyDescent="0.25">
      <c r="A2008" s="3">
        <v>2007</v>
      </c>
      <c r="B2008" s="9">
        <v>44793</v>
      </c>
      <c r="C2008" s="3" t="s">
        <v>45</v>
      </c>
      <c r="D2008" s="3" t="s">
        <v>43</v>
      </c>
      <c r="E2008" s="3" t="s">
        <v>18</v>
      </c>
      <c r="F2008" s="3" t="s">
        <v>2057</v>
      </c>
      <c r="G2008" s="3" t="s">
        <v>47</v>
      </c>
      <c r="H2008" s="3">
        <v>113</v>
      </c>
      <c r="I2008" s="11">
        <v>4.6327875000000009</v>
      </c>
      <c r="J2008" s="10">
        <f t="shared" si="32"/>
        <v>523.50498750000008</v>
      </c>
    </row>
    <row r="2009" spans="1:10" x14ac:dyDescent="0.25">
      <c r="A2009" s="3">
        <v>2008</v>
      </c>
      <c r="B2009" s="9">
        <v>44725</v>
      </c>
      <c r="C2009" s="3" t="s">
        <v>44</v>
      </c>
      <c r="D2009" s="3" t="s">
        <v>43</v>
      </c>
      <c r="E2009" s="3" t="s">
        <v>18</v>
      </c>
      <c r="F2009" s="3" t="s">
        <v>2058</v>
      </c>
      <c r="G2009" s="3" t="s">
        <v>47</v>
      </c>
      <c r="H2009" s="3">
        <v>77</v>
      </c>
      <c r="I2009" s="11">
        <v>11.056579166666667</v>
      </c>
      <c r="J2009" s="10">
        <f t="shared" si="32"/>
        <v>851.35659583333336</v>
      </c>
    </row>
    <row r="2010" spans="1:10" x14ac:dyDescent="0.25">
      <c r="A2010" s="3">
        <v>2009</v>
      </c>
      <c r="B2010" s="9">
        <v>44804</v>
      </c>
      <c r="C2010" s="3" t="s">
        <v>44</v>
      </c>
      <c r="D2010" s="3" t="s">
        <v>43</v>
      </c>
      <c r="E2010" s="3" t="s">
        <v>18</v>
      </c>
      <c r="F2010" s="3" t="s">
        <v>2059</v>
      </c>
      <c r="G2010" s="3" t="s">
        <v>47</v>
      </c>
      <c r="H2010" s="3">
        <v>66</v>
      </c>
      <c r="I2010" s="11">
        <v>11.056579166666667</v>
      </c>
      <c r="J2010" s="10">
        <f t="shared" si="32"/>
        <v>729.73422500000004</v>
      </c>
    </row>
    <row r="2011" spans="1:10" x14ac:dyDescent="0.25">
      <c r="A2011" s="3">
        <v>2010</v>
      </c>
      <c r="B2011" s="9">
        <v>44899</v>
      </c>
      <c r="C2011" s="3" t="s">
        <v>44</v>
      </c>
      <c r="D2011" s="3" t="s">
        <v>43</v>
      </c>
      <c r="E2011" s="3" t="s">
        <v>13</v>
      </c>
      <c r="F2011" s="3" t="s">
        <v>2060</v>
      </c>
      <c r="G2011" s="3" t="s">
        <v>47</v>
      </c>
      <c r="H2011" s="3">
        <v>68</v>
      </c>
      <c r="I2011" s="11">
        <v>11.056579166666667</v>
      </c>
      <c r="J2011" s="10">
        <f t="shared" si="32"/>
        <v>751.84738333333337</v>
      </c>
    </row>
    <row r="2012" spans="1:10" x14ac:dyDescent="0.25">
      <c r="A2012" s="3">
        <v>2011</v>
      </c>
      <c r="B2012" s="9">
        <v>44771</v>
      </c>
      <c r="C2012" s="3" t="s">
        <v>45</v>
      </c>
      <c r="D2012" s="3" t="s">
        <v>43</v>
      </c>
      <c r="E2012" s="3" t="s">
        <v>19</v>
      </c>
      <c r="F2012" s="3" t="s">
        <v>2061</v>
      </c>
      <c r="G2012" s="3" t="s">
        <v>47</v>
      </c>
      <c r="H2012" s="3">
        <v>298</v>
      </c>
      <c r="I2012" s="11">
        <v>4.6327875000000009</v>
      </c>
      <c r="J2012" s="10">
        <f t="shared" si="32"/>
        <v>1380.5706750000004</v>
      </c>
    </row>
    <row r="2013" spans="1:10" x14ac:dyDescent="0.25">
      <c r="A2013" s="3">
        <v>2012</v>
      </c>
      <c r="B2013" s="9">
        <v>44604</v>
      </c>
      <c r="C2013" s="3" t="s">
        <v>44</v>
      </c>
      <c r="D2013" s="3" t="s">
        <v>43</v>
      </c>
      <c r="E2013" s="3" t="s">
        <v>12</v>
      </c>
      <c r="F2013" s="3" t="s">
        <v>2062</v>
      </c>
      <c r="G2013" s="3" t="s">
        <v>47</v>
      </c>
      <c r="H2013" s="3">
        <v>263</v>
      </c>
      <c r="I2013" s="11">
        <v>11.056579166666667</v>
      </c>
      <c r="J2013" s="10">
        <f t="shared" si="32"/>
        <v>2907.8803208333334</v>
      </c>
    </row>
    <row r="2014" spans="1:10" x14ac:dyDescent="0.25">
      <c r="A2014" s="3">
        <v>2013</v>
      </c>
      <c r="B2014" s="9">
        <v>44924</v>
      </c>
      <c r="C2014" s="3" t="s">
        <v>45</v>
      </c>
      <c r="D2014" s="3" t="s">
        <v>43</v>
      </c>
      <c r="E2014" s="3" t="s">
        <v>10</v>
      </c>
      <c r="F2014" s="3" t="s">
        <v>2063</v>
      </c>
      <c r="G2014" s="3" t="s">
        <v>47</v>
      </c>
      <c r="H2014" s="3">
        <v>224</v>
      </c>
      <c r="I2014" s="11">
        <v>4.6327875000000009</v>
      </c>
      <c r="J2014" s="10">
        <f t="shared" si="32"/>
        <v>1037.7444000000003</v>
      </c>
    </row>
    <row r="2015" spans="1:10" x14ac:dyDescent="0.25">
      <c r="A2015" s="3">
        <v>2014</v>
      </c>
      <c r="B2015" s="9">
        <v>44745</v>
      </c>
      <c r="C2015" s="3" t="s">
        <v>44</v>
      </c>
      <c r="D2015" s="3" t="s">
        <v>43</v>
      </c>
      <c r="E2015" s="3" t="s">
        <v>5</v>
      </c>
      <c r="F2015" s="3" t="s">
        <v>2064</v>
      </c>
      <c r="G2015" s="3" t="s">
        <v>47</v>
      </c>
      <c r="H2015" s="3">
        <v>241</v>
      </c>
      <c r="I2015" s="11">
        <v>11.056579166666667</v>
      </c>
      <c r="J2015" s="10">
        <f t="shared" si="32"/>
        <v>2664.635579166667</v>
      </c>
    </row>
    <row r="2016" spans="1:10" x14ac:dyDescent="0.25">
      <c r="A2016" s="3">
        <v>2015</v>
      </c>
      <c r="B2016" s="9">
        <v>44876</v>
      </c>
      <c r="C2016" s="3" t="s">
        <v>45</v>
      </c>
      <c r="D2016" s="3" t="s">
        <v>43</v>
      </c>
      <c r="E2016" s="3" t="s">
        <v>10</v>
      </c>
      <c r="F2016" s="3" t="s">
        <v>2065</v>
      </c>
      <c r="G2016" s="3" t="s">
        <v>47</v>
      </c>
      <c r="H2016" s="3">
        <v>214</v>
      </c>
      <c r="I2016" s="11">
        <v>4.6327875000000009</v>
      </c>
      <c r="J2016" s="10">
        <f t="shared" si="32"/>
        <v>991.41652500000021</v>
      </c>
    </row>
    <row r="2017" spans="1:10" x14ac:dyDescent="0.25">
      <c r="A2017" s="3">
        <v>2016</v>
      </c>
      <c r="B2017" s="9">
        <v>44593</v>
      </c>
      <c r="C2017" s="3" t="s">
        <v>44</v>
      </c>
      <c r="D2017" s="3" t="s">
        <v>43</v>
      </c>
      <c r="E2017" s="3" t="s">
        <v>18</v>
      </c>
      <c r="F2017" s="3" t="s">
        <v>2066</v>
      </c>
      <c r="G2017" s="3" t="s">
        <v>47</v>
      </c>
      <c r="H2017" s="3">
        <v>114</v>
      </c>
      <c r="I2017" s="11">
        <v>11.056579166666667</v>
      </c>
      <c r="J2017" s="10">
        <f t="shared" si="32"/>
        <v>1260.4500250000001</v>
      </c>
    </row>
    <row r="2018" spans="1:10" x14ac:dyDescent="0.25">
      <c r="A2018" s="3">
        <v>2017</v>
      </c>
      <c r="B2018" s="9">
        <v>44891</v>
      </c>
      <c r="C2018" s="3" t="s">
        <v>44</v>
      </c>
      <c r="D2018" s="3" t="s">
        <v>43</v>
      </c>
      <c r="E2018" s="3" t="s">
        <v>12</v>
      </c>
      <c r="F2018" s="3" t="s">
        <v>2067</v>
      </c>
      <c r="G2018" s="3" t="s">
        <v>47</v>
      </c>
      <c r="H2018" s="3">
        <v>108</v>
      </c>
      <c r="I2018" s="11">
        <v>11.056579166666667</v>
      </c>
      <c r="J2018" s="10">
        <f t="shared" si="32"/>
        <v>1194.1105500000001</v>
      </c>
    </row>
    <row r="2019" spans="1:10" x14ac:dyDescent="0.25">
      <c r="A2019" s="3">
        <v>2018</v>
      </c>
      <c r="B2019" s="9">
        <v>44917</v>
      </c>
      <c r="C2019" s="3" t="s">
        <v>45</v>
      </c>
      <c r="D2019" s="3" t="s">
        <v>43</v>
      </c>
      <c r="E2019" s="3" t="s">
        <v>5</v>
      </c>
      <c r="F2019" s="3" t="s">
        <v>2068</v>
      </c>
      <c r="G2019" s="3" t="s">
        <v>47</v>
      </c>
      <c r="H2019" s="3">
        <v>261</v>
      </c>
      <c r="I2019" s="11">
        <v>4.6327875000000009</v>
      </c>
      <c r="J2019" s="10">
        <f t="shared" si="32"/>
        <v>1209.1575375000002</v>
      </c>
    </row>
    <row r="2020" spans="1:10" x14ac:dyDescent="0.25">
      <c r="A2020" s="3">
        <v>2019</v>
      </c>
      <c r="B2020" s="9">
        <v>44705</v>
      </c>
      <c r="C2020" s="3" t="s">
        <v>44</v>
      </c>
      <c r="D2020" s="3" t="s">
        <v>43</v>
      </c>
      <c r="E2020" s="3" t="s">
        <v>0</v>
      </c>
      <c r="F2020" s="3" t="s">
        <v>2069</v>
      </c>
      <c r="G2020" s="3" t="s">
        <v>47</v>
      </c>
      <c r="H2020" s="3">
        <v>293</v>
      </c>
      <c r="I2020" s="11">
        <v>11.056579166666667</v>
      </c>
      <c r="J2020" s="10">
        <f t="shared" si="32"/>
        <v>3239.5776958333336</v>
      </c>
    </row>
    <row r="2021" spans="1:10" x14ac:dyDescent="0.25">
      <c r="A2021" s="3">
        <v>2020</v>
      </c>
      <c r="B2021" s="9">
        <v>44788</v>
      </c>
      <c r="C2021" s="3" t="s">
        <v>45</v>
      </c>
      <c r="D2021" s="3" t="s">
        <v>43</v>
      </c>
      <c r="E2021" s="3" t="s">
        <v>3</v>
      </c>
      <c r="F2021" s="3" t="s">
        <v>2070</v>
      </c>
      <c r="G2021" s="3" t="s">
        <v>47</v>
      </c>
      <c r="H2021" s="3">
        <v>200</v>
      </c>
      <c r="I2021" s="11">
        <v>4.6327875000000009</v>
      </c>
      <c r="J2021" s="10">
        <f t="shared" si="32"/>
        <v>926.55750000000023</v>
      </c>
    </row>
    <row r="2022" spans="1:10" x14ac:dyDescent="0.25">
      <c r="A2022" s="3">
        <v>2021</v>
      </c>
      <c r="B2022" s="9">
        <v>44748</v>
      </c>
      <c r="C2022" s="3" t="s">
        <v>44</v>
      </c>
      <c r="D2022" s="3" t="s">
        <v>43</v>
      </c>
      <c r="E2022" s="3" t="s">
        <v>7</v>
      </c>
      <c r="F2022" s="3" t="s">
        <v>2071</v>
      </c>
      <c r="G2022" s="3" t="s">
        <v>47</v>
      </c>
      <c r="H2022" s="3">
        <v>184</v>
      </c>
      <c r="I2022" s="11">
        <v>11.056579166666667</v>
      </c>
      <c r="J2022" s="10">
        <f t="shared" si="32"/>
        <v>2034.4105666666667</v>
      </c>
    </row>
    <row r="2023" spans="1:10" x14ac:dyDescent="0.25">
      <c r="A2023" s="3">
        <v>2022</v>
      </c>
      <c r="B2023" s="9">
        <v>44822</v>
      </c>
      <c r="C2023" s="3" t="s">
        <v>44</v>
      </c>
      <c r="D2023" s="3" t="s">
        <v>43</v>
      </c>
      <c r="E2023" s="3" t="s">
        <v>15</v>
      </c>
      <c r="F2023" s="3" t="s">
        <v>2072</v>
      </c>
      <c r="G2023" s="3" t="s">
        <v>47</v>
      </c>
      <c r="H2023" s="3">
        <v>265</v>
      </c>
      <c r="I2023" s="11">
        <v>11.056579166666667</v>
      </c>
      <c r="J2023" s="10">
        <f t="shared" si="32"/>
        <v>2929.9934791666669</v>
      </c>
    </row>
    <row r="2024" spans="1:10" x14ac:dyDescent="0.25">
      <c r="A2024" s="3">
        <v>2023</v>
      </c>
      <c r="B2024" s="9">
        <v>44591</v>
      </c>
      <c r="C2024" s="3" t="s">
        <v>45</v>
      </c>
      <c r="D2024" s="3" t="s">
        <v>43</v>
      </c>
      <c r="E2024" s="3" t="s">
        <v>18</v>
      </c>
      <c r="F2024" s="3" t="s">
        <v>2073</v>
      </c>
      <c r="G2024" s="3" t="s">
        <v>47</v>
      </c>
      <c r="H2024" s="3">
        <v>205</v>
      </c>
      <c r="I2024" s="11">
        <v>4.6327875000000009</v>
      </c>
      <c r="J2024" s="10">
        <f t="shared" si="32"/>
        <v>949.72143750000021</v>
      </c>
    </row>
    <row r="2025" spans="1:10" x14ac:dyDescent="0.25">
      <c r="A2025" s="3">
        <v>2024</v>
      </c>
      <c r="B2025" s="9">
        <v>44594</v>
      </c>
      <c r="C2025" s="3" t="s">
        <v>44</v>
      </c>
      <c r="D2025" s="3" t="s">
        <v>43</v>
      </c>
      <c r="E2025" s="3" t="s">
        <v>10</v>
      </c>
      <c r="F2025" s="3" t="s">
        <v>2074</v>
      </c>
      <c r="G2025" s="3" t="s">
        <v>47</v>
      </c>
      <c r="H2025" s="3">
        <v>62</v>
      </c>
      <c r="I2025" s="11">
        <v>11.056579166666667</v>
      </c>
      <c r="J2025" s="10">
        <f t="shared" si="32"/>
        <v>685.50790833333338</v>
      </c>
    </row>
    <row r="2026" spans="1:10" x14ac:dyDescent="0.25">
      <c r="A2026" s="3">
        <v>2025</v>
      </c>
      <c r="B2026" s="9">
        <v>44873</v>
      </c>
      <c r="C2026" s="3" t="s">
        <v>44</v>
      </c>
      <c r="D2026" s="3" t="s">
        <v>43</v>
      </c>
      <c r="E2026" s="3" t="s">
        <v>17</v>
      </c>
      <c r="F2026" s="3" t="s">
        <v>2075</v>
      </c>
      <c r="G2026" s="3" t="s">
        <v>47</v>
      </c>
      <c r="H2026" s="3">
        <v>220</v>
      </c>
      <c r="I2026" s="11">
        <v>11.056579166666667</v>
      </c>
      <c r="J2026" s="10">
        <f t="shared" si="32"/>
        <v>2432.4474166666669</v>
      </c>
    </row>
    <row r="2027" spans="1:10" x14ac:dyDescent="0.25">
      <c r="A2027" s="3">
        <v>2026</v>
      </c>
      <c r="B2027" s="9">
        <v>44910</v>
      </c>
      <c r="C2027" s="3" t="s">
        <v>44</v>
      </c>
      <c r="D2027" s="3" t="s">
        <v>43</v>
      </c>
      <c r="E2027" s="3" t="s">
        <v>18</v>
      </c>
      <c r="F2027" s="3" t="s">
        <v>2076</v>
      </c>
      <c r="G2027" s="3" t="s">
        <v>47</v>
      </c>
      <c r="H2027" s="3">
        <v>290</v>
      </c>
      <c r="I2027" s="11">
        <v>11.056579166666667</v>
      </c>
      <c r="J2027" s="10">
        <f t="shared" si="32"/>
        <v>3206.4079583333337</v>
      </c>
    </row>
    <row r="2028" spans="1:10" x14ac:dyDescent="0.25">
      <c r="A2028" s="3">
        <v>2027</v>
      </c>
      <c r="B2028" s="9">
        <v>44647</v>
      </c>
      <c r="C2028" s="3" t="s">
        <v>44</v>
      </c>
      <c r="D2028" s="3" t="s">
        <v>43</v>
      </c>
      <c r="E2028" s="3" t="s">
        <v>11</v>
      </c>
      <c r="F2028" s="3" t="s">
        <v>2077</v>
      </c>
      <c r="G2028" s="3" t="s">
        <v>47</v>
      </c>
      <c r="H2028" s="3">
        <v>103</v>
      </c>
      <c r="I2028" s="11">
        <v>11.056579166666667</v>
      </c>
      <c r="J2028" s="10">
        <f t="shared" si="32"/>
        <v>1138.8276541666667</v>
      </c>
    </row>
    <row r="2029" spans="1:10" x14ac:dyDescent="0.25">
      <c r="A2029" s="3">
        <v>2028</v>
      </c>
      <c r="B2029" s="9">
        <v>44731</v>
      </c>
      <c r="C2029" s="3" t="s">
        <v>44</v>
      </c>
      <c r="D2029" s="3" t="s">
        <v>43</v>
      </c>
      <c r="E2029" s="3" t="s">
        <v>9</v>
      </c>
      <c r="F2029" s="3" t="s">
        <v>896</v>
      </c>
      <c r="G2029" s="3" t="s">
        <v>47</v>
      </c>
      <c r="H2029" s="3">
        <v>127</v>
      </c>
      <c r="I2029" s="11">
        <v>11.056579166666667</v>
      </c>
      <c r="J2029" s="10">
        <f t="shared" si="32"/>
        <v>1404.1855541666666</v>
      </c>
    </row>
    <row r="2030" spans="1:10" x14ac:dyDescent="0.25">
      <c r="A2030" s="3">
        <v>2029</v>
      </c>
      <c r="B2030" s="9">
        <v>44893</v>
      </c>
      <c r="C2030" s="3" t="s">
        <v>44</v>
      </c>
      <c r="D2030" s="3" t="s">
        <v>43</v>
      </c>
      <c r="E2030" s="3" t="s">
        <v>17</v>
      </c>
      <c r="F2030" s="3" t="s">
        <v>2078</v>
      </c>
      <c r="G2030" s="3" t="s">
        <v>47</v>
      </c>
      <c r="H2030" s="3">
        <v>286</v>
      </c>
      <c r="I2030" s="11">
        <v>11.056579166666667</v>
      </c>
      <c r="J2030" s="10">
        <f t="shared" si="32"/>
        <v>3162.181641666667</v>
      </c>
    </row>
    <row r="2031" spans="1:10" x14ac:dyDescent="0.25">
      <c r="A2031" s="3">
        <v>2030</v>
      </c>
      <c r="B2031" s="9">
        <v>44926</v>
      </c>
      <c r="C2031" s="3" t="s">
        <v>44</v>
      </c>
      <c r="D2031" s="3" t="s">
        <v>43</v>
      </c>
      <c r="E2031" s="3" t="s">
        <v>18</v>
      </c>
      <c r="F2031" s="3" t="s">
        <v>2079</v>
      </c>
      <c r="G2031" s="3" t="s">
        <v>47</v>
      </c>
      <c r="H2031" s="3">
        <v>138</v>
      </c>
      <c r="I2031" s="11">
        <v>11.056579166666667</v>
      </c>
      <c r="J2031" s="10">
        <f t="shared" si="32"/>
        <v>1525.8079250000001</v>
      </c>
    </row>
    <row r="2032" spans="1:10" x14ac:dyDescent="0.25">
      <c r="A2032" s="3">
        <v>2031</v>
      </c>
      <c r="B2032" s="9">
        <v>44633</v>
      </c>
      <c r="C2032" s="3" t="s">
        <v>44</v>
      </c>
      <c r="D2032" s="3" t="s">
        <v>43</v>
      </c>
      <c r="E2032" s="3" t="s">
        <v>15</v>
      </c>
      <c r="F2032" s="3" t="s">
        <v>2080</v>
      </c>
      <c r="G2032" s="3" t="s">
        <v>47</v>
      </c>
      <c r="H2032" s="3">
        <v>226</v>
      </c>
      <c r="I2032" s="11">
        <v>11.056579166666667</v>
      </c>
      <c r="J2032" s="10">
        <f t="shared" si="32"/>
        <v>2498.7868916666666</v>
      </c>
    </row>
    <row r="2033" spans="1:10" x14ac:dyDescent="0.25">
      <c r="A2033" s="3">
        <v>2032</v>
      </c>
      <c r="B2033" s="9">
        <v>44782</v>
      </c>
      <c r="C2033" s="3" t="s">
        <v>44</v>
      </c>
      <c r="D2033" s="3" t="s">
        <v>43</v>
      </c>
      <c r="E2033" s="3" t="s">
        <v>12</v>
      </c>
      <c r="F2033" s="3" t="s">
        <v>2081</v>
      </c>
      <c r="G2033" s="3" t="s">
        <v>47</v>
      </c>
      <c r="H2033" s="3">
        <v>96</v>
      </c>
      <c r="I2033" s="11">
        <v>11.056579166666667</v>
      </c>
      <c r="J2033" s="10">
        <f t="shared" si="32"/>
        <v>1061.4316000000001</v>
      </c>
    </row>
    <row r="2034" spans="1:10" x14ac:dyDescent="0.25">
      <c r="A2034" s="3">
        <v>2033</v>
      </c>
      <c r="B2034" s="9">
        <v>44693</v>
      </c>
      <c r="C2034" s="3" t="s">
        <v>44</v>
      </c>
      <c r="D2034" s="3" t="s">
        <v>43</v>
      </c>
      <c r="E2034" s="3" t="s">
        <v>0</v>
      </c>
      <c r="F2034" s="3" t="s">
        <v>2082</v>
      </c>
      <c r="G2034" s="3" t="s">
        <v>47</v>
      </c>
      <c r="H2034" s="3">
        <v>68</v>
      </c>
      <c r="I2034" s="11">
        <v>11.056579166666667</v>
      </c>
      <c r="J2034" s="10">
        <f t="shared" si="32"/>
        <v>751.84738333333337</v>
      </c>
    </row>
    <row r="2035" spans="1:10" x14ac:dyDescent="0.25">
      <c r="A2035" s="3">
        <v>2034</v>
      </c>
      <c r="B2035" s="9">
        <v>44763</v>
      </c>
      <c r="C2035" s="3" t="s">
        <v>44</v>
      </c>
      <c r="D2035" s="3" t="s">
        <v>43</v>
      </c>
      <c r="E2035" s="3" t="s">
        <v>11</v>
      </c>
      <c r="F2035" s="3" t="s">
        <v>2083</v>
      </c>
      <c r="G2035" s="3" t="s">
        <v>47</v>
      </c>
      <c r="H2035" s="3">
        <v>104</v>
      </c>
      <c r="I2035" s="11">
        <v>11.056579166666667</v>
      </c>
      <c r="J2035" s="10">
        <f t="shared" ref="J2035:J2098" si="33">H2035*I2035</f>
        <v>1149.8842333333334</v>
      </c>
    </row>
    <row r="2036" spans="1:10" x14ac:dyDescent="0.25">
      <c r="A2036" s="3">
        <v>2035</v>
      </c>
      <c r="B2036" s="9">
        <v>44881</v>
      </c>
      <c r="C2036" s="3" t="s">
        <v>45</v>
      </c>
      <c r="D2036" s="3" t="s">
        <v>43</v>
      </c>
      <c r="E2036" s="3" t="s">
        <v>13</v>
      </c>
      <c r="F2036" s="3" t="s">
        <v>2084</v>
      </c>
      <c r="G2036" s="3" t="s">
        <v>47</v>
      </c>
      <c r="H2036" s="3">
        <v>226</v>
      </c>
      <c r="I2036" s="11">
        <v>4.6327875000000009</v>
      </c>
      <c r="J2036" s="10">
        <f t="shared" si="33"/>
        <v>1047.0099750000002</v>
      </c>
    </row>
    <row r="2037" spans="1:10" x14ac:dyDescent="0.25">
      <c r="A2037" s="3">
        <v>2036</v>
      </c>
      <c r="B2037" s="9">
        <v>44861</v>
      </c>
      <c r="C2037" s="3" t="s">
        <v>45</v>
      </c>
      <c r="D2037" s="3" t="s">
        <v>43</v>
      </c>
      <c r="E2037" s="3" t="s">
        <v>12</v>
      </c>
      <c r="F2037" s="3" t="s">
        <v>2085</v>
      </c>
      <c r="G2037" s="3" t="s">
        <v>47</v>
      </c>
      <c r="H2037" s="3">
        <v>193</v>
      </c>
      <c r="I2037" s="11">
        <v>4.6327875000000009</v>
      </c>
      <c r="J2037" s="10">
        <f t="shared" si="33"/>
        <v>894.12798750000013</v>
      </c>
    </row>
    <row r="2038" spans="1:10" x14ac:dyDescent="0.25">
      <c r="A2038" s="3">
        <v>2037</v>
      </c>
      <c r="B2038" s="9">
        <v>44627</v>
      </c>
      <c r="C2038" s="3" t="s">
        <v>44</v>
      </c>
      <c r="D2038" s="3" t="s">
        <v>43</v>
      </c>
      <c r="E2038" s="3" t="s">
        <v>5</v>
      </c>
      <c r="F2038" s="3" t="s">
        <v>2086</v>
      </c>
      <c r="G2038" s="3" t="s">
        <v>47</v>
      </c>
      <c r="H2038" s="3">
        <v>61</v>
      </c>
      <c r="I2038" s="11">
        <v>11.056579166666667</v>
      </c>
      <c r="J2038" s="10">
        <f t="shared" si="33"/>
        <v>674.45132916666671</v>
      </c>
    </row>
    <row r="2039" spans="1:10" x14ac:dyDescent="0.25">
      <c r="A2039" s="3">
        <v>2038</v>
      </c>
      <c r="B2039" s="9">
        <v>44761</v>
      </c>
      <c r="C2039" s="3" t="s">
        <v>44</v>
      </c>
      <c r="D2039" s="3" t="s">
        <v>43</v>
      </c>
      <c r="E2039" s="3" t="s">
        <v>11</v>
      </c>
      <c r="F2039" s="3" t="s">
        <v>2087</v>
      </c>
      <c r="G2039" s="3" t="s">
        <v>47</v>
      </c>
      <c r="H2039" s="3">
        <v>78</v>
      </c>
      <c r="I2039" s="11">
        <v>11.056579166666667</v>
      </c>
      <c r="J2039" s="10">
        <f t="shared" si="33"/>
        <v>862.41317500000002</v>
      </c>
    </row>
    <row r="2040" spans="1:10" x14ac:dyDescent="0.25">
      <c r="A2040" s="3">
        <v>2039</v>
      </c>
      <c r="B2040" s="9">
        <v>44684</v>
      </c>
      <c r="C2040" s="3" t="s">
        <v>45</v>
      </c>
      <c r="D2040" s="3" t="s">
        <v>43</v>
      </c>
      <c r="E2040" s="3" t="s">
        <v>18</v>
      </c>
      <c r="F2040" s="3" t="s">
        <v>2088</v>
      </c>
      <c r="G2040" s="3" t="s">
        <v>47</v>
      </c>
      <c r="H2040" s="3">
        <v>81</v>
      </c>
      <c r="I2040" s="11">
        <v>4.6327875000000009</v>
      </c>
      <c r="J2040" s="10">
        <f t="shared" si="33"/>
        <v>375.25578750000005</v>
      </c>
    </row>
    <row r="2041" spans="1:10" x14ac:dyDescent="0.25">
      <c r="A2041" s="3">
        <v>2040</v>
      </c>
      <c r="B2041" s="9">
        <v>44758</v>
      </c>
      <c r="C2041" s="3" t="s">
        <v>44</v>
      </c>
      <c r="D2041" s="3" t="s">
        <v>43</v>
      </c>
      <c r="E2041" s="3" t="s">
        <v>4</v>
      </c>
      <c r="F2041" s="3" t="s">
        <v>2089</v>
      </c>
      <c r="G2041" s="3" t="s">
        <v>47</v>
      </c>
      <c r="H2041" s="3">
        <v>198</v>
      </c>
      <c r="I2041" s="11">
        <v>11.056579166666667</v>
      </c>
      <c r="J2041" s="10">
        <f t="shared" si="33"/>
        <v>2189.202675</v>
      </c>
    </row>
    <row r="2042" spans="1:10" x14ac:dyDescent="0.25">
      <c r="A2042" s="3">
        <v>2041</v>
      </c>
      <c r="B2042" s="9">
        <v>44876</v>
      </c>
      <c r="C2042" s="3" t="s">
        <v>44</v>
      </c>
      <c r="D2042" s="3" t="s">
        <v>43</v>
      </c>
      <c r="E2042" s="3" t="s">
        <v>18</v>
      </c>
      <c r="F2042" s="3" t="s">
        <v>2090</v>
      </c>
      <c r="G2042" s="3" t="s">
        <v>47</v>
      </c>
      <c r="H2042" s="3">
        <v>156</v>
      </c>
      <c r="I2042" s="11">
        <v>11.056579166666667</v>
      </c>
      <c r="J2042" s="10">
        <f t="shared" si="33"/>
        <v>1724.82635</v>
      </c>
    </row>
    <row r="2043" spans="1:10" x14ac:dyDescent="0.25">
      <c r="A2043" s="3">
        <v>2042</v>
      </c>
      <c r="B2043" s="9">
        <v>44770</v>
      </c>
      <c r="C2043" s="3" t="s">
        <v>44</v>
      </c>
      <c r="D2043" s="3" t="s">
        <v>43</v>
      </c>
      <c r="E2043" s="3" t="s">
        <v>15</v>
      </c>
      <c r="F2043" s="3" t="s">
        <v>2091</v>
      </c>
      <c r="G2043" s="3" t="s">
        <v>47</v>
      </c>
      <c r="H2043" s="3">
        <v>189</v>
      </c>
      <c r="I2043" s="11">
        <v>11.056579166666667</v>
      </c>
      <c r="J2043" s="10">
        <f t="shared" si="33"/>
        <v>2089.6934624999999</v>
      </c>
    </row>
    <row r="2044" spans="1:10" x14ac:dyDescent="0.25">
      <c r="A2044" s="3">
        <v>2043</v>
      </c>
      <c r="B2044" s="9">
        <v>44682</v>
      </c>
      <c r="C2044" s="3" t="s">
        <v>44</v>
      </c>
      <c r="D2044" s="3" t="s">
        <v>43</v>
      </c>
      <c r="E2044" s="3" t="s">
        <v>18</v>
      </c>
      <c r="F2044" s="3" t="s">
        <v>2092</v>
      </c>
      <c r="G2044" s="3" t="s">
        <v>47</v>
      </c>
      <c r="H2044" s="3">
        <v>109</v>
      </c>
      <c r="I2044" s="11">
        <v>11.056579166666667</v>
      </c>
      <c r="J2044" s="10">
        <f t="shared" si="33"/>
        <v>1205.1671291666667</v>
      </c>
    </row>
    <row r="2045" spans="1:10" x14ac:dyDescent="0.25">
      <c r="A2045" s="3">
        <v>2044</v>
      </c>
      <c r="B2045" s="9">
        <v>44914</v>
      </c>
      <c r="C2045" s="3" t="s">
        <v>45</v>
      </c>
      <c r="D2045" s="3" t="s">
        <v>43</v>
      </c>
      <c r="E2045" s="3" t="s">
        <v>18</v>
      </c>
      <c r="F2045" s="3" t="s">
        <v>2093</v>
      </c>
      <c r="G2045" s="3" t="s">
        <v>47</v>
      </c>
      <c r="H2045" s="3">
        <v>93</v>
      </c>
      <c r="I2045" s="11">
        <v>4.6327875000000009</v>
      </c>
      <c r="J2045" s="10">
        <f t="shared" si="33"/>
        <v>430.84923750000007</v>
      </c>
    </row>
    <row r="2046" spans="1:10" x14ac:dyDescent="0.25">
      <c r="A2046" s="3">
        <v>2045</v>
      </c>
      <c r="B2046" s="9">
        <v>44834</v>
      </c>
      <c r="C2046" s="3" t="s">
        <v>45</v>
      </c>
      <c r="D2046" s="3" t="s">
        <v>43</v>
      </c>
      <c r="E2046" s="3" t="s">
        <v>13</v>
      </c>
      <c r="F2046" s="3" t="s">
        <v>2094</v>
      </c>
      <c r="G2046" s="3" t="s">
        <v>47</v>
      </c>
      <c r="H2046" s="3">
        <v>137</v>
      </c>
      <c r="I2046" s="11">
        <v>4.6327875000000009</v>
      </c>
      <c r="J2046" s="10">
        <f t="shared" si="33"/>
        <v>634.69188750000012</v>
      </c>
    </row>
    <row r="2047" spans="1:10" x14ac:dyDescent="0.25">
      <c r="A2047" s="3">
        <v>2046</v>
      </c>
      <c r="B2047" s="9">
        <v>44632</v>
      </c>
      <c r="C2047" s="3" t="s">
        <v>45</v>
      </c>
      <c r="D2047" s="3" t="s">
        <v>43</v>
      </c>
      <c r="E2047" s="3" t="s">
        <v>13</v>
      </c>
      <c r="F2047" s="3" t="s">
        <v>2095</v>
      </c>
      <c r="G2047" s="3" t="s">
        <v>47</v>
      </c>
      <c r="H2047" s="3">
        <v>51</v>
      </c>
      <c r="I2047" s="11">
        <v>4.6327875000000009</v>
      </c>
      <c r="J2047" s="10">
        <f t="shared" si="33"/>
        <v>236.27216250000004</v>
      </c>
    </row>
    <row r="2048" spans="1:10" x14ac:dyDescent="0.25">
      <c r="A2048" s="3">
        <v>2047</v>
      </c>
      <c r="B2048" s="9">
        <v>44824</v>
      </c>
      <c r="C2048" s="3" t="s">
        <v>44</v>
      </c>
      <c r="D2048" s="3" t="s">
        <v>43</v>
      </c>
      <c r="E2048" s="3" t="s">
        <v>18</v>
      </c>
      <c r="F2048" s="3" t="s">
        <v>2096</v>
      </c>
      <c r="G2048" s="3" t="s">
        <v>47</v>
      </c>
      <c r="H2048" s="3">
        <v>76</v>
      </c>
      <c r="I2048" s="11">
        <v>11.056579166666667</v>
      </c>
      <c r="J2048" s="10">
        <f t="shared" si="33"/>
        <v>840.30001666666669</v>
      </c>
    </row>
    <row r="2049" spans="1:10" x14ac:dyDescent="0.25">
      <c r="A2049" s="3">
        <v>2048</v>
      </c>
      <c r="B2049" s="9">
        <v>44800</v>
      </c>
      <c r="C2049" s="3" t="s">
        <v>44</v>
      </c>
      <c r="D2049" s="3" t="s">
        <v>43</v>
      </c>
      <c r="E2049" s="3" t="s">
        <v>13</v>
      </c>
      <c r="F2049" s="3" t="s">
        <v>2097</v>
      </c>
      <c r="G2049" s="3" t="s">
        <v>47</v>
      </c>
      <c r="H2049" s="3">
        <v>68</v>
      </c>
      <c r="I2049" s="11">
        <v>11.056579166666667</v>
      </c>
      <c r="J2049" s="10">
        <f t="shared" si="33"/>
        <v>751.84738333333337</v>
      </c>
    </row>
    <row r="2050" spans="1:10" x14ac:dyDescent="0.25">
      <c r="A2050" s="3">
        <v>2049</v>
      </c>
      <c r="B2050" s="9">
        <v>44669</v>
      </c>
      <c r="C2050" s="3" t="s">
        <v>44</v>
      </c>
      <c r="D2050" s="3" t="s">
        <v>43</v>
      </c>
      <c r="E2050" s="3" t="s">
        <v>14</v>
      </c>
      <c r="F2050" s="3" t="s">
        <v>2098</v>
      </c>
      <c r="G2050" s="3" t="s">
        <v>47</v>
      </c>
      <c r="H2050" s="3">
        <v>287</v>
      </c>
      <c r="I2050" s="11">
        <v>11.056579166666667</v>
      </c>
      <c r="J2050" s="10">
        <f t="shared" si="33"/>
        <v>3173.2382208333333</v>
      </c>
    </row>
    <row r="2051" spans="1:10" x14ac:dyDescent="0.25">
      <c r="A2051" s="3">
        <v>2050</v>
      </c>
      <c r="B2051" s="9">
        <v>44885</v>
      </c>
      <c r="C2051" s="3" t="s">
        <v>45</v>
      </c>
      <c r="D2051" s="3" t="s">
        <v>43</v>
      </c>
      <c r="E2051" s="3" t="s">
        <v>19</v>
      </c>
      <c r="F2051" s="3" t="s">
        <v>2099</v>
      </c>
      <c r="G2051" s="3" t="s">
        <v>47</v>
      </c>
      <c r="H2051" s="3">
        <v>89</v>
      </c>
      <c r="I2051" s="11">
        <v>4.6327875000000009</v>
      </c>
      <c r="J2051" s="10">
        <f t="shared" si="33"/>
        <v>412.3180875000001</v>
      </c>
    </row>
    <row r="2052" spans="1:10" x14ac:dyDescent="0.25">
      <c r="A2052" s="3">
        <v>2051</v>
      </c>
      <c r="B2052" s="9">
        <v>44750</v>
      </c>
      <c r="C2052" s="3" t="s">
        <v>44</v>
      </c>
      <c r="D2052" s="3" t="s">
        <v>43</v>
      </c>
      <c r="E2052" s="3" t="s">
        <v>7</v>
      </c>
      <c r="F2052" s="3" t="s">
        <v>2100</v>
      </c>
      <c r="G2052" s="3" t="s">
        <v>47</v>
      </c>
      <c r="H2052" s="3">
        <v>287</v>
      </c>
      <c r="I2052" s="11">
        <v>11.056579166666667</v>
      </c>
      <c r="J2052" s="10">
        <f t="shared" si="33"/>
        <v>3173.2382208333333</v>
      </c>
    </row>
    <row r="2053" spans="1:10" x14ac:dyDescent="0.25">
      <c r="A2053" s="3">
        <v>2052</v>
      </c>
      <c r="B2053" s="9">
        <v>44852</v>
      </c>
      <c r="C2053" s="3" t="s">
        <v>44</v>
      </c>
      <c r="D2053" s="3" t="s">
        <v>43</v>
      </c>
      <c r="E2053" s="3" t="s">
        <v>18</v>
      </c>
      <c r="F2053" s="3" t="s">
        <v>2101</v>
      </c>
      <c r="G2053" s="3" t="s">
        <v>47</v>
      </c>
      <c r="H2053" s="3">
        <v>199</v>
      </c>
      <c r="I2053" s="11">
        <v>11.056579166666667</v>
      </c>
      <c r="J2053" s="10">
        <f t="shared" si="33"/>
        <v>2200.2592541666668</v>
      </c>
    </row>
    <row r="2054" spans="1:10" x14ac:dyDescent="0.25">
      <c r="A2054" s="3">
        <v>2053</v>
      </c>
      <c r="B2054" s="9">
        <v>44833</v>
      </c>
      <c r="C2054" s="3" t="s">
        <v>45</v>
      </c>
      <c r="D2054" s="3" t="s">
        <v>43</v>
      </c>
      <c r="E2054" s="3" t="s">
        <v>9</v>
      </c>
      <c r="F2054" s="3" t="s">
        <v>2102</v>
      </c>
      <c r="G2054" s="3" t="s">
        <v>47</v>
      </c>
      <c r="H2054" s="3">
        <v>196</v>
      </c>
      <c r="I2054" s="11">
        <v>4.6327875000000009</v>
      </c>
      <c r="J2054" s="10">
        <f t="shared" si="33"/>
        <v>908.02635000000021</v>
      </c>
    </row>
    <row r="2055" spans="1:10" x14ac:dyDescent="0.25">
      <c r="A2055" s="3">
        <v>2054</v>
      </c>
      <c r="B2055" s="9">
        <v>44894</v>
      </c>
      <c r="C2055" s="3" t="s">
        <v>44</v>
      </c>
      <c r="D2055" s="3" t="s">
        <v>43</v>
      </c>
      <c r="E2055" s="3" t="s">
        <v>13</v>
      </c>
      <c r="F2055" s="3" t="s">
        <v>2103</v>
      </c>
      <c r="G2055" s="3" t="s">
        <v>47</v>
      </c>
      <c r="H2055" s="3">
        <v>211</v>
      </c>
      <c r="I2055" s="11">
        <v>11.056579166666667</v>
      </c>
      <c r="J2055" s="10">
        <f t="shared" si="33"/>
        <v>2332.9382041666668</v>
      </c>
    </row>
    <row r="2056" spans="1:10" x14ac:dyDescent="0.25">
      <c r="A2056" s="3">
        <v>2055</v>
      </c>
      <c r="B2056" s="9">
        <v>44899</v>
      </c>
      <c r="C2056" s="3" t="s">
        <v>44</v>
      </c>
      <c r="D2056" s="3" t="s">
        <v>43</v>
      </c>
      <c r="E2056" s="3" t="s">
        <v>18</v>
      </c>
      <c r="F2056" s="3" t="s">
        <v>2104</v>
      </c>
      <c r="G2056" s="3" t="s">
        <v>47</v>
      </c>
      <c r="H2056" s="3">
        <v>139</v>
      </c>
      <c r="I2056" s="11">
        <v>11.056579166666667</v>
      </c>
      <c r="J2056" s="10">
        <f t="shared" si="33"/>
        <v>1536.8645041666668</v>
      </c>
    </row>
    <row r="2057" spans="1:10" x14ac:dyDescent="0.25">
      <c r="A2057" s="3">
        <v>2056</v>
      </c>
      <c r="B2057" s="9">
        <v>44751</v>
      </c>
      <c r="C2057" s="3" t="s">
        <v>44</v>
      </c>
      <c r="D2057" s="3" t="s">
        <v>43</v>
      </c>
      <c r="E2057" s="3" t="s">
        <v>10</v>
      </c>
      <c r="F2057" s="3" t="s">
        <v>2105</v>
      </c>
      <c r="G2057" s="3" t="s">
        <v>47</v>
      </c>
      <c r="H2057" s="3">
        <v>142</v>
      </c>
      <c r="I2057" s="11">
        <v>11.056579166666667</v>
      </c>
      <c r="J2057" s="10">
        <f t="shared" si="33"/>
        <v>1570.0342416666667</v>
      </c>
    </row>
    <row r="2058" spans="1:10" x14ac:dyDescent="0.25">
      <c r="A2058" s="3">
        <v>2057</v>
      </c>
      <c r="B2058" s="9">
        <v>44823</v>
      </c>
      <c r="C2058" s="3" t="s">
        <v>45</v>
      </c>
      <c r="D2058" s="3" t="s">
        <v>43</v>
      </c>
      <c r="E2058" s="3" t="s">
        <v>5</v>
      </c>
      <c r="F2058" s="3" t="s">
        <v>2106</v>
      </c>
      <c r="G2058" s="3" t="s">
        <v>47</v>
      </c>
      <c r="H2058" s="3">
        <v>85</v>
      </c>
      <c r="I2058" s="11">
        <v>4.6327875000000009</v>
      </c>
      <c r="J2058" s="10">
        <f t="shared" si="33"/>
        <v>393.78693750000008</v>
      </c>
    </row>
    <row r="2059" spans="1:10" x14ac:dyDescent="0.25">
      <c r="A2059" s="3">
        <v>2058</v>
      </c>
      <c r="B2059" s="9">
        <v>44906</v>
      </c>
      <c r="C2059" s="3" t="s">
        <v>44</v>
      </c>
      <c r="D2059" s="3" t="s">
        <v>43</v>
      </c>
      <c r="E2059" s="3" t="s">
        <v>13</v>
      </c>
      <c r="F2059" s="3" t="s">
        <v>2107</v>
      </c>
      <c r="G2059" s="3" t="s">
        <v>47</v>
      </c>
      <c r="H2059" s="3">
        <v>179</v>
      </c>
      <c r="I2059" s="11">
        <v>11.056579166666667</v>
      </c>
      <c r="J2059" s="10">
        <f t="shared" si="33"/>
        <v>1979.1276708333335</v>
      </c>
    </row>
    <row r="2060" spans="1:10" x14ac:dyDescent="0.25">
      <c r="A2060" s="3">
        <v>2059</v>
      </c>
      <c r="B2060" s="9">
        <v>44876</v>
      </c>
      <c r="C2060" s="3" t="s">
        <v>44</v>
      </c>
      <c r="D2060" s="3" t="s">
        <v>43</v>
      </c>
      <c r="E2060" s="3" t="s">
        <v>15</v>
      </c>
      <c r="F2060" s="3" t="s">
        <v>2108</v>
      </c>
      <c r="G2060" s="3" t="s">
        <v>47</v>
      </c>
      <c r="H2060" s="3">
        <v>126</v>
      </c>
      <c r="I2060" s="11">
        <v>11.056579166666667</v>
      </c>
      <c r="J2060" s="10">
        <f t="shared" si="33"/>
        <v>1393.1289750000001</v>
      </c>
    </row>
    <row r="2061" spans="1:10" x14ac:dyDescent="0.25">
      <c r="A2061" s="3">
        <v>2060</v>
      </c>
      <c r="B2061" s="9">
        <v>44768</v>
      </c>
      <c r="C2061" s="3" t="s">
        <v>45</v>
      </c>
      <c r="D2061" s="3" t="s">
        <v>43</v>
      </c>
      <c r="E2061" s="3" t="s">
        <v>10</v>
      </c>
      <c r="F2061" s="3" t="s">
        <v>2109</v>
      </c>
      <c r="G2061" s="3" t="s">
        <v>47</v>
      </c>
      <c r="H2061" s="3">
        <v>225</v>
      </c>
      <c r="I2061" s="11">
        <v>4.6327875000000009</v>
      </c>
      <c r="J2061" s="10">
        <f t="shared" si="33"/>
        <v>1042.3771875000002</v>
      </c>
    </row>
    <row r="2062" spans="1:10" x14ac:dyDescent="0.25">
      <c r="A2062" s="3">
        <v>2061</v>
      </c>
      <c r="B2062" s="9">
        <v>44799</v>
      </c>
      <c r="C2062" s="3" t="s">
        <v>45</v>
      </c>
      <c r="D2062" s="3" t="s">
        <v>43</v>
      </c>
      <c r="E2062" s="3" t="s">
        <v>18</v>
      </c>
      <c r="F2062" s="3" t="s">
        <v>2110</v>
      </c>
      <c r="G2062" s="3" t="s">
        <v>47</v>
      </c>
      <c r="H2062" s="3">
        <v>299</v>
      </c>
      <c r="I2062" s="11">
        <v>4.6327875000000009</v>
      </c>
      <c r="J2062" s="10">
        <f t="shared" si="33"/>
        <v>1385.2034625000003</v>
      </c>
    </row>
    <row r="2063" spans="1:10" x14ac:dyDescent="0.25">
      <c r="A2063" s="3">
        <v>2062</v>
      </c>
      <c r="B2063" s="9">
        <v>44793</v>
      </c>
      <c r="C2063" s="3" t="s">
        <v>45</v>
      </c>
      <c r="D2063" s="3" t="s">
        <v>43</v>
      </c>
      <c r="E2063" s="3" t="s">
        <v>8</v>
      </c>
      <c r="F2063" s="3" t="s">
        <v>2111</v>
      </c>
      <c r="G2063" s="3" t="s">
        <v>47</v>
      </c>
      <c r="H2063" s="3">
        <v>54</v>
      </c>
      <c r="I2063" s="11">
        <v>4.6327875000000009</v>
      </c>
      <c r="J2063" s="10">
        <f t="shared" si="33"/>
        <v>250.17052500000005</v>
      </c>
    </row>
    <row r="2064" spans="1:10" x14ac:dyDescent="0.25">
      <c r="A2064" s="3">
        <v>2063</v>
      </c>
      <c r="B2064" s="9">
        <v>44876</v>
      </c>
      <c r="C2064" s="3" t="s">
        <v>45</v>
      </c>
      <c r="D2064" s="3" t="s">
        <v>43</v>
      </c>
      <c r="E2064" s="3" t="s">
        <v>9</v>
      </c>
      <c r="F2064" s="3" t="s">
        <v>2112</v>
      </c>
      <c r="G2064" s="3" t="s">
        <v>47</v>
      </c>
      <c r="H2064" s="3">
        <v>126</v>
      </c>
      <c r="I2064" s="11">
        <v>4.6327875000000009</v>
      </c>
      <c r="J2064" s="10">
        <f t="shared" si="33"/>
        <v>583.73122500000011</v>
      </c>
    </row>
    <row r="2065" spans="1:10" x14ac:dyDescent="0.25">
      <c r="A2065" s="3">
        <v>2064</v>
      </c>
      <c r="B2065" s="9">
        <v>44688</v>
      </c>
      <c r="C2065" s="3" t="s">
        <v>44</v>
      </c>
      <c r="D2065" s="3" t="s">
        <v>43</v>
      </c>
      <c r="E2065" s="3" t="s">
        <v>19</v>
      </c>
      <c r="F2065" s="3" t="s">
        <v>2113</v>
      </c>
      <c r="G2065" s="3" t="s">
        <v>47</v>
      </c>
      <c r="H2065" s="3">
        <v>82</v>
      </c>
      <c r="I2065" s="11">
        <v>11.056579166666667</v>
      </c>
      <c r="J2065" s="10">
        <f t="shared" si="33"/>
        <v>906.63949166666669</v>
      </c>
    </row>
    <row r="2066" spans="1:10" x14ac:dyDescent="0.25">
      <c r="A2066" s="3">
        <v>2065</v>
      </c>
      <c r="B2066" s="9">
        <v>44901</v>
      </c>
      <c r="C2066" s="3" t="s">
        <v>44</v>
      </c>
      <c r="D2066" s="3" t="s">
        <v>43</v>
      </c>
      <c r="E2066" s="3" t="s">
        <v>5</v>
      </c>
      <c r="F2066" s="3" t="s">
        <v>2114</v>
      </c>
      <c r="G2066" s="3" t="s">
        <v>47</v>
      </c>
      <c r="H2066" s="3">
        <v>191</v>
      </c>
      <c r="I2066" s="11">
        <v>11.056579166666667</v>
      </c>
      <c r="J2066" s="10">
        <f t="shared" si="33"/>
        <v>2111.8066208333335</v>
      </c>
    </row>
    <row r="2067" spans="1:10" x14ac:dyDescent="0.25">
      <c r="A2067" s="3">
        <v>2066</v>
      </c>
      <c r="B2067" s="9">
        <v>44907</v>
      </c>
      <c r="C2067" s="3" t="s">
        <v>44</v>
      </c>
      <c r="D2067" s="3" t="s">
        <v>43</v>
      </c>
      <c r="E2067" s="3" t="s">
        <v>4</v>
      </c>
      <c r="F2067" s="3" t="s">
        <v>2115</v>
      </c>
      <c r="G2067" s="3" t="s">
        <v>47</v>
      </c>
      <c r="H2067" s="3">
        <v>278</v>
      </c>
      <c r="I2067" s="11">
        <v>11.056579166666667</v>
      </c>
      <c r="J2067" s="10">
        <f t="shared" si="33"/>
        <v>3073.7290083333337</v>
      </c>
    </row>
    <row r="2068" spans="1:10" x14ac:dyDescent="0.25">
      <c r="A2068" s="3">
        <v>2067</v>
      </c>
      <c r="B2068" s="9">
        <v>44807</v>
      </c>
      <c r="C2068" s="3" t="s">
        <v>44</v>
      </c>
      <c r="D2068" s="3" t="s">
        <v>43</v>
      </c>
      <c r="E2068" s="3" t="s">
        <v>9</v>
      </c>
      <c r="F2068" s="3" t="s">
        <v>2116</v>
      </c>
      <c r="G2068" s="3" t="s">
        <v>47</v>
      </c>
      <c r="H2068" s="3">
        <v>280</v>
      </c>
      <c r="I2068" s="11">
        <v>11.056579166666667</v>
      </c>
      <c r="J2068" s="10">
        <f t="shared" si="33"/>
        <v>3095.8421666666668</v>
      </c>
    </row>
    <row r="2069" spans="1:10" x14ac:dyDescent="0.25">
      <c r="A2069" s="3">
        <v>2068</v>
      </c>
      <c r="B2069" s="9">
        <v>44872</v>
      </c>
      <c r="C2069" s="3" t="s">
        <v>45</v>
      </c>
      <c r="D2069" s="3" t="s">
        <v>43</v>
      </c>
      <c r="E2069" s="3" t="s">
        <v>18</v>
      </c>
      <c r="F2069" s="3" t="s">
        <v>2117</v>
      </c>
      <c r="G2069" s="3" t="s">
        <v>47</v>
      </c>
      <c r="H2069" s="3">
        <v>145</v>
      </c>
      <c r="I2069" s="11">
        <v>4.6327875000000009</v>
      </c>
      <c r="J2069" s="10">
        <f t="shared" si="33"/>
        <v>671.75418750000017</v>
      </c>
    </row>
    <row r="2070" spans="1:10" x14ac:dyDescent="0.25">
      <c r="A2070" s="3">
        <v>2069</v>
      </c>
      <c r="B2070" s="9">
        <v>44656</v>
      </c>
      <c r="C2070" s="3" t="s">
        <v>44</v>
      </c>
      <c r="D2070" s="3" t="s">
        <v>43</v>
      </c>
      <c r="E2070" s="3" t="s">
        <v>5</v>
      </c>
      <c r="F2070" s="3" t="s">
        <v>2118</v>
      </c>
      <c r="G2070" s="3" t="s">
        <v>47</v>
      </c>
      <c r="H2070" s="3">
        <v>80</v>
      </c>
      <c r="I2070" s="11">
        <v>11.056579166666667</v>
      </c>
      <c r="J2070" s="10">
        <f t="shared" si="33"/>
        <v>884.52633333333335</v>
      </c>
    </row>
    <row r="2071" spans="1:10" x14ac:dyDescent="0.25">
      <c r="A2071" s="3">
        <v>2070</v>
      </c>
      <c r="B2071" s="9">
        <v>44918</v>
      </c>
      <c r="C2071" s="3" t="s">
        <v>44</v>
      </c>
      <c r="D2071" s="3" t="s">
        <v>43</v>
      </c>
      <c r="E2071" s="3" t="s">
        <v>3</v>
      </c>
      <c r="F2071" s="3" t="s">
        <v>2119</v>
      </c>
      <c r="G2071" s="3" t="s">
        <v>47</v>
      </c>
      <c r="H2071" s="3">
        <v>51</v>
      </c>
      <c r="I2071" s="11">
        <v>11.056579166666667</v>
      </c>
      <c r="J2071" s="10">
        <f t="shared" si="33"/>
        <v>563.88553750000005</v>
      </c>
    </row>
    <row r="2072" spans="1:10" x14ac:dyDescent="0.25">
      <c r="A2072" s="3">
        <v>2071</v>
      </c>
      <c r="B2072" s="9">
        <v>44674</v>
      </c>
      <c r="C2072" s="3" t="s">
        <v>44</v>
      </c>
      <c r="D2072" s="3" t="s">
        <v>43</v>
      </c>
      <c r="E2072" s="3" t="s">
        <v>11</v>
      </c>
      <c r="F2072" s="3" t="s">
        <v>2120</v>
      </c>
      <c r="G2072" s="3" t="s">
        <v>47</v>
      </c>
      <c r="H2072" s="3">
        <v>106</v>
      </c>
      <c r="I2072" s="11">
        <v>11.056579166666667</v>
      </c>
      <c r="J2072" s="10">
        <f t="shared" si="33"/>
        <v>1171.9973916666668</v>
      </c>
    </row>
    <row r="2073" spans="1:10" x14ac:dyDescent="0.25">
      <c r="A2073" s="3">
        <v>2072</v>
      </c>
      <c r="B2073" s="9">
        <v>44651</v>
      </c>
      <c r="C2073" s="3" t="s">
        <v>44</v>
      </c>
      <c r="D2073" s="3" t="s">
        <v>43</v>
      </c>
      <c r="E2073" s="3" t="s">
        <v>6</v>
      </c>
      <c r="F2073" s="3" t="s">
        <v>2121</v>
      </c>
      <c r="G2073" s="3" t="s">
        <v>47</v>
      </c>
      <c r="H2073" s="3">
        <v>66</v>
      </c>
      <c r="I2073" s="11">
        <v>11.056579166666667</v>
      </c>
      <c r="J2073" s="10">
        <f t="shared" si="33"/>
        <v>729.73422500000004</v>
      </c>
    </row>
    <row r="2074" spans="1:10" x14ac:dyDescent="0.25">
      <c r="A2074" s="3">
        <v>2073</v>
      </c>
      <c r="B2074" s="9">
        <v>44910</v>
      </c>
      <c r="C2074" s="3" t="s">
        <v>44</v>
      </c>
      <c r="D2074" s="3" t="s">
        <v>43</v>
      </c>
      <c r="E2074" s="3" t="s">
        <v>18</v>
      </c>
      <c r="F2074" s="3" t="s">
        <v>2122</v>
      </c>
      <c r="G2074" s="3" t="s">
        <v>47</v>
      </c>
      <c r="H2074" s="3">
        <v>186</v>
      </c>
      <c r="I2074" s="11">
        <v>11.056579166666667</v>
      </c>
      <c r="J2074" s="10">
        <f t="shared" si="33"/>
        <v>2056.523725</v>
      </c>
    </row>
    <row r="2075" spans="1:10" x14ac:dyDescent="0.25">
      <c r="A2075" s="3">
        <v>2074</v>
      </c>
      <c r="B2075" s="9">
        <v>44720</v>
      </c>
      <c r="C2075" s="3" t="s">
        <v>45</v>
      </c>
      <c r="D2075" s="3" t="s">
        <v>43</v>
      </c>
      <c r="E2075" s="3" t="s">
        <v>13</v>
      </c>
      <c r="F2075" s="3" t="s">
        <v>2123</v>
      </c>
      <c r="G2075" s="3" t="s">
        <v>47</v>
      </c>
      <c r="H2075" s="3">
        <v>112</v>
      </c>
      <c r="I2075" s="11">
        <v>4.6327875000000009</v>
      </c>
      <c r="J2075" s="10">
        <f t="shared" si="33"/>
        <v>518.87220000000013</v>
      </c>
    </row>
    <row r="2076" spans="1:10" x14ac:dyDescent="0.25">
      <c r="A2076" s="3">
        <v>2075</v>
      </c>
      <c r="B2076" s="9">
        <v>44904</v>
      </c>
      <c r="C2076" s="3" t="s">
        <v>45</v>
      </c>
      <c r="D2076" s="3" t="s">
        <v>43</v>
      </c>
      <c r="E2076" s="3" t="s">
        <v>3</v>
      </c>
      <c r="F2076" s="3" t="s">
        <v>2124</v>
      </c>
      <c r="G2076" s="3" t="s">
        <v>47</v>
      </c>
      <c r="H2076" s="3">
        <v>176</v>
      </c>
      <c r="I2076" s="11">
        <v>4.6327875000000009</v>
      </c>
      <c r="J2076" s="10">
        <f t="shared" si="33"/>
        <v>815.37060000000019</v>
      </c>
    </row>
    <row r="2077" spans="1:10" x14ac:dyDescent="0.25">
      <c r="A2077" s="3">
        <v>2076</v>
      </c>
      <c r="B2077" s="9">
        <v>44748</v>
      </c>
      <c r="C2077" s="3" t="s">
        <v>44</v>
      </c>
      <c r="D2077" s="3" t="s">
        <v>43</v>
      </c>
      <c r="E2077" s="3" t="s">
        <v>9</v>
      </c>
      <c r="F2077" s="3" t="s">
        <v>2125</v>
      </c>
      <c r="G2077" s="3" t="s">
        <v>47</v>
      </c>
      <c r="H2077" s="3">
        <v>121</v>
      </c>
      <c r="I2077" s="11">
        <v>11.056579166666667</v>
      </c>
      <c r="J2077" s="10">
        <f t="shared" si="33"/>
        <v>1337.8460791666666</v>
      </c>
    </row>
    <row r="2078" spans="1:10" x14ac:dyDescent="0.25">
      <c r="A2078" s="3">
        <v>2077</v>
      </c>
      <c r="B2078" s="9">
        <v>44872</v>
      </c>
      <c r="C2078" s="3" t="s">
        <v>44</v>
      </c>
      <c r="D2078" s="3" t="s">
        <v>43</v>
      </c>
      <c r="E2078" s="3" t="s">
        <v>7</v>
      </c>
      <c r="F2078" s="3" t="s">
        <v>2126</v>
      </c>
      <c r="G2078" s="3" t="s">
        <v>47</v>
      </c>
      <c r="H2078" s="3">
        <v>235</v>
      </c>
      <c r="I2078" s="11">
        <v>11.056579166666667</v>
      </c>
      <c r="J2078" s="10">
        <f t="shared" si="33"/>
        <v>2598.2961041666667</v>
      </c>
    </row>
    <row r="2079" spans="1:10" x14ac:dyDescent="0.25">
      <c r="A2079" s="3">
        <v>2078</v>
      </c>
      <c r="B2079" s="9">
        <v>44746</v>
      </c>
      <c r="C2079" s="3" t="s">
        <v>44</v>
      </c>
      <c r="D2079" s="3" t="s">
        <v>43</v>
      </c>
      <c r="E2079" s="3" t="s">
        <v>11</v>
      </c>
      <c r="F2079" s="3" t="s">
        <v>2127</v>
      </c>
      <c r="G2079" s="3" t="s">
        <v>47</v>
      </c>
      <c r="H2079" s="3">
        <v>82</v>
      </c>
      <c r="I2079" s="11">
        <v>11.056579166666667</v>
      </c>
      <c r="J2079" s="10">
        <f t="shared" si="33"/>
        <v>906.63949166666669</v>
      </c>
    </row>
    <row r="2080" spans="1:10" x14ac:dyDescent="0.25">
      <c r="A2080" s="3">
        <v>2079</v>
      </c>
      <c r="B2080" s="9">
        <v>44672</v>
      </c>
      <c r="C2080" s="3" t="s">
        <v>44</v>
      </c>
      <c r="D2080" s="3" t="s">
        <v>43</v>
      </c>
      <c r="E2080" s="3" t="s">
        <v>6</v>
      </c>
      <c r="F2080" s="3" t="s">
        <v>2128</v>
      </c>
      <c r="G2080" s="3" t="s">
        <v>47</v>
      </c>
      <c r="H2080" s="3">
        <v>240</v>
      </c>
      <c r="I2080" s="11">
        <v>11.056579166666667</v>
      </c>
      <c r="J2080" s="10">
        <f t="shared" si="33"/>
        <v>2653.5790000000002</v>
      </c>
    </row>
    <row r="2081" spans="1:10" x14ac:dyDescent="0.25">
      <c r="A2081" s="3">
        <v>2080</v>
      </c>
      <c r="B2081" s="9">
        <v>44874</v>
      </c>
      <c r="C2081" s="3" t="s">
        <v>44</v>
      </c>
      <c r="D2081" s="3" t="s">
        <v>43</v>
      </c>
      <c r="E2081" s="3" t="s">
        <v>4</v>
      </c>
      <c r="F2081" s="3" t="s">
        <v>2129</v>
      </c>
      <c r="G2081" s="3" t="s">
        <v>47</v>
      </c>
      <c r="H2081" s="3">
        <v>106</v>
      </c>
      <c r="I2081" s="11">
        <v>11.056579166666667</v>
      </c>
      <c r="J2081" s="10">
        <f t="shared" si="33"/>
        <v>1171.9973916666668</v>
      </c>
    </row>
    <row r="2082" spans="1:10" x14ac:dyDescent="0.25">
      <c r="A2082" s="3">
        <v>2081</v>
      </c>
      <c r="B2082" s="9">
        <v>44905</v>
      </c>
      <c r="C2082" s="3" t="s">
        <v>45</v>
      </c>
      <c r="D2082" s="3" t="s">
        <v>43</v>
      </c>
      <c r="E2082" s="3" t="s">
        <v>19</v>
      </c>
      <c r="F2082" s="3" t="s">
        <v>2130</v>
      </c>
      <c r="G2082" s="3" t="s">
        <v>47</v>
      </c>
      <c r="H2082" s="3">
        <v>289</v>
      </c>
      <c r="I2082" s="11">
        <v>4.6327875000000009</v>
      </c>
      <c r="J2082" s="10">
        <f t="shared" si="33"/>
        <v>1338.8755875000002</v>
      </c>
    </row>
    <row r="2083" spans="1:10" x14ac:dyDescent="0.25">
      <c r="A2083" s="3">
        <v>2082</v>
      </c>
      <c r="B2083" s="9">
        <v>44603</v>
      </c>
      <c r="C2083" s="3" t="s">
        <v>44</v>
      </c>
      <c r="D2083" s="3" t="s">
        <v>43</v>
      </c>
      <c r="E2083" s="3" t="s">
        <v>10</v>
      </c>
      <c r="F2083" s="3" t="s">
        <v>2131</v>
      </c>
      <c r="G2083" s="3" t="s">
        <v>47</v>
      </c>
      <c r="H2083" s="3">
        <v>67</v>
      </c>
      <c r="I2083" s="11">
        <v>11.056579166666667</v>
      </c>
      <c r="J2083" s="10">
        <f t="shared" si="33"/>
        <v>740.7908041666667</v>
      </c>
    </row>
    <row r="2084" spans="1:10" x14ac:dyDescent="0.25">
      <c r="A2084" s="3">
        <v>2083</v>
      </c>
      <c r="B2084" s="9">
        <v>44816</v>
      </c>
      <c r="C2084" s="3" t="s">
        <v>44</v>
      </c>
      <c r="D2084" s="3" t="s">
        <v>43</v>
      </c>
      <c r="E2084" s="3" t="s">
        <v>2</v>
      </c>
      <c r="F2084" s="3" t="s">
        <v>2132</v>
      </c>
      <c r="G2084" s="3" t="s">
        <v>47</v>
      </c>
      <c r="H2084" s="3">
        <v>188</v>
      </c>
      <c r="I2084" s="11">
        <v>11.056579166666667</v>
      </c>
      <c r="J2084" s="10">
        <f t="shared" si="33"/>
        <v>2078.6368833333336</v>
      </c>
    </row>
    <row r="2085" spans="1:10" x14ac:dyDescent="0.25">
      <c r="A2085" s="3">
        <v>2084</v>
      </c>
      <c r="B2085" s="9">
        <v>44611</v>
      </c>
      <c r="C2085" s="3" t="s">
        <v>45</v>
      </c>
      <c r="D2085" s="3" t="s">
        <v>43</v>
      </c>
      <c r="E2085" s="3" t="s">
        <v>3</v>
      </c>
      <c r="F2085" s="3" t="s">
        <v>2133</v>
      </c>
      <c r="G2085" s="3" t="s">
        <v>47</v>
      </c>
      <c r="H2085" s="3">
        <v>252</v>
      </c>
      <c r="I2085" s="11">
        <v>4.6327875000000009</v>
      </c>
      <c r="J2085" s="10">
        <f t="shared" si="33"/>
        <v>1167.4624500000002</v>
      </c>
    </row>
    <row r="2086" spans="1:10" x14ac:dyDescent="0.25">
      <c r="A2086" s="3">
        <v>2085</v>
      </c>
      <c r="B2086" s="9">
        <v>44897</v>
      </c>
      <c r="C2086" s="3" t="s">
        <v>45</v>
      </c>
      <c r="D2086" s="3" t="s">
        <v>43</v>
      </c>
      <c r="E2086" s="3" t="s">
        <v>14</v>
      </c>
      <c r="F2086" s="3" t="s">
        <v>2134</v>
      </c>
      <c r="G2086" s="3" t="s">
        <v>47</v>
      </c>
      <c r="H2086" s="3">
        <v>145</v>
      </c>
      <c r="I2086" s="11">
        <v>4.6327875000000009</v>
      </c>
      <c r="J2086" s="10">
        <f t="shared" si="33"/>
        <v>671.75418750000017</v>
      </c>
    </row>
    <row r="2087" spans="1:10" x14ac:dyDescent="0.25">
      <c r="A2087" s="3">
        <v>2086</v>
      </c>
      <c r="B2087" s="9">
        <v>44875</v>
      </c>
      <c r="C2087" s="3" t="s">
        <v>45</v>
      </c>
      <c r="D2087" s="3" t="s">
        <v>43</v>
      </c>
      <c r="E2087" s="3" t="s">
        <v>12</v>
      </c>
      <c r="F2087" s="3" t="s">
        <v>2135</v>
      </c>
      <c r="G2087" s="3" t="s">
        <v>47</v>
      </c>
      <c r="H2087" s="3">
        <v>110</v>
      </c>
      <c r="I2087" s="11">
        <v>4.6327875000000009</v>
      </c>
      <c r="J2087" s="10">
        <f t="shared" si="33"/>
        <v>509.60662500000012</v>
      </c>
    </row>
    <row r="2088" spans="1:10" x14ac:dyDescent="0.25">
      <c r="A2088" s="3">
        <v>2087</v>
      </c>
      <c r="B2088" s="9">
        <v>44917</v>
      </c>
      <c r="C2088" s="3" t="s">
        <v>44</v>
      </c>
      <c r="D2088" s="3" t="s">
        <v>43</v>
      </c>
      <c r="E2088" s="3" t="s">
        <v>18</v>
      </c>
      <c r="F2088" s="3" t="s">
        <v>2136</v>
      </c>
      <c r="G2088" s="3" t="s">
        <v>47</v>
      </c>
      <c r="H2088" s="3">
        <v>138</v>
      </c>
      <c r="I2088" s="11">
        <v>11.056579166666667</v>
      </c>
      <c r="J2088" s="10">
        <f t="shared" si="33"/>
        <v>1525.8079250000001</v>
      </c>
    </row>
    <row r="2089" spans="1:10" x14ac:dyDescent="0.25">
      <c r="A2089" s="3">
        <v>2088</v>
      </c>
      <c r="B2089" s="9">
        <v>44825</v>
      </c>
      <c r="C2089" s="3" t="s">
        <v>44</v>
      </c>
      <c r="D2089" s="3" t="s">
        <v>43</v>
      </c>
      <c r="E2089" s="3" t="s">
        <v>0</v>
      </c>
      <c r="F2089" s="3" t="s">
        <v>2137</v>
      </c>
      <c r="G2089" s="3" t="s">
        <v>47</v>
      </c>
      <c r="H2089" s="3">
        <v>94</v>
      </c>
      <c r="I2089" s="11">
        <v>11.056579166666667</v>
      </c>
      <c r="J2089" s="10">
        <f t="shared" si="33"/>
        <v>1039.3184416666668</v>
      </c>
    </row>
    <row r="2090" spans="1:10" x14ac:dyDescent="0.25">
      <c r="A2090" s="3">
        <v>2089</v>
      </c>
      <c r="B2090" s="9">
        <v>44721</v>
      </c>
      <c r="C2090" s="3" t="s">
        <v>44</v>
      </c>
      <c r="D2090" s="3" t="s">
        <v>43</v>
      </c>
      <c r="E2090" s="3" t="s">
        <v>13</v>
      </c>
      <c r="F2090" s="3" t="s">
        <v>2138</v>
      </c>
      <c r="G2090" s="3" t="s">
        <v>47</v>
      </c>
      <c r="H2090" s="3">
        <v>123</v>
      </c>
      <c r="I2090" s="11">
        <v>11.056579166666667</v>
      </c>
      <c r="J2090" s="10">
        <f t="shared" si="33"/>
        <v>1359.9592375</v>
      </c>
    </row>
    <row r="2091" spans="1:10" x14ac:dyDescent="0.25">
      <c r="A2091" s="3">
        <v>2090</v>
      </c>
      <c r="B2091" s="9">
        <v>44692</v>
      </c>
      <c r="C2091" s="3" t="s">
        <v>44</v>
      </c>
      <c r="D2091" s="3" t="s">
        <v>43</v>
      </c>
      <c r="E2091" s="3" t="s">
        <v>7</v>
      </c>
      <c r="F2091" s="3" t="s">
        <v>2139</v>
      </c>
      <c r="G2091" s="3" t="s">
        <v>47</v>
      </c>
      <c r="H2091" s="3">
        <v>285</v>
      </c>
      <c r="I2091" s="11">
        <v>11.056579166666667</v>
      </c>
      <c r="J2091" s="10">
        <f t="shared" si="33"/>
        <v>3151.1250625000002</v>
      </c>
    </row>
    <row r="2092" spans="1:10" x14ac:dyDescent="0.25">
      <c r="A2092" s="3">
        <v>2091</v>
      </c>
      <c r="B2092" s="9">
        <v>44923</v>
      </c>
      <c r="C2092" s="3" t="s">
        <v>45</v>
      </c>
      <c r="D2092" s="3" t="s">
        <v>43</v>
      </c>
      <c r="E2092" s="3" t="s">
        <v>4</v>
      </c>
      <c r="F2092" s="3" t="s">
        <v>2140</v>
      </c>
      <c r="G2092" s="3" t="s">
        <v>47</v>
      </c>
      <c r="H2092" s="3">
        <v>172</v>
      </c>
      <c r="I2092" s="11">
        <v>4.6327875000000009</v>
      </c>
      <c r="J2092" s="10">
        <f t="shared" si="33"/>
        <v>796.83945000000017</v>
      </c>
    </row>
    <row r="2093" spans="1:10" x14ac:dyDescent="0.25">
      <c r="A2093" s="3">
        <v>2092</v>
      </c>
      <c r="B2093" s="9">
        <v>44896</v>
      </c>
      <c r="C2093" s="3" t="s">
        <v>44</v>
      </c>
      <c r="D2093" s="3" t="s">
        <v>43</v>
      </c>
      <c r="E2093" s="3" t="s">
        <v>18</v>
      </c>
      <c r="F2093" s="3" t="s">
        <v>2141</v>
      </c>
      <c r="G2093" s="3" t="s">
        <v>47</v>
      </c>
      <c r="H2093" s="3">
        <v>112</v>
      </c>
      <c r="I2093" s="11">
        <v>11.056579166666667</v>
      </c>
      <c r="J2093" s="10">
        <f t="shared" si="33"/>
        <v>1238.3368666666668</v>
      </c>
    </row>
    <row r="2094" spans="1:10" x14ac:dyDescent="0.25">
      <c r="A2094" s="3">
        <v>2093</v>
      </c>
      <c r="B2094" s="9">
        <v>44913</v>
      </c>
      <c r="C2094" s="3" t="s">
        <v>44</v>
      </c>
      <c r="D2094" s="3" t="s">
        <v>43</v>
      </c>
      <c r="E2094" s="3" t="s">
        <v>17</v>
      </c>
      <c r="F2094" s="3" t="s">
        <v>2142</v>
      </c>
      <c r="G2094" s="3" t="s">
        <v>47</v>
      </c>
      <c r="H2094" s="3">
        <v>265</v>
      </c>
      <c r="I2094" s="11">
        <v>11.056579166666667</v>
      </c>
      <c r="J2094" s="10">
        <f t="shared" si="33"/>
        <v>2929.9934791666669</v>
      </c>
    </row>
    <row r="2095" spans="1:10" x14ac:dyDescent="0.25">
      <c r="A2095" s="3">
        <v>2094</v>
      </c>
      <c r="B2095" s="9">
        <v>44632</v>
      </c>
      <c r="C2095" s="3" t="s">
        <v>45</v>
      </c>
      <c r="D2095" s="3" t="s">
        <v>43</v>
      </c>
      <c r="E2095" s="3" t="s">
        <v>8</v>
      </c>
      <c r="F2095" s="3" t="s">
        <v>2143</v>
      </c>
      <c r="G2095" s="3" t="s">
        <v>47</v>
      </c>
      <c r="H2095" s="3">
        <v>128</v>
      </c>
      <c r="I2095" s="11">
        <v>4.6327875000000009</v>
      </c>
      <c r="J2095" s="10">
        <f t="shared" si="33"/>
        <v>592.99680000000012</v>
      </c>
    </row>
    <row r="2096" spans="1:10" x14ac:dyDescent="0.25">
      <c r="A2096" s="3">
        <v>2095</v>
      </c>
      <c r="B2096" s="9">
        <v>44922</v>
      </c>
      <c r="C2096" s="3" t="s">
        <v>44</v>
      </c>
      <c r="D2096" s="3" t="s">
        <v>43</v>
      </c>
      <c r="E2096" s="3" t="s">
        <v>1</v>
      </c>
      <c r="F2096" s="3" t="s">
        <v>2144</v>
      </c>
      <c r="G2096" s="3" t="s">
        <v>47</v>
      </c>
      <c r="H2096" s="3">
        <v>52</v>
      </c>
      <c r="I2096" s="11">
        <v>11.056579166666667</v>
      </c>
      <c r="J2096" s="10">
        <f t="shared" si="33"/>
        <v>574.94211666666672</v>
      </c>
    </row>
    <row r="2097" spans="1:10" x14ac:dyDescent="0.25">
      <c r="A2097" s="3">
        <v>2096</v>
      </c>
      <c r="B2097" s="9">
        <v>44793</v>
      </c>
      <c r="C2097" s="3" t="s">
        <v>45</v>
      </c>
      <c r="D2097" s="3" t="s">
        <v>43</v>
      </c>
      <c r="E2097" s="3" t="s">
        <v>9</v>
      </c>
      <c r="F2097" s="3" t="s">
        <v>2145</v>
      </c>
      <c r="G2097" s="3" t="s">
        <v>47</v>
      </c>
      <c r="H2097" s="3">
        <v>42</v>
      </c>
      <c r="I2097" s="11">
        <v>4.6327875000000009</v>
      </c>
      <c r="J2097" s="10">
        <f t="shared" si="33"/>
        <v>194.57707500000004</v>
      </c>
    </row>
    <row r="2098" spans="1:10" x14ac:dyDescent="0.25">
      <c r="A2098" s="3">
        <v>2097</v>
      </c>
      <c r="B2098" s="9">
        <v>44911</v>
      </c>
      <c r="C2098" s="3" t="s">
        <v>45</v>
      </c>
      <c r="D2098" s="3" t="s">
        <v>43</v>
      </c>
      <c r="E2098" s="3" t="s">
        <v>15</v>
      </c>
      <c r="F2098" s="3" t="s">
        <v>2146</v>
      </c>
      <c r="G2098" s="3" t="s">
        <v>47</v>
      </c>
      <c r="H2098" s="3">
        <v>194</v>
      </c>
      <c r="I2098" s="11">
        <v>4.6327875000000009</v>
      </c>
      <c r="J2098" s="10">
        <f t="shared" si="33"/>
        <v>898.76077500000019</v>
      </c>
    </row>
    <row r="2099" spans="1:10" x14ac:dyDescent="0.25">
      <c r="A2099" s="3">
        <v>2098</v>
      </c>
      <c r="B2099" s="9">
        <v>44889</v>
      </c>
      <c r="C2099" s="3" t="s">
        <v>44</v>
      </c>
      <c r="D2099" s="3" t="s">
        <v>43</v>
      </c>
      <c r="E2099" s="3" t="s">
        <v>18</v>
      </c>
      <c r="F2099" s="3" t="s">
        <v>2147</v>
      </c>
      <c r="G2099" s="3" t="s">
        <v>47</v>
      </c>
      <c r="H2099" s="3">
        <v>222</v>
      </c>
      <c r="I2099" s="11">
        <v>11.056579166666667</v>
      </c>
      <c r="J2099" s="10">
        <f t="shared" ref="J2099:J2162" si="34">H2099*I2099</f>
        <v>2454.560575</v>
      </c>
    </row>
    <row r="2100" spans="1:10" x14ac:dyDescent="0.25">
      <c r="A2100" s="3">
        <v>2099</v>
      </c>
      <c r="B2100" s="9">
        <v>44762</v>
      </c>
      <c r="C2100" s="3" t="s">
        <v>45</v>
      </c>
      <c r="D2100" s="3" t="s">
        <v>43</v>
      </c>
      <c r="E2100" s="3" t="s">
        <v>10</v>
      </c>
      <c r="F2100" s="3" t="s">
        <v>2148</v>
      </c>
      <c r="G2100" s="3" t="s">
        <v>47</v>
      </c>
      <c r="H2100" s="3">
        <v>292</v>
      </c>
      <c r="I2100" s="11">
        <v>4.6327875000000009</v>
      </c>
      <c r="J2100" s="10">
        <f t="shared" si="34"/>
        <v>1352.7739500000002</v>
      </c>
    </row>
    <row r="2101" spans="1:10" x14ac:dyDescent="0.25">
      <c r="A2101" s="3">
        <v>2100</v>
      </c>
      <c r="B2101" s="9">
        <v>44808</v>
      </c>
      <c r="C2101" s="3" t="s">
        <v>45</v>
      </c>
      <c r="D2101" s="3" t="s">
        <v>43</v>
      </c>
      <c r="E2101" s="3" t="s">
        <v>0</v>
      </c>
      <c r="F2101" s="3" t="s">
        <v>2149</v>
      </c>
      <c r="G2101" s="3" t="s">
        <v>47</v>
      </c>
      <c r="H2101" s="3">
        <v>239</v>
      </c>
      <c r="I2101" s="11">
        <v>4.6327875000000009</v>
      </c>
      <c r="J2101" s="10">
        <f t="shared" si="34"/>
        <v>1107.2362125000002</v>
      </c>
    </row>
    <row r="2102" spans="1:10" x14ac:dyDescent="0.25">
      <c r="A2102" s="3">
        <v>2101</v>
      </c>
      <c r="B2102" s="9">
        <v>44804</v>
      </c>
      <c r="C2102" s="3" t="s">
        <v>45</v>
      </c>
      <c r="D2102" s="3" t="s">
        <v>43</v>
      </c>
      <c r="E2102" s="3" t="s">
        <v>13</v>
      </c>
      <c r="F2102" s="3" t="s">
        <v>2150</v>
      </c>
      <c r="G2102" s="3" t="s">
        <v>47</v>
      </c>
      <c r="H2102" s="3">
        <v>288</v>
      </c>
      <c r="I2102" s="11">
        <v>4.6327875000000009</v>
      </c>
      <c r="J2102" s="10">
        <f t="shared" si="34"/>
        <v>1334.2428000000002</v>
      </c>
    </row>
    <row r="2103" spans="1:10" x14ac:dyDescent="0.25">
      <c r="A2103" s="3">
        <v>2102</v>
      </c>
      <c r="B2103" s="9">
        <v>44854</v>
      </c>
      <c r="C2103" s="3" t="s">
        <v>44</v>
      </c>
      <c r="D2103" s="3" t="s">
        <v>43</v>
      </c>
      <c r="E2103" s="3" t="s">
        <v>15</v>
      </c>
      <c r="F2103" s="3" t="s">
        <v>2151</v>
      </c>
      <c r="G2103" s="3" t="s">
        <v>47</v>
      </c>
      <c r="H2103" s="3">
        <v>132</v>
      </c>
      <c r="I2103" s="11">
        <v>11.056579166666667</v>
      </c>
      <c r="J2103" s="10">
        <f t="shared" si="34"/>
        <v>1459.4684500000001</v>
      </c>
    </row>
    <row r="2104" spans="1:10" x14ac:dyDescent="0.25">
      <c r="A2104" s="3">
        <v>2103</v>
      </c>
      <c r="B2104" s="9">
        <v>44673</v>
      </c>
      <c r="C2104" s="3" t="s">
        <v>44</v>
      </c>
      <c r="D2104" s="3" t="s">
        <v>43</v>
      </c>
      <c r="E2104" s="3" t="s">
        <v>4</v>
      </c>
      <c r="F2104" s="3" t="s">
        <v>2152</v>
      </c>
      <c r="G2104" s="3" t="s">
        <v>47</v>
      </c>
      <c r="H2104" s="3">
        <v>239</v>
      </c>
      <c r="I2104" s="11">
        <v>11.056579166666667</v>
      </c>
      <c r="J2104" s="10">
        <f t="shared" si="34"/>
        <v>2642.5224208333334</v>
      </c>
    </row>
    <row r="2105" spans="1:10" x14ac:dyDescent="0.25">
      <c r="A2105" s="3">
        <v>2104</v>
      </c>
      <c r="B2105" s="9">
        <v>44925</v>
      </c>
      <c r="C2105" s="3" t="s">
        <v>45</v>
      </c>
      <c r="D2105" s="3" t="s">
        <v>43</v>
      </c>
      <c r="E2105" s="3" t="s">
        <v>11</v>
      </c>
      <c r="F2105" s="3" t="s">
        <v>2153</v>
      </c>
      <c r="G2105" s="3" t="s">
        <v>47</v>
      </c>
      <c r="H2105" s="3">
        <v>289</v>
      </c>
      <c r="I2105" s="11">
        <v>4.6327875000000009</v>
      </c>
      <c r="J2105" s="10">
        <f t="shared" si="34"/>
        <v>1338.8755875000002</v>
      </c>
    </row>
    <row r="2106" spans="1:10" x14ac:dyDescent="0.25">
      <c r="A2106" s="3">
        <v>2105</v>
      </c>
      <c r="B2106" s="9">
        <v>44775</v>
      </c>
      <c r="C2106" s="3" t="s">
        <v>45</v>
      </c>
      <c r="D2106" s="3" t="s">
        <v>43</v>
      </c>
      <c r="E2106" s="3" t="s">
        <v>9</v>
      </c>
      <c r="F2106" s="3" t="s">
        <v>2154</v>
      </c>
      <c r="G2106" s="3" t="s">
        <v>47</v>
      </c>
      <c r="H2106" s="3">
        <v>154</v>
      </c>
      <c r="I2106" s="11">
        <v>4.6327875000000009</v>
      </c>
      <c r="J2106" s="10">
        <f t="shared" si="34"/>
        <v>713.44927500000017</v>
      </c>
    </row>
    <row r="2107" spans="1:10" x14ac:dyDescent="0.25">
      <c r="A2107" s="3">
        <v>2106</v>
      </c>
      <c r="B2107" s="9">
        <v>44758</v>
      </c>
      <c r="C2107" s="3" t="s">
        <v>44</v>
      </c>
      <c r="D2107" s="3" t="s">
        <v>43</v>
      </c>
      <c r="E2107" s="3" t="s">
        <v>11</v>
      </c>
      <c r="F2107" s="3" t="s">
        <v>2155</v>
      </c>
      <c r="G2107" s="3" t="s">
        <v>47</v>
      </c>
      <c r="H2107" s="3">
        <v>225</v>
      </c>
      <c r="I2107" s="11">
        <v>11.056579166666667</v>
      </c>
      <c r="J2107" s="10">
        <f t="shared" si="34"/>
        <v>2487.7303125000003</v>
      </c>
    </row>
    <row r="2108" spans="1:10" x14ac:dyDescent="0.25">
      <c r="A2108" s="3">
        <v>2107</v>
      </c>
      <c r="B2108" s="9">
        <v>44732</v>
      </c>
      <c r="C2108" s="3" t="s">
        <v>44</v>
      </c>
      <c r="D2108" s="3" t="s">
        <v>43</v>
      </c>
      <c r="E2108" s="3" t="s">
        <v>18</v>
      </c>
      <c r="F2108" s="3" t="s">
        <v>2156</v>
      </c>
      <c r="G2108" s="3" t="s">
        <v>47</v>
      </c>
      <c r="H2108" s="3">
        <v>259</v>
      </c>
      <c r="I2108" s="11">
        <v>11.056579166666667</v>
      </c>
      <c r="J2108" s="10">
        <f t="shared" si="34"/>
        <v>2863.6540041666667</v>
      </c>
    </row>
    <row r="2109" spans="1:10" x14ac:dyDescent="0.25">
      <c r="A2109" s="3">
        <v>2108</v>
      </c>
      <c r="B2109" s="9">
        <v>44793</v>
      </c>
      <c r="C2109" s="3" t="s">
        <v>44</v>
      </c>
      <c r="D2109" s="3" t="s">
        <v>43</v>
      </c>
      <c r="E2109" s="3" t="s">
        <v>18</v>
      </c>
      <c r="F2109" s="3" t="s">
        <v>2157</v>
      </c>
      <c r="G2109" s="3" t="s">
        <v>47</v>
      </c>
      <c r="H2109" s="3">
        <v>108</v>
      </c>
      <c r="I2109" s="11">
        <v>11.056579166666667</v>
      </c>
      <c r="J2109" s="10">
        <f t="shared" si="34"/>
        <v>1194.1105500000001</v>
      </c>
    </row>
    <row r="2110" spans="1:10" x14ac:dyDescent="0.25">
      <c r="A2110" s="3">
        <v>2109</v>
      </c>
      <c r="B2110" s="9">
        <v>44895</v>
      </c>
      <c r="C2110" s="3" t="s">
        <v>44</v>
      </c>
      <c r="D2110" s="3" t="s">
        <v>43</v>
      </c>
      <c r="E2110" s="3" t="s">
        <v>2</v>
      </c>
      <c r="F2110" s="3" t="s">
        <v>2158</v>
      </c>
      <c r="G2110" s="3" t="s">
        <v>47</v>
      </c>
      <c r="H2110" s="3">
        <v>92</v>
      </c>
      <c r="I2110" s="11">
        <v>11.056579166666667</v>
      </c>
      <c r="J2110" s="10">
        <f t="shared" si="34"/>
        <v>1017.2052833333333</v>
      </c>
    </row>
    <row r="2111" spans="1:10" x14ac:dyDescent="0.25">
      <c r="A2111" s="3">
        <v>2110</v>
      </c>
      <c r="B2111" s="9">
        <v>44778</v>
      </c>
      <c r="C2111" s="3" t="s">
        <v>44</v>
      </c>
      <c r="D2111" s="3" t="s">
        <v>43</v>
      </c>
      <c r="E2111" s="3" t="s">
        <v>5</v>
      </c>
      <c r="F2111" s="3" t="s">
        <v>2159</v>
      </c>
      <c r="G2111" s="3" t="s">
        <v>47</v>
      </c>
      <c r="H2111" s="3">
        <v>149</v>
      </c>
      <c r="I2111" s="11">
        <v>11.056579166666667</v>
      </c>
      <c r="J2111" s="10">
        <f t="shared" si="34"/>
        <v>1647.4302958333335</v>
      </c>
    </row>
    <row r="2112" spans="1:10" x14ac:dyDescent="0.25">
      <c r="A2112" s="3">
        <v>2111</v>
      </c>
      <c r="B2112" s="9">
        <v>44917</v>
      </c>
      <c r="C2112" s="3" t="s">
        <v>44</v>
      </c>
      <c r="D2112" s="3" t="s">
        <v>43</v>
      </c>
      <c r="E2112" s="3" t="s">
        <v>18</v>
      </c>
      <c r="F2112" s="3" t="s">
        <v>2160</v>
      </c>
      <c r="G2112" s="3" t="s">
        <v>47</v>
      </c>
      <c r="H2112" s="3">
        <v>72</v>
      </c>
      <c r="I2112" s="11">
        <v>11.056579166666667</v>
      </c>
      <c r="J2112" s="10">
        <f t="shared" si="34"/>
        <v>796.07370000000003</v>
      </c>
    </row>
    <row r="2113" spans="1:10" x14ac:dyDescent="0.25">
      <c r="A2113" s="3">
        <v>2112</v>
      </c>
      <c r="B2113" s="9">
        <v>44829</v>
      </c>
      <c r="C2113" s="3" t="s">
        <v>44</v>
      </c>
      <c r="D2113" s="3" t="s">
        <v>43</v>
      </c>
      <c r="E2113" s="3" t="s">
        <v>19</v>
      </c>
      <c r="F2113" s="3" t="s">
        <v>2161</v>
      </c>
      <c r="G2113" s="3" t="s">
        <v>47</v>
      </c>
      <c r="H2113" s="3">
        <v>56</v>
      </c>
      <c r="I2113" s="11">
        <v>11.056579166666667</v>
      </c>
      <c r="J2113" s="10">
        <f t="shared" si="34"/>
        <v>619.16843333333338</v>
      </c>
    </row>
    <row r="2114" spans="1:10" x14ac:dyDescent="0.25">
      <c r="A2114" s="3">
        <v>2113</v>
      </c>
      <c r="B2114" s="9">
        <v>44913</v>
      </c>
      <c r="C2114" s="3" t="s">
        <v>45</v>
      </c>
      <c r="D2114" s="3" t="s">
        <v>43</v>
      </c>
      <c r="E2114" s="3" t="s">
        <v>10</v>
      </c>
      <c r="F2114" s="3" t="s">
        <v>2162</v>
      </c>
      <c r="G2114" s="3" t="s">
        <v>47</v>
      </c>
      <c r="H2114" s="3">
        <v>94</v>
      </c>
      <c r="I2114" s="11">
        <v>4.6327875000000009</v>
      </c>
      <c r="J2114" s="10">
        <f t="shared" si="34"/>
        <v>435.48202500000008</v>
      </c>
    </row>
    <row r="2115" spans="1:10" x14ac:dyDescent="0.25">
      <c r="A2115" s="3">
        <v>2114</v>
      </c>
      <c r="B2115" s="9">
        <v>44757</v>
      </c>
      <c r="C2115" s="3" t="s">
        <v>44</v>
      </c>
      <c r="D2115" s="3" t="s">
        <v>43</v>
      </c>
      <c r="E2115" s="3" t="s">
        <v>0</v>
      </c>
      <c r="F2115" s="3" t="s">
        <v>2163</v>
      </c>
      <c r="G2115" s="3" t="s">
        <v>47</v>
      </c>
      <c r="H2115" s="3">
        <v>71</v>
      </c>
      <c r="I2115" s="11">
        <v>11.056579166666667</v>
      </c>
      <c r="J2115" s="10">
        <f t="shared" si="34"/>
        <v>785.01712083333337</v>
      </c>
    </row>
    <row r="2116" spans="1:10" x14ac:dyDescent="0.25">
      <c r="A2116" s="3">
        <v>2115</v>
      </c>
      <c r="B2116" s="9">
        <v>44653</v>
      </c>
      <c r="C2116" s="3" t="s">
        <v>44</v>
      </c>
      <c r="D2116" s="3" t="s">
        <v>43</v>
      </c>
      <c r="E2116" s="3" t="s">
        <v>5</v>
      </c>
      <c r="F2116" s="3" t="s">
        <v>2164</v>
      </c>
      <c r="G2116" s="3" t="s">
        <v>47</v>
      </c>
      <c r="H2116" s="3">
        <v>247</v>
      </c>
      <c r="I2116" s="11">
        <v>11.056579166666667</v>
      </c>
      <c r="J2116" s="10">
        <f t="shared" si="34"/>
        <v>2730.9750541666667</v>
      </c>
    </row>
    <row r="2117" spans="1:10" x14ac:dyDescent="0.25">
      <c r="A2117" s="3">
        <v>2116</v>
      </c>
      <c r="B2117" s="9">
        <v>44582</v>
      </c>
      <c r="C2117" s="3" t="s">
        <v>44</v>
      </c>
      <c r="D2117" s="3" t="s">
        <v>43</v>
      </c>
      <c r="E2117" s="3" t="s">
        <v>18</v>
      </c>
      <c r="F2117" s="3" t="s">
        <v>2165</v>
      </c>
      <c r="G2117" s="3" t="s">
        <v>47</v>
      </c>
      <c r="H2117" s="3">
        <v>150</v>
      </c>
      <c r="I2117" s="11">
        <v>11.056579166666667</v>
      </c>
      <c r="J2117" s="10">
        <f t="shared" si="34"/>
        <v>1658.4868750000001</v>
      </c>
    </row>
    <row r="2118" spans="1:10" x14ac:dyDescent="0.25">
      <c r="A2118" s="3">
        <v>2117</v>
      </c>
      <c r="B2118" s="9">
        <v>44612</v>
      </c>
      <c r="C2118" s="3" t="s">
        <v>44</v>
      </c>
      <c r="D2118" s="3" t="s">
        <v>43</v>
      </c>
      <c r="E2118" s="3" t="s">
        <v>6</v>
      </c>
      <c r="F2118" s="3" t="s">
        <v>2166</v>
      </c>
      <c r="G2118" s="3" t="s">
        <v>47</v>
      </c>
      <c r="H2118" s="3">
        <v>221</v>
      </c>
      <c r="I2118" s="11">
        <v>11.056579166666667</v>
      </c>
      <c r="J2118" s="10">
        <f t="shared" si="34"/>
        <v>2443.5039958333336</v>
      </c>
    </row>
    <row r="2119" spans="1:10" x14ac:dyDescent="0.25">
      <c r="A2119" s="3">
        <v>2118</v>
      </c>
      <c r="B2119" s="9">
        <v>44851</v>
      </c>
      <c r="C2119" s="3" t="s">
        <v>44</v>
      </c>
      <c r="D2119" s="3" t="s">
        <v>43</v>
      </c>
      <c r="E2119" s="3" t="s">
        <v>15</v>
      </c>
      <c r="F2119" s="3" t="s">
        <v>2167</v>
      </c>
      <c r="G2119" s="3" t="s">
        <v>47</v>
      </c>
      <c r="H2119" s="3">
        <v>286</v>
      </c>
      <c r="I2119" s="11">
        <v>11.056579166666667</v>
      </c>
      <c r="J2119" s="10">
        <f t="shared" si="34"/>
        <v>3162.181641666667</v>
      </c>
    </row>
    <row r="2120" spans="1:10" x14ac:dyDescent="0.25">
      <c r="A2120" s="3">
        <v>2119</v>
      </c>
      <c r="B2120" s="9">
        <v>44887</v>
      </c>
      <c r="C2120" s="3" t="s">
        <v>44</v>
      </c>
      <c r="D2120" s="3" t="s">
        <v>43</v>
      </c>
      <c r="E2120" s="3" t="s">
        <v>0</v>
      </c>
      <c r="F2120" s="3" t="s">
        <v>2168</v>
      </c>
      <c r="G2120" s="3" t="s">
        <v>47</v>
      </c>
      <c r="H2120" s="3">
        <v>111</v>
      </c>
      <c r="I2120" s="11">
        <v>11.056579166666667</v>
      </c>
      <c r="J2120" s="10">
        <f t="shared" si="34"/>
        <v>1227.2802875</v>
      </c>
    </row>
    <row r="2121" spans="1:10" x14ac:dyDescent="0.25">
      <c r="A2121" s="3">
        <v>2120</v>
      </c>
      <c r="B2121" s="9">
        <v>44908</v>
      </c>
      <c r="C2121" s="3" t="s">
        <v>44</v>
      </c>
      <c r="D2121" s="3" t="s">
        <v>43</v>
      </c>
      <c r="E2121" s="3" t="s">
        <v>15</v>
      </c>
      <c r="F2121" s="3" t="s">
        <v>2169</v>
      </c>
      <c r="G2121" s="3" t="s">
        <v>47</v>
      </c>
      <c r="H2121" s="3">
        <v>183</v>
      </c>
      <c r="I2121" s="11">
        <v>11.056579166666667</v>
      </c>
      <c r="J2121" s="10">
        <f t="shared" si="34"/>
        <v>2023.3539875000001</v>
      </c>
    </row>
    <row r="2122" spans="1:10" x14ac:dyDescent="0.25">
      <c r="A2122" s="3">
        <v>2121</v>
      </c>
      <c r="B2122" s="9">
        <v>44798</v>
      </c>
      <c r="C2122" s="3" t="s">
        <v>45</v>
      </c>
      <c r="D2122" s="3" t="s">
        <v>43</v>
      </c>
      <c r="E2122" s="3" t="s">
        <v>5</v>
      </c>
      <c r="F2122" s="3" t="s">
        <v>2170</v>
      </c>
      <c r="G2122" s="3" t="s">
        <v>47</v>
      </c>
      <c r="H2122" s="3">
        <v>259</v>
      </c>
      <c r="I2122" s="11">
        <v>4.6327875000000009</v>
      </c>
      <c r="J2122" s="10">
        <f t="shared" si="34"/>
        <v>1199.8919625000003</v>
      </c>
    </row>
    <row r="2123" spans="1:10" x14ac:dyDescent="0.25">
      <c r="A2123" s="3">
        <v>2122</v>
      </c>
      <c r="B2123" s="9">
        <v>44816</v>
      </c>
      <c r="C2123" s="3" t="s">
        <v>44</v>
      </c>
      <c r="D2123" s="3" t="s">
        <v>43</v>
      </c>
      <c r="E2123" s="3" t="s">
        <v>15</v>
      </c>
      <c r="F2123" s="3" t="s">
        <v>2171</v>
      </c>
      <c r="G2123" s="3" t="s">
        <v>47</v>
      </c>
      <c r="H2123" s="3">
        <v>85</v>
      </c>
      <c r="I2123" s="11">
        <v>11.056579166666667</v>
      </c>
      <c r="J2123" s="10">
        <f t="shared" si="34"/>
        <v>939.80922916666668</v>
      </c>
    </row>
    <row r="2124" spans="1:10" x14ac:dyDescent="0.25">
      <c r="A2124" s="3">
        <v>2123</v>
      </c>
      <c r="B2124" s="9">
        <v>44732</v>
      </c>
      <c r="C2124" s="3" t="s">
        <v>44</v>
      </c>
      <c r="D2124" s="3" t="s">
        <v>43</v>
      </c>
      <c r="E2124" s="3" t="s">
        <v>10</v>
      </c>
      <c r="F2124" s="3" t="s">
        <v>2172</v>
      </c>
      <c r="G2124" s="3" t="s">
        <v>47</v>
      </c>
      <c r="H2124" s="3">
        <v>273</v>
      </c>
      <c r="I2124" s="11">
        <v>11.056579166666667</v>
      </c>
      <c r="J2124" s="10">
        <f t="shared" si="34"/>
        <v>3018.4461125000003</v>
      </c>
    </row>
    <row r="2125" spans="1:10" x14ac:dyDescent="0.25">
      <c r="A2125" s="3">
        <v>2124</v>
      </c>
      <c r="B2125" s="9">
        <v>44779</v>
      </c>
      <c r="C2125" s="3" t="s">
        <v>44</v>
      </c>
      <c r="D2125" s="3" t="s">
        <v>43</v>
      </c>
      <c r="E2125" s="3" t="s">
        <v>14</v>
      </c>
      <c r="F2125" s="3" t="s">
        <v>2173</v>
      </c>
      <c r="G2125" s="3" t="s">
        <v>47</v>
      </c>
      <c r="H2125" s="3">
        <v>258</v>
      </c>
      <c r="I2125" s="11">
        <v>11.056579166666667</v>
      </c>
      <c r="J2125" s="10">
        <f t="shared" si="34"/>
        <v>2852.5974250000004</v>
      </c>
    </row>
    <row r="2126" spans="1:10" x14ac:dyDescent="0.25">
      <c r="A2126" s="3">
        <v>2125</v>
      </c>
      <c r="B2126" s="9">
        <v>44908</v>
      </c>
      <c r="C2126" s="3" t="s">
        <v>44</v>
      </c>
      <c r="D2126" s="3" t="s">
        <v>43</v>
      </c>
      <c r="E2126" s="3" t="s">
        <v>13</v>
      </c>
      <c r="F2126" s="3" t="s">
        <v>2174</v>
      </c>
      <c r="G2126" s="3" t="s">
        <v>47</v>
      </c>
      <c r="H2126" s="3">
        <v>104</v>
      </c>
      <c r="I2126" s="11">
        <v>11.056579166666667</v>
      </c>
      <c r="J2126" s="10">
        <f t="shared" si="34"/>
        <v>1149.8842333333334</v>
      </c>
    </row>
    <row r="2127" spans="1:10" x14ac:dyDescent="0.25">
      <c r="A2127" s="3">
        <v>2126</v>
      </c>
      <c r="B2127" s="9">
        <v>44913</v>
      </c>
      <c r="C2127" s="3" t="s">
        <v>44</v>
      </c>
      <c r="D2127" s="3" t="s">
        <v>43</v>
      </c>
      <c r="E2127" s="3" t="s">
        <v>18</v>
      </c>
      <c r="F2127" s="3" t="s">
        <v>2175</v>
      </c>
      <c r="G2127" s="3" t="s">
        <v>47</v>
      </c>
      <c r="H2127" s="3">
        <v>291</v>
      </c>
      <c r="I2127" s="11">
        <v>11.056579166666667</v>
      </c>
      <c r="J2127" s="10">
        <f t="shared" si="34"/>
        <v>3217.4645375</v>
      </c>
    </row>
    <row r="2128" spans="1:10" x14ac:dyDescent="0.25">
      <c r="A2128" s="3">
        <v>2127</v>
      </c>
      <c r="B2128" s="9">
        <v>44845</v>
      </c>
      <c r="C2128" s="3" t="s">
        <v>44</v>
      </c>
      <c r="D2128" s="3" t="s">
        <v>43</v>
      </c>
      <c r="E2128" s="3" t="s">
        <v>15</v>
      </c>
      <c r="F2128" s="3" t="s">
        <v>2176</v>
      </c>
      <c r="G2128" s="3" t="s">
        <v>47</v>
      </c>
      <c r="H2128" s="3">
        <v>185</v>
      </c>
      <c r="I2128" s="11">
        <v>11.056579166666667</v>
      </c>
      <c r="J2128" s="10">
        <f t="shared" si="34"/>
        <v>2045.4671458333335</v>
      </c>
    </row>
    <row r="2129" spans="1:10" x14ac:dyDescent="0.25">
      <c r="A2129" s="3">
        <v>2128</v>
      </c>
      <c r="B2129" s="9">
        <v>44807</v>
      </c>
      <c r="C2129" s="3" t="s">
        <v>44</v>
      </c>
      <c r="D2129" s="3" t="s">
        <v>43</v>
      </c>
      <c r="E2129" s="3" t="s">
        <v>5</v>
      </c>
      <c r="F2129" s="3" t="s">
        <v>2177</v>
      </c>
      <c r="G2129" s="3" t="s">
        <v>47</v>
      </c>
      <c r="H2129" s="3">
        <v>51</v>
      </c>
      <c r="I2129" s="11">
        <v>11.056579166666667</v>
      </c>
      <c r="J2129" s="10">
        <f t="shared" si="34"/>
        <v>563.88553750000005</v>
      </c>
    </row>
    <row r="2130" spans="1:10" x14ac:dyDescent="0.25">
      <c r="A2130" s="3">
        <v>2129</v>
      </c>
      <c r="B2130" s="9">
        <v>44830</v>
      </c>
      <c r="C2130" s="3" t="s">
        <v>44</v>
      </c>
      <c r="D2130" s="3" t="s">
        <v>43</v>
      </c>
      <c r="E2130" s="3" t="s">
        <v>18</v>
      </c>
      <c r="F2130" s="3" t="s">
        <v>2178</v>
      </c>
      <c r="G2130" s="3" t="s">
        <v>47</v>
      </c>
      <c r="H2130" s="3">
        <v>162</v>
      </c>
      <c r="I2130" s="11">
        <v>11.056579166666667</v>
      </c>
      <c r="J2130" s="10">
        <f t="shared" si="34"/>
        <v>1791.165825</v>
      </c>
    </row>
    <row r="2131" spans="1:10" x14ac:dyDescent="0.25">
      <c r="A2131" s="3">
        <v>2130</v>
      </c>
      <c r="B2131" s="9">
        <v>44870</v>
      </c>
      <c r="C2131" s="3" t="s">
        <v>45</v>
      </c>
      <c r="D2131" s="3" t="s">
        <v>43</v>
      </c>
      <c r="E2131" s="3" t="s">
        <v>10</v>
      </c>
      <c r="F2131" s="3" t="s">
        <v>2179</v>
      </c>
      <c r="G2131" s="3" t="s">
        <v>47</v>
      </c>
      <c r="H2131" s="3">
        <v>192</v>
      </c>
      <c r="I2131" s="11">
        <v>4.6327875000000009</v>
      </c>
      <c r="J2131" s="10">
        <f t="shared" si="34"/>
        <v>889.49520000000018</v>
      </c>
    </row>
    <row r="2132" spans="1:10" x14ac:dyDescent="0.25">
      <c r="A2132" s="3">
        <v>2131</v>
      </c>
      <c r="B2132" s="9">
        <v>44689</v>
      </c>
      <c r="C2132" s="3" t="s">
        <v>44</v>
      </c>
      <c r="D2132" s="3" t="s">
        <v>43</v>
      </c>
      <c r="E2132" s="3" t="s">
        <v>11</v>
      </c>
      <c r="F2132" s="3" t="s">
        <v>2180</v>
      </c>
      <c r="G2132" s="3" t="s">
        <v>47</v>
      </c>
      <c r="H2132" s="3">
        <v>49</v>
      </c>
      <c r="I2132" s="11">
        <v>11.056579166666667</v>
      </c>
      <c r="J2132" s="10">
        <f t="shared" si="34"/>
        <v>541.77237916666672</v>
      </c>
    </row>
    <row r="2133" spans="1:10" x14ac:dyDescent="0.25">
      <c r="A2133" s="3">
        <v>2132</v>
      </c>
      <c r="B2133" s="9">
        <v>44918</v>
      </c>
      <c r="C2133" s="3" t="s">
        <v>45</v>
      </c>
      <c r="D2133" s="3" t="s">
        <v>43</v>
      </c>
      <c r="E2133" s="3" t="s">
        <v>17</v>
      </c>
      <c r="F2133" s="3" t="s">
        <v>2181</v>
      </c>
      <c r="G2133" s="3" t="s">
        <v>47</v>
      </c>
      <c r="H2133" s="3">
        <v>48</v>
      </c>
      <c r="I2133" s="11">
        <v>4.6327875000000009</v>
      </c>
      <c r="J2133" s="10">
        <f t="shared" si="34"/>
        <v>222.37380000000005</v>
      </c>
    </row>
    <row r="2134" spans="1:10" x14ac:dyDescent="0.25">
      <c r="A2134" s="3">
        <v>2133</v>
      </c>
      <c r="B2134" s="9">
        <v>44707</v>
      </c>
      <c r="C2134" s="3" t="s">
        <v>45</v>
      </c>
      <c r="D2134" s="3" t="s">
        <v>43</v>
      </c>
      <c r="E2134" s="3" t="s">
        <v>5</v>
      </c>
      <c r="F2134" s="3" t="s">
        <v>2182</v>
      </c>
      <c r="G2134" s="3" t="s">
        <v>47</v>
      </c>
      <c r="H2134" s="3">
        <v>151</v>
      </c>
      <c r="I2134" s="11">
        <v>4.6327875000000009</v>
      </c>
      <c r="J2134" s="10">
        <f t="shared" si="34"/>
        <v>699.55091250000009</v>
      </c>
    </row>
    <row r="2135" spans="1:10" x14ac:dyDescent="0.25">
      <c r="A2135" s="3">
        <v>2134</v>
      </c>
      <c r="B2135" s="9">
        <v>44875</v>
      </c>
      <c r="C2135" s="3" t="s">
        <v>44</v>
      </c>
      <c r="D2135" s="3" t="s">
        <v>43</v>
      </c>
      <c r="E2135" s="3" t="s">
        <v>0</v>
      </c>
      <c r="F2135" s="3" t="s">
        <v>2183</v>
      </c>
      <c r="G2135" s="3" t="s">
        <v>47</v>
      </c>
      <c r="H2135" s="3">
        <v>188</v>
      </c>
      <c r="I2135" s="11">
        <v>11.056579166666667</v>
      </c>
      <c r="J2135" s="10">
        <f t="shared" si="34"/>
        <v>2078.6368833333336</v>
      </c>
    </row>
    <row r="2136" spans="1:10" x14ac:dyDescent="0.25">
      <c r="A2136" s="3">
        <v>2135</v>
      </c>
      <c r="B2136" s="9">
        <v>44872</v>
      </c>
      <c r="C2136" s="3" t="s">
        <v>44</v>
      </c>
      <c r="D2136" s="3" t="s">
        <v>43</v>
      </c>
      <c r="E2136" s="3" t="s">
        <v>18</v>
      </c>
      <c r="F2136" s="3" t="s">
        <v>2184</v>
      </c>
      <c r="G2136" s="3" t="s">
        <v>47</v>
      </c>
      <c r="H2136" s="3">
        <v>80</v>
      </c>
      <c r="I2136" s="11">
        <v>11.056579166666667</v>
      </c>
      <c r="J2136" s="10">
        <f t="shared" si="34"/>
        <v>884.52633333333335</v>
      </c>
    </row>
    <row r="2137" spans="1:10" x14ac:dyDescent="0.25">
      <c r="A2137" s="3">
        <v>2136</v>
      </c>
      <c r="B2137" s="9">
        <v>44905</v>
      </c>
      <c r="C2137" s="3" t="s">
        <v>44</v>
      </c>
      <c r="D2137" s="3" t="s">
        <v>43</v>
      </c>
      <c r="E2137" s="3" t="s">
        <v>2</v>
      </c>
      <c r="F2137" s="3" t="s">
        <v>2185</v>
      </c>
      <c r="G2137" s="3" t="s">
        <v>47</v>
      </c>
      <c r="H2137" s="3">
        <v>125</v>
      </c>
      <c r="I2137" s="11">
        <v>11.056579166666667</v>
      </c>
      <c r="J2137" s="10">
        <f t="shared" si="34"/>
        <v>1382.0723958333333</v>
      </c>
    </row>
    <row r="2138" spans="1:10" x14ac:dyDescent="0.25">
      <c r="A2138" s="3">
        <v>2137</v>
      </c>
      <c r="B2138" s="9">
        <v>44882</v>
      </c>
      <c r="C2138" s="3" t="s">
        <v>45</v>
      </c>
      <c r="D2138" s="3" t="s">
        <v>43</v>
      </c>
      <c r="E2138" s="3" t="s">
        <v>10</v>
      </c>
      <c r="F2138" s="3" t="s">
        <v>2186</v>
      </c>
      <c r="G2138" s="3" t="s">
        <v>47</v>
      </c>
      <c r="H2138" s="3">
        <v>245</v>
      </c>
      <c r="I2138" s="11">
        <v>4.6327875000000009</v>
      </c>
      <c r="J2138" s="10">
        <f t="shared" si="34"/>
        <v>1135.0329375000003</v>
      </c>
    </row>
    <row r="2139" spans="1:10" x14ac:dyDescent="0.25">
      <c r="A2139" s="3">
        <v>2138</v>
      </c>
      <c r="B2139" s="9">
        <v>44735</v>
      </c>
      <c r="C2139" s="3" t="s">
        <v>44</v>
      </c>
      <c r="D2139" s="3" t="s">
        <v>43</v>
      </c>
      <c r="E2139" s="3" t="s">
        <v>2</v>
      </c>
      <c r="F2139" s="3" t="s">
        <v>2187</v>
      </c>
      <c r="G2139" s="3" t="s">
        <v>47</v>
      </c>
      <c r="H2139" s="3">
        <v>280</v>
      </c>
      <c r="I2139" s="11">
        <v>11.056579166666667</v>
      </c>
      <c r="J2139" s="10">
        <f t="shared" si="34"/>
        <v>3095.8421666666668</v>
      </c>
    </row>
    <row r="2140" spans="1:10" x14ac:dyDescent="0.25">
      <c r="A2140" s="3">
        <v>2139</v>
      </c>
      <c r="B2140" s="9">
        <v>44743</v>
      </c>
      <c r="C2140" s="3" t="s">
        <v>44</v>
      </c>
      <c r="D2140" s="3" t="s">
        <v>43</v>
      </c>
      <c r="E2140" s="3" t="s">
        <v>13</v>
      </c>
      <c r="F2140" s="3" t="s">
        <v>2188</v>
      </c>
      <c r="G2140" s="3" t="s">
        <v>47</v>
      </c>
      <c r="H2140" s="3">
        <v>94</v>
      </c>
      <c r="I2140" s="11">
        <v>11.056579166666667</v>
      </c>
      <c r="J2140" s="10">
        <f t="shared" si="34"/>
        <v>1039.3184416666668</v>
      </c>
    </row>
    <row r="2141" spans="1:10" x14ac:dyDescent="0.25">
      <c r="A2141" s="3">
        <v>2140</v>
      </c>
      <c r="B2141" s="9">
        <v>44919</v>
      </c>
      <c r="C2141" s="3" t="s">
        <v>44</v>
      </c>
      <c r="D2141" s="3" t="s">
        <v>43</v>
      </c>
      <c r="E2141" s="3" t="s">
        <v>10</v>
      </c>
      <c r="F2141" s="3" t="s">
        <v>2189</v>
      </c>
      <c r="G2141" s="3" t="s">
        <v>47</v>
      </c>
      <c r="H2141" s="3">
        <v>59</v>
      </c>
      <c r="I2141" s="11">
        <v>11.056579166666667</v>
      </c>
      <c r="J2141" s="10">
        <f t="shared" si="34"/>
        <v>652.33817083333338</v>
      </c>
    </row>
    <row r="2142" spans="1:10" x14ac:dyDescent="0.25">
      <c r="A2142" s="3">
        <v>2141</v>
      </c>
      <c r="B2142" s="9">
        <v>44782</v>
      </c>
      <c r="C2142" s="3" t="s">
        <v>44</v>
      </c>
      <c r="D2142" s="3" t="s">
        <v>43</v>
      </c>
      <c r="E2142" s="3" t="s">
        <v>10</v>
      </c>
      <c r="F2142" s="3" t="s">
        <v>2190</v>
      </c>
      <c r="G2142" s="3" t="s">
        <v>47</v>
      </c>
      <c r="H2142" s="3">
        <v>121</v>
      </c>
      <c r="I2142" s="11">
        <v>11.056579166666667</v>
      </c>
      <c r="J2142" s="10">
        <f t="shared" si="34"/>
        <v>1337.8460791666666</v>
      </c>
    </row>
    <row r="2143" spans="1:10" x14ac:dyDescent="0.25">
      <c r="A2143" s="3">
        <v>2142</v>
      </c>
      <c r="B2143" s="9">
        <v>44908</v>
      </c>
      <c r="C2143" s="3" t="s">
        <v>45</v>
      </c>
      <c r="D2143" s="3" t="s">
        <v>43</v>
      </c>
      <c r="E2143" s="3" t="s">
        <v>15</v>
      </c>
      <c r="F2143" s="3" t="s">
        <v>2191</v>
      </c>
      <c r="G2143" s="3" t="s">
        <v>47</v>
      </c>
      <c r="H2143" s="3">
        <v>289</v>
      </c>
      <c r="I2143" s="11">
        <v>4.6327875000000009</v>
      </c>
      <c r="J2143" s="10">
        <f t="shared" si="34"/>
        <v>1338.8755875000002</v>
      </c>
    </row>
    <row r="2144" spans="1:10" x14ac:dyDescent="0.25">
      <c r="A2144" s="3">
        <v>2143</v>
      </c>
      <c r="B2144" s="9">
        <v>44842</v>
      </c>
      <c r="C2144" s="3" t="s">
        <v>44</v>
      </c>
      <c r="D2144" s="3" t="s">
        <v>43</v>
      </c>
      <c r="E2144" s="3" t="s">
        <v>5</v>
      </c>
      <c r="F2144" s="3" t="s">
        <v>2192</v>
      </c>
      <c r="G2144" s="3" t="s">
        <v>47</v>
      </c>
      <c r="H2144" s="3">
        <v>85</v>
      </c>
      <c r="I2144" s="11">
        <v>11.056579166666667</v>
      </c>
      <c r="J2144" s="10">
        <f t="shared" si="34"/>
        <v>939.80922916666668</v>
      </c>
    </row>
    <row r="2145" spans="1:10" x14ac:dyDescent="0.25">
      <c r="A2145" s="3">
        <v>2144</v>
      </c>
      <c r="B2145" s="9">
        <v>44915</v>
      </c>
      <c r="C2145" s="3" t="s">
        <v>44</v>
      </c>
      <c r="D2145" s="3" t="s">
        <v>43</v>
      </c>
      <c r="E2145" s="3" t="s">
        <v>8</v>
      </c>
      <c r="F2145" s="3" t="s">
        <v>2193</v>
      </c>
      <c r="G2145" s="3" t="s">
        <v>47</v>
      </c>
      <c r="H2145" s="3">
        <v>221</v>
      </c>
      <c r="I2145" s="11">
        <v>11.056579166666667</v>
      </c>
      <c r="J2145" s="10">
        <f t="shared" si="34"/>
        <v>2443.5039958333336</v>
      </c>
    </row>
    <row r="2146" spans="1:10" x14ac:dyDescent="0.25">
      <c r="A2146" s="3">
        <v>2145</v>
      </c>
      <c r="B2146" s="9">
        <v>44896</v>
      </c>
      <c r="C2146" s="3" t="s">
        <v>44</v>
      </c>
      <c r="D2146" s="3" t="s">
        <v>43</v>
      </c>
      <c r="E2146" s="3" t="s">
        <v>2</v>
      </c>
      <c r="F2146" s="3" t="s">
        <v>2194</v>
      </c>
      <c r="G2146" s="3" t="s">
        <v>47</v>
      </c>
      <c r="H2146" s="3">
        <v>108</v>
      </c>
      <c r="I2146" s="11">
        <v>11.056579166666667</v>
      </c>
      <c r="J2146" s="10">
        <f t="shared" si="34"/>
        <v>1194.1105500000001</v>
      </c>
    </row>
    <row r="2147" spans="1:10" x14ac:dyDescent="0.25">
      <c r="A2147" s="3">
        <v>2146</v>
      </c>
      <c r="B2147" s="9">
        <v>44831</v>
      </c>
      <c r="C2147" s="3" t="s">
        <v>45</v>
      </c>
      <c r="D2147" s="3" t="s">
        <v>43</v>
      </c>
      <c r="E2147" s="3" t="s">
        <v>14</v>
      </c>
      <c r="F2147" s="3" t="s">
        <v>2195</v>
      </c>
      <c r="G2147" s="3" t="s">
        <v>47</v>
      </c>
      <c r="H2147" s="3">
        <v>115</v>
      </c>
      <c r="I2147" s="11">
        <v>4.6327875000000009</v>
      </c>
      <c r="J2147" s="10">
        <f t="shared" si="34"/>
        <v>532.7705625000001</v>
      </c>
    </row>
    <row r="2148" spans="1:10" x14ac:dyDescent="0.25">
      <c r="A2148" s="3">
        <v>2147</v>
      </c>
      <c r="B2148" s="9">
        <v>44685</v>
      </c>
      <c r="C2148" s="3" t="s">
        <v>44</v>
      </c>
      <c r="D2148" s="3" t="s">
        <v>43</v>
      </c>
      <c r="E2148" s="3" t="s">
        <v>0</v>
      </c>
      <c r="F2148" s="3" t="s">
        <v>2196</v>
      </c>
      <c r="G2148" s="3" t="s">
        <v>47</v>
      </c>
      <c r="H2148" s="3">
        <v>136</v>
      </c>
      <c r="I2148" s="11">
        <v>11.056579166666667</v>
      </c>
      <c r="J2148" s="10">
        <f t="shared" si="34"/>
        <v>1503.6947666666667</v>
      </c>
    </row>
    <row r="2149" spans="1:10" x14ac:dyDescent="0.25">
      <c r="A2149" s="3">
        <v>2148</v>
      </c>
      <c r="B2149" s="9">
        <v>44820</v>
      </c>
      <c r="C2149" s="3" t="s">
        <v>45</v>
      </c>
      <c r="D2149" s="3" t="s">
        <v>43</v>
      </c>
      <c r="E2149" s="3" t="s">
        <v>15</v>
      </c>
      <c r="F2149" s="3" t="s">
        <v>2197</v>
      </c>
      <c r="G2149" s="3" t="s">
        <v>47</v>
      </c>
      <c r="H2149" s="3">
        <v>110</v>
      </c>
      <c r="I2149" s="11">
        <v>4.6327875000000009</v>
      </c>
      <c r="J2149" s="10">
        <f t="shared" si="34"/>
        <v>509.60662500000012</v>
      </c>
    </row>
    <row r="2150" spans="1:10" x14ac:dyDescent="0.25">
      <c r="A2150" s="3">
        <v>2149</v>
      </c>
      <c r="B2150" s="9">
        <v>44926</v>
      </c>
      <c r="C2150" s="3" t="s">
        <v>44</v>
      </c>
      <c r="D2150" s="3" t="s">
        <v>43</v>
      </c>
      <c r="E2150" s="3" t="s">
        <v>17</v>
      </c>
      <c r="F2150" s="3" t="s">
        <v>2198</v>
      </c>
      <c r="G2150" s="3" t="s">
        <v>47</v>
      </c>
      <c r="H2150" s="3">
        <v>178</v>
      </c>
      <c r="I2150" s="11">
        <v>11.056579166666667</v>
      </c>
      <c r="J2150" s="10">
        <f t="shared" si="34"/>
        <v>1968.0710916666667</v>
      </c>
    </row>
    <row r="2151" spans="1:10" x14ac:dyDescent="0.25">
      <c r="A2151" s="3">
        <v>2150</v>
      </c>
      <c r="B2151" s="9">
        <v>44819</v>
      </c>
      <c r="C2151" s="3" t="s">
        <v>44</v>
      </c>
      <c r="D2151" s="3" t="s">
        <v>43</v>
      </c>
      <c r="E2151" s="3" t="s">
        <v>4</v>
      </c>
      <c r="F2151" s="3" t="s">
        <v>2199</v>
      </c>
      <c r="G2151" s="3" t="s">
        <v>47</v>
      </c>
      <c r="H2151" s="3">
        <v>200</v>
      </c>
      <c r="I2151" s="11">
        <v>11.056579166666667</v>
      </c>
      <c r="J2151" s="10">
        <f t="shared" si="34"/>
        <v>2211.3158333333336</v>
      </c>
    </row>
    <row r="2152" spans="1:10" x14ac:dyDescent="0.25">
      <c r="A2152" s="3">
        <v>2151</v>
      </c>
      <c r="B2152" s="9">
        <v>44887</v>
      </c>
      <c r="C2152" s="3" t="s">
        <v>44</v>
      </c>
      <c r="D2152" s="3" t="s">
        <v>43</v>
      </c>
      <c r="E2152" s="3" t="s">
        <v>12</v>
      </c>
      <c r="F2152" s="3" t="s">
        <v>2200</v>
      </c>
      <c r="G2152" s="3" t="s">
        <v>47</v>
      </c>
      <c r="H2152" s="3">
        <v>184</v>
      </c>
      <c r="I2152" s="11">
        <v>11.056579166666667</v>
      </c>
      <c r="J2152" s="10">
        <f t="shared" si="34"/>
        <v>2034.4105666666667</v>
      </c>
    </row>
    <row r="2153" spans="1:10" x14ac:dyDescent="0.25">
      <c r="A2153" s="3">
        <v>2152</v>
      </c>
      <c r="B2153" s="9">
        <v>44654</v>
      </c>
      <c r="C2153" s="3" t="s">
        <v>45</v>
      </c>
      <c r="D2153" s="3" t="s">
        <v>43</v>
      </c>
      <c r="E2153" s="3" t="s">
        <v>14</v>
      </c>
      <c r="F2153" s="3" t="s">
        <v>2201</v>
      </c>
      <c r="G2153" s="3" t="s">
        <v>47</v>
      </c>
      <c r="H2153" s="3">
        <v>206</v>
      </c>
      <c r="I2153" s="11">
        <v>4.6327875000000009</v>
      </c>
      <c r="J2153" s="10">
        <f t="shared" si="34"/>
        <v>954.35422500000016</v>
      </c>
    </row>
    <row r="2154" spans="1:10" x14ac:dyDescent="0.25">
      <c r="A2154" s="3">
        <v>2153</v>
      </c>
      <c r="B2154" s="9">
        <v>44818</v>
      </c>
      <c r="C2154" s="3" t="s">
        <v>45</v>
      </c>
      <c r="D2154" s="3" t="s">
        <v>43</v>
      </c>
      <c r="E2154" s="3" t="s">
        <v>10</v>
      </c>
      <c r="F2154" s="3" t="s">
        <v>2202</v>
      </c>
      <c r="G2154" s="3" t="s">
        <v>47</v>
      </c>
      <c r="H2154" s="3">
        <v>176</v>
      </c>
      <c r="I2154" s="11">
        <v>4.6327875000000009</v>
      </c>
      <c r="J2154" s="10">
        <f t="shared" si="34"/>
        <v>815.37060000000019</v>
      </c>
    </row>
    <row r="2155" spans="1:10" x14ac:dyDescent="0.25">
      <c r="A2155" s="3">
        <v>2154</v>
      </c>
      <c r="B2155" s="9">
        <v>44640</v>
      </c>
      <c r="C2155" s="3" t="s">
        <v>44</v>
      </c>
      <c r="D2155" s="3" t="s">
        <v>43</v>
      </c>
      <c r="E2155" s="3" t="s">
        <v>9</v>
      </c>
      <c r="F2155" s="3" t="s">
        <v>2203</v>
      </c>
      <c r="G2155" s="3" t="s">
        <v>47</v>
      </c>
      <c r="H2155" s="3">
        <v>226</v>
      </c>
      <c r="I2155" s="11">
        <v>11.056579166666667</v>
      </c>
      <c r="J2155" s="10">
        <f t="shared" si="34"/>
        <v>2498.7868916666666</v>
      </c>
    </row>
    <row r="2156" spans="1:10" x14ac:dyDescent="0.25">
      <c r="A2156" s="3">
        <v>2155</v>
      </c>
      <c r="B2156" s="9">
        <v>44892</v>
      </c>
      <c r="C2156" s="3" t="s">
        <v>44</v>
      </c>
      <c r="D2156" s="3" t="s">
        <v>43</v>
      </c>
      <c r="E2156" s="3" t="s">
        <v>18</v>
      </c>
      <c r="F2156" s="3" t="s">
        <v>2204</v>
      </c>
      <c r="G2156" s="3" t="s">
        <v>47</v>
      </c>
      <c r="H2156" s="3">
        <v>59</v>
      </c>
      <c r="I2156" s="11">
        <v>11.056579166666667</v>
      </c>
      <c r="J2156" s="10">
        <f t="shared" si="34"/>
        <v>652.33817083333338</v>
      </c>
    </row>
    <row r="2157" spans="1:10" x14ac:dyDescent="0.25">
      <c r="A2157" s="3">
        <v>2156</v>
      </c>
      <c r="B2157" s="9">
        <v>44670</v>
      </c>
      <c r="C2157" s="3" t="s">
        <v>44</v>
      </c>
      <c r="D2157" s="3" t="s">
        <v>43</v>
      </c>
      <c r="E2157" s="3" t="s">
        <v>5</v>
      </c>
      <c r="F2157" s="3" t="s">
        <v>2205</v>
      </c>
      <c r="G2157" s="3" t="s">
        <v>47</v>
      </c>
      <c r="H2157" s="3">
        <v>119</v>
      </c>
      <c r="I2157" s="11">
        <v>11.056579166666667</v>
      </c>
      <c r="J2157" s="10">
        <f t="shared" si="34"/>
        <v>1315.7329208333333</v>
      </c>
    </row>
    <row r="2158" spans="1:10" x14ac:dyDescent="0.25">
      <c r="A2158" s="3">
        <v>2157</v>
      </c>
      <c r="B2158" s="9">
        <v>44631</v>
      </c>
      <c r="C2158" s="3" t="s">
        <v>45</v>
      </c>
      <c r="D2158" s="3" t="s">
        <v>43</v>
      </c>
      <c r="E2158" s="3" t="s">
        <v>3</v>
      </c>
      <c r="F2158" s="3" t="s">
        <v>2206</v>
      </c>
      <c r="G2158" s="3" t="s">
        <v>47</v>
      </c>
      <c r="H2158" s="3">
        <v>256</v>
      </c>
      <c r="I2158" s="11">
        <v>4.6327875000000009</v>
      </c>
      <c r="J2158" s="10">
        <f t="shared" si="34"/>
        <v>1185.9936000000002</v>
      </c>
    </row>
    <row r="2159" spans="1:10" x14ac:dyDescent="0.25">
      <c r="A2159" s="3">
        <v>2158</v>
      </c>
      <c r="B2159" s="9">
        <v>44731</v>
      </c>
      <c r="C2159" s="3" t="s">
        <v>44</v>
      </c>
      <c r="D2159" s="3" t="s">
        <v>43</v>
      </c>
      <c r="E2159" s="3" t="s">
        <v>4</v>
      </c>
      <c r="F2159" s="3" t="s">
        <v>2207</v>
      </c>
      <c r="G2159" s="3" t="s">
        <v>47</v>
      </c>
      <c r="H2159" s="3">
        <v>130</v>
      </c>
      <c r="I2159" s="11">
        <v>11.056579166666667</v>
      </c>
      <c r="J2159" s="10">
        <f t="shared" si="34"/>
        <v>1437.3552916666667</v>
      </c>
    </row>
    <row r="2160" spans="1:10" x14ac:dyDescent="0.25">
      <c r="A2160" s="3">
        <v>2159</v>
      </c>
      <c r="B2160" s="9">
        <v>44656</v>
      </c>
      <c r="C2160" s="3" t="s">
        <v>44</v>
      </c>
      <c r="D2160" s="3" t="s">
        <v>43</v>
      </c>
      <c r="E2160" s="3" t="s">
        <v>9</v>
      </c>
      <c r="F2160" s="3" t="s">
        <v>2208</v>
      </c>
      <c r="G2160" s="3" t="s">
        <v>47</v>
      </c>
      <c r="H2160" s="3">
        <v>122</v>
      </c>
      <c r="I2160" s="11">
        <v>11.056579166666667</v>
      </c>
      <c r="J2160" s="10">
        <f t="shared" si="34"/>
        <v>1348.9026583333334</v>
      </c>
    </row>
    <row r="2161" spans="1:10" x14ac:dyDescent="0.25">
      <c r="A2161" s="3">
        <v>2160</v>
      </c>
      <c r="B2161" s="9">
        <v>44671</v>
      </c>
      <c r="C2161" s="3" t="s">
        <v>45</v>
      </c>
      <c r="D2161" s="3" t="s">
        <v>43</v>
      </c>
      <c r="E2161" s="3" t="s">
        <v>5</v>
      </c>
      <c r="F2161" s="3" t="s">
        <v>2209</v>
      </c>
      <c r="G2161" s="3" t="s">
        <v>47</v>
      </c>
      <c r="H2161" s="3">
        <v>58</v>
      </c>
      <c r="I2161" s="11">
        <v>4.6327875000000009</v>
      </c>
      <c r="J2161" s="10">
        <f t="shared" si="34"/>
        <v>268.70167500000008</v>
      </c>
    </row>
    <row r="2162" spans="1:10" x14ac:dyDescent="0.25">
      <c r="A2162" s="3">
        <v>2161</v>
      </c>
      <c r="B2162" s="9">
        <v>44809</v>
      </c>
      <c r="C2162" s="3" t="s">
        <v>45</v>
      </c>
      <c r="D2162" s="3" t="s">
        <v>43</v>
      </c>
      <c r="E2162" s="3" t="s">
        <v>16</v>
      </c>
      <c r="F2162" s="3" t="s">
        <v>2210</v>
      </c>
      <c r="G2162" s="3" t="s">
        <v>47</v>
      </c>
      <c r="H2162" s="3">
        <v>296</v>
      </c>
      <c r="I2162" s="11">
        <v>4.6327875000000009</v>
      </c>
      <c r="J2162" s="10">
        <f t="shared" si="34"/>
        <v>1371.3051000000003</v>
      </c>
    </row>
    <row r="2163" spans="1:10" x14ac:dyDescent="0.25">
      <c r="A2163" s="3">
        <v>2162</v>
      </c>
      <c r="B2163" s="9">
        <v>44693</v>
      </c>
      <c r="C2163" s="3" t="s">
        <v>44</v>
      </c>
      <c r="D2163" s="3" t="s">
        <v>43</v>
      </c>
      <c r="E2163" s="3" t="s">
        <v>18</v>
      </c>
      <c r="F2163" s="3" t="s">
        <v>2211</v>
      </c>
      <c r="G2163" s="3" t="s">
        <v>47</v>
      </c>
      <c r="H2163" s="3">
        <v>300</v>
      </c>
      <c r="I2163" s="11">
        <v>11.056579166666667</v>
      </c>
      <c r="J2163" s="10">
        <f t="shared" ref="J2163:J2226" si="35">H2163*I2163</f>
        <v>3316.9737500000001</v>
      </c>
    </row>
    <row r="2164" spans="1:10" x14ac:dyDescent="0.25">
      <c r="A2164" s="3">
        <v>2163</v>
      </c>
      <c r="B2164" s="9">
        <v>44796</v>
      </c>
      <c r="C2164" s="3" t="s">
        <v>44</v>
      </c>
      <c r="D2164" s="3" t="s">
        <v>43</v>
      </c>
      <c r="E2164" s="3" t="s">
        <v>9</v>
      </c>
      <c r="F2164" s="3" t="s">
        <v>2212</v>
      </c>
      <c r="G2164" s="3" t="s">
        <v>47</v>
      </c>
      <c r="H2164" s="3">
        <v>120</v>
      </c>
      <c r="I2164" s="11">
        <v>11.056579166666667</v>
      </c>
      <c r="J2164" s="10">
        <f t="shared" si="35"/>
        <v>1326.7895000000001</v>
      </c>
    </row>
    <row r="2165" spans="1:10" x14ac:dyDescent="0.25">
      <c r="A2165" s="3">
        <v>2164</v>
      </c>
      <c r="B2165" s="9">
        <v>44889</v>
      </c>
      <c r="C2165" s="3" t="s">
        <v>45</v>
      </c>
      <c r="D2165" s="3" t="s">
        <v>43</v>
      </c>
      <c r="E2165" s="3" t="s">
        <v>15</v>
      </c>
      <c r="F2165" s="3" t="s">
        <v>2213</v>
      </c>
      <c r="G2165" s="3" t="s">
        <v>47</v>
      </c>
      <c r="H2165" s="3">
        <v>229</v>
      </c>
      <c r="I2165" s="11">
        <v>4.6327875000000009</v>
      </c>
      <c r="J2165" s="10">
        <f t="shared" si="35"/>
        <v>1060.9083375000002</v>
      </c>
    </row>
    <row r="2166" spans="1:10" x14ac:dyDescent="0.25">
      <c r="A2166" s="3">
        <v>2165</v>
      </c>
      <c r="B2166" s="9">
        <v>44832</v>
      </c>
      <c r="C2166" s="3" t="s">
        <v>44</v>
      </c>
      <c r="D2166" s="3" t="s">
        <v>43</v>
      </c>
      <c r="E2166" s="3" t="s">
        <v>15</v>
      </c>
      <c r="F2166" s="3" t="s">
        <v>2214</v>
      </c>
      <c r="G2166" s="3" t="s">
        <v>47</v>
      </c>
      <c r="H2166" s="3">
        <v>187</v>
      </c>
      <c r="I2166" s="11">
        <v>11.056579166666667</v>
      </c>
      <c r="J2166" s="10">
        <f t="shared" si="35"/>
        <v>2067.5803041666668</v>
      </c>
    </row>
    <row r="2167" spans="1:10" x14ac:dyDescent="0.25">
      <c r="A2167" s="3">
        <v>2166</v>
      </c>
      <c r="B2167" s="9">
        <v>44686</v>
      </c>
      <c r="C2167" s="3" t="s">
        <v>44</v>
      </c>
      <c r="D2167" s="3" t="s">
        <v>43</v>
      </c>
      <c r="E2167" s="3" t="s">
        <v>3</v>
      </c>
      <c r="F2167" s="3" t="s">
        <v>2215</v>
      </c>
      <c r="G2167" s="3" t="s">
        <v>47</v>
      </c>
      <c r="H2167" s="3">
        <v>79</v>
      </c>
      <c r="I2167" s="11">
        <v>11.056579166666667</v>
      </c>
      <c r="J2167" s="10">
        <f t="shared" si="35"/>
        <v>873.46975416666669</v>
      </c>
    </row>
    <row r="2168" spans="1:10" x14ac:dyDescent="0.25">
      <c r="A2168" s="3">
        <v>2167</v>
      </c>
      <c r="B2168" s="9">
        <v>44621</v>
      </c>
      <c r="C2168" s="3" t="s">
        <v>45</v>
      </c>
      <c r="D2168" s="3" t="s">
        <v>43</v>
      </c>
      <c r="E2168" s="3" t="s">
        <v>13</v>
      </c>
      <c r="F2168" s="3" t="s">
        <v>2216</v>
      </c>
      <c r="G2168" s="3" t="s">
        <v>47</v>
      </c>
      <c r="H2168" s="3">
        <v>56</v>
      </c>
      <c r="I2168" s="11">
        <v>4.6327875000000009</v>
      </c>
      <c r="J2168" s="10">
        <f t="shared" si="35"/>
        <v>259.43610000000007</v>
      </c>
    </row>
    <row r="2169" spans="1:10" x14ac:dyDescent="0.25">
      <c r="A2169" s="3">
        <v>2168</v>
      </c>
      <c r="B2169" s="9">
        <v>44882</v>
      </c>
      <c r="C2169" s="3" t="s">
        <v>45</v>
      </c>
      <c r="D2169" s="3" t="s">
        <v>43</v>
      </c>
      <c r="E2169" s="3" t="s">
        <v>10</v>
      </c>
      <c r="F2169" s="3" t="s">
        <v>2217</v>
      </c>
      <c r="G2169" s="3" t="s">
        <v>47</v>
      </c>
      <c r="H2169" s="3">
        <v>55</v>
      </c>
      <c r="I2169" s="11">
        <v>4.6327875000000009</v>
      </c>
      <c r="J2169" s="10">
        <f t="shared" si="35"/>
        <v>254.80331250000006</v>
      </c>
    </row>
    <row r="2170" spans="1:10" x14ac:dyDescent="0.25">
      <c r="A2170" s="3">
        <v>2169</v>
      </c>
      <c r="B2170" s="9">
        <v>44814</v>
      </c>
      <c r="C2170" s="3" t="s">
        <v>45</v>
      </c>
      <c r="D2170" s="3" t="s">
        <v>43</v>
      </c>
      <c r="E2170" s="3" t="s">
        <v>18</v>
      </c>
      <c r="F2170" s="3" t="s">
        <v>2218</v>
      </c>
      <c r="G2170" s="3" t="s">
        <v>47</v>
      </c>
      <c r="H2170" s="3">
        <v>278</v>
      </c>
      <c r="I2170" s="11">
        <v>4.6327875000000009</v>
      </c>
      <c r="J2170" s="10">
        <f t="shared" si="35"/>
        <v>1287.9149250000003</v>
      </c>
    </row>
    <row r="2171" spans="1:10" x14ac:dyDescent="0.25">
      <c r="A2171" s="3">
        <v>2170</v>
      </c>
      <c r="B2171" s="9">
        <v>44792</v>
      </c>
      <c r="C2171" s="3" t="s">
        <v>44</v>
      </c>
      <c r="D2171" s="3" t="s">
        <v>43</v>
      </c>
      <c r="E2171" s="3" t="s">
        <v>5</v>
      </c>
      <c r="F2171" s="3" t="s">
        <v>2219</v>
      </c>
      <c r="G2171" s="3" t="s">
        <v>47</v>
      </c>
      <c r="H2171" s="3">
        <v>158</v>
      </c>
      <c r="I2171" s="11">
        <v>11.056579166666667</v>
      </c>
      <c r="J2171" s="10">
        <f t="shared" si="35"/>
        <v>1746.9395083333334</v>
      </c>
    </row>
    <row r="2172" spans="1:10" x14ac:dyDescent="0.25">
      <c r="A2172" s="3">
        <v>2171</v>
      </c>
      <c r="B2172" s="9">
        <v>44613</v>
      </c>
      <c r="C2172" s="3" t="s">
        <v>44</v>
      </c>
      <c r="D2172" s="3" t="s">
        <v>43</v>
      </c>
      <c r="E2172" s="3" t="s">
        <v>5</v>
      </c>
      <c r="F2172" s="3" t="s">
        <v>2220</v>
      </c>
      <c r="G2172" s="3" t="s">
        <v>47</v>
      </c>
      <c r="H2172" s="3">
        <v>62</v>
      </c>
      <c r="I2172" s="11">
        <v>11.056579166666667</v>
      </c>
      <c r="J2172" s="10">
        <f t="shared" si="35"/>
        <v>685.50790833333338</v>
      </c>
    </row>
    <row r="2173" spans="1:10" x14ac:dyDescent="0.25">
      <c r="A2173" s="3">
        <v>2172</v>
      </c>
      <c r="B2173" s="9">
        <v>44821</v>
      </c>
      <c r="C2173" s="3" t="s">
        <v>44</v>
      </c>
      <c r="D2173" s="3" t="s">
        <v>43</v>
      </c>
      <c r="E2173" s="3" t="s">
        <v>10</v>
      </c>
      <c r="F2173" s="3" t="s">
        <v>2221</v>
      </c>
      <c r="G2173" s="3" t="s">
        <v>47</v>
      </c>
      <c r="H2173" s="3">
        <v>145</v>
      </c>
      <c r="I2173" s="11">
        <v>11.056579166666667</v>
      </c>
      <c r="J2173" s="10">
        <f t="shared" si="35"/>
        <v>1603.2039791666668</v>
      </c>
    </row>
    <row r="2174" spans="1:10" x14ac:dyDescent="0.25">
      <c r="A2174" s="3">
        <v>2173</v>
      </c>
      <c r="B2174" s="9">
        <v>44655</v>
      </c>
      <c r="C2174" s="3" t="s">
        <v>45</v>
      </c>
      <c r="D2174" s="3" t="s">
        <v>43</v>
      </c>
      <c r="E2174" s="3" t="s">
        <v>14</v>
      </c>
      <c r="F2174" s="3" t="s">
        <v>2222</v>
      </c>
      <c r="G2174" s="3" t="s">
        <v>47</v>
      </c>
      <c r="H2174" s="3">
        <v>43</v>
      </c>
      <c r="I2174" s="11">
        <v>4.6327875000000009</v>
      </c>
      <c r="J2174" s="10">
        <f t="shared" si="35"/>
        <v>199.20986250000004</v>
      </c>
    </row>
    <row r="2175" spans="1:10" x14ac:dyDescent="0.25">
      <c r="A2175" s="3">
        <v>2174</v>
      </c>
      <c r="B2175" s="9">
        <v>44922</v>
      </c>
      <c r="C2175" s="3" t="s">
        <v>44</v>
      </c>
      <c r="D2175" s="3" t="s">
        <v>43</v>
      </c>
      <c r="E2175" s="3" t="s">
        <v>5</v>
      </c>
      <c r="F2175" s="3" t="s">
        <v>2223</v>
      </c>
      <c r="G2175" s="3" t="s">
        <v>47</v>
      </c>
      <c r="H2175" s="3">
        <v>203</v>
      </c>
      <c r="I2175" s="11">
        <v>11.056579166666667</v>
      </c>
      <c r="J2175" s="10">
        <f t="shared" si="35"/>
        <v>2244.4855708333334</v>
      </c>
    </row>
    <row r="2176" spans="1:10" x14ac:dyDescent="0.25">
      <c r="A2176" s="3">
        <v>2175</v>
      </c>
      <c r="B2176" s="9">
        <v>44714</v>
      </c>
      <c r="C2176" s="3" t="s">
        <v>44</v>
      </c>
      <c r="D2176" s="3" t="s">
        <v>43</v>
      </c>
      <c r="E2176" s="3" t="s">
        <v>11</v>
      </c>
      <c r="F2176" s="3" t="s">
        <v>2224</v>
      </c>
      <c r="G2176" s="3" t="s">
        <v>47</v>
      </c>
      <c r="H2176" s="3">
        <v>55</v>
      </c>
      <c r="I2176" s="11">
        <v>11.056579166666667</v>
      </c>
      <c r="J2176" s="10">
        <f t="shared" si="35"/>
        <v>608.11185416666672</v>
      </c>
    </row>
    <row r="2177" spans="1:10" x14ac:dyDescent="0.25">
      <c r="A2177" s="3">
        <v>2176</v>
      </c>
      <c r="B2177" s="9">
        <v>44587</v>
      </c>
      <c r="C2177" s="3" t="s">
        <v>44</v>
      </c>
      <c r="D2177" s="3" t="s">
        <v>43</v>
      </c>
      <c r="E2177" s="3" t="s">
        <v>11</v>
      </c>
      <c r="F2177" s="3" t="s">
        <v>2225</v>
      </c>
      <c r="G2177" s="3" t="s">
        <v>47</v>
      </c>
      <c r="H2177" s="3">
        <v>80</v>
      </c>
      <c r="I2177" s="11">
        <v>11.056579166666667</v>
      </c>
      <c r="J2177" s="10">
        <f t="shared" si="35"/>
        <v>884.52633333333335</v>
      </c>
    </row>
    <row r="2178" spans="1:10" x14ac:dyDescent="0.25">
      <c r="A2178" s="3">
        <v>2177</v>
      </c>
      <c r="B2178" s="9">
        <v>44910</v>
      </c>
      <c r="C2178" s="3" t="s">
        <v>44</v>
      </c>
      <c r="D2178" s="3" t="s">
        <v>43</v>
      </c>
      <c r="E2178" s="3" t="s">
        <v>10</v>
      </c>
      <c r="F2178" s="3" t="s">
        <v>2226</v>
      </c>
      <c r="G2178" s="3" t="s">
        <v>47</v>
      </c>
      <c r="H2178" s="3">
        <v>86</v>
      </c>
      <c r="I2178" s="11">
        <v>11.056579166666667</v>
      </c>
      <c r="J2178" s="10">
        <f t="shared" si="35"/>
        <v>950.86580833333335</v>
      </c>
    </row>
    <row r="2179" spans="1:10" x14ac:dyDescent="0.25">
      <c r="A2179" s="3">
        <v>2178</v>
      </c>
      <c r="B2179" s="9">
        <v>44625</v>
      </c>
      <c r="C2179" s="3" t="s">
        <v>44</v>
      </c>
      <c r="D2179" s="3" t="s">
        <v>43</v>
      </c>
      <c r="E2179" s="3" t="s">
        <v>18</v>
      </c>
      <c r="F2179" s="3" t="s">
        <v>2227</v>
      </c>
      <c r="G2179" s="3" t="s">
        <v>47</v>
      </c>
      <c r="H2179" s="3">
        <v>134</v>
      </c>
      <c r="I2179" s="11">
        <v>11.056579166666667</v>
      </c>
      <c r="J2179" s="10">
        <f t="shared" si="35"/>
        <v>1481.5816083333334</v>
      </c>
    </row>
    <row r="2180" spans="1:10" x14ac:dyDescent="0.25">
      <c r="A2180" s="3">
        <v>2179</v>
      </c>
      <c r="B2180" s="9">
        <v>44755</v>
      </c>
      <c r="C2180" s="3" t="s">
        <v>45</v>
      </c>
      <c r="D2180" s="3" t="s">
        <v>43</v>
      </c>
      <c r="E2180" s="3" t="s">
        <v>12</v>
      </c>
      <c r="F2180" s="3" t="s">
        <v>2228</v>
      </c>
      <c r="G2180" s="3" t="s">
        <v>47</v>
      </c>
      <c r="H2180" s="3">
        <v>189</v>
      </c>
      <c r="I2180" s="11">
        <v>4.6327875000000009</v>
      </c>
      <c r="J2180" s="10">
        <f t="shared" si="35"/>
        <v>875.59683750000022</v>
      </c>
    </row>
    <row r="2181" spans="1:10" x14ac:dyDescent="0.25">
      <c r="A2181" s="3">
        <v>2180</v>
      </c>
      <c r="B2181" s="9">
        <v>44834</v>
      </c>
      <c r="C2181" s="3" t="s">
        <v>44</v>
      </c>
      <c r="D2181" s="3" t="s">
        <v>43</v>
      </c>
      <c r="E2181" s="3" t="s">
        <v>17</v>
      </c>
      <c r="F2181" s="3" t="s">
        <v>2229</v>
      </c>
      <c r="G2181" s="3" t="s">
        <v>47</v>
      </c>
      <c r="H2181" s="3">
        <v>245</v>
      </c>
      <c r="I2181" s="11">
        <v>11.056579166666667</v>
      </c>
      <c r="J2181" s="10">
        <f t="shared" si="35"/>
        <v>2708.8618958333336</v>
      </c>
    </row>
    <row r="2182" spans="1:10" x14ac:dyDescent="0.25">
      <c r="A2182" s="3">
        <v>2181</v>
      </c>
      <c r="B2182" s="9">
        <v>44750</v>
      </c>
      <c r="C2182" s="3" t="s">
        <v>44</v>
      </c>
      <c r="D2182" s="3" t="s">
        <v>43</v>
      </c>
      <c r="E2182" s="3" t="s">
        <v>8</v>
      </c>
      <c r="F2182" s="3" t="s">
        <v>2230</v>
      </c>
      <c r="G2182" s="3" t="s">
        <v>47</v>
      </c>
      <c r="H2182" s="3">
        <v>177</v>
      </c>
      <c r="I2182" s="11">
        <v>11.056579166666667</v>
      </c>
      <c r="J2182" s="10">
        <f t="shared" si="35"/>
        <v>1957.0145125000001</v>
      </c>
    </row>
    <row r="2183" spans="1:10" x14ac:dyDescent="0.25">
      <c r="A2183" s="3">
        <v>2182</v>
      </c>
      <c r="B2183" s="9">
        <v>44874</v>
      </c>
      <c r="C2183" s="3" t="s">
        <v>44</v>
      </c>
      <c r="D2183" s="3" t="s">
        <v>43</v>
      </c>
      <c r="E2183" s="3" t="s">
        <v>15</v>
      </c>
      <c r="F2183" s="3" t="s">
        <v>2231</v>
      </c>
      <c r="G2183" s="3" t="s">
        <v>47</v>
      </c>
      <c r="H2183" s="3">
        <v>214</v>
      </c>
      <c r="I2183" s="11">
        <v>11.056579166666667</v>
      </c>
      <c r="J2183" s="10">
        <f t="shared" si="35"/>
        <v>2366.1079416666666</v>
      </c>
    </row>
    <row r="2184" spans="1:10" x14ac:dyDescent="0.25">
      <c r="A2184" s="3">
        <v>2183</v>
      </c>
      <c r="B2184" s="9">
        <v>44649</v>
      </c>
      <c r="C2184" s="3" t="s">
        <v>45</v>
      </c>
      <c r="D2184" s="3" t="s">
        <v>43</v>
      </c>
      <c r="E2184" s="3" t="s">
        <v>18</v>
      </c>
      <c r="F2184" s="3" t="s">
        <v>2232</v>
      </c>
      <c r="G2184" s="3" t="s">
        <v>47</v>
      </c>
      <c r="H2184" s="3">
        <v>269</v>
      </c>
      <c r="I2184" s="11">
        <v>4.6327875000000009</v>
      </c>
      <c r="J2184" s="10">
        <f t="shared" si="35"/>
        <v>1246.2198375000003</v>
      </c>
    </row>
    <row r="2185" spans="1:10" x14ac:dyDescent="0.25">
      <c r="A2185" s="3">
        <v>2184</v>
      </c>
      <c r="B2185" s="9">
        <v>44885</v>
      </c>
      <c r="C2185" s="3" t="s">
        <v>44</v>
      </c>
      <c r="D2185" s="3" t="s">
        <v>43</v>
      </c>
      <c r="E2185" s="3" t="s">
        <v>18</v>
      </c>
      <c r="F2185" s="3" t="s">
        <v>2233</v>
      </c>
      <c r="G2185" s="3" t="s">
        <v>47</v>
      </c>
      <c r="H2185" s="3">
        <v>151</v>
      </c>
      <c r="I2185" s="11">
        <v>11.056579166666667</v>
      </c>
      <c r="J2185" s="10">
        <f t="shared" si="35"/>
        <v>1669.5434541666668</v>
      </c>
    </row>
    <row r="2186" spans="1:10" x14ac:dyDescent="0.25">
      <c r="A2186" s="3">
        <v>2185</v>
      </c>
      <c r="B2186" s="9">
        <v>44879</v>
      </c>
      <c r="C2186" s="3" t="s">
        <v>44</v>
      </c>
      <c r="D2186" s="3" t="s">
        <v>43</v>
      </c>
      <c r="E2186" s="3" t="s">
        <v>2</v>
      </c>
      <c r="F2186" s="3" t="s">
        <v>2234</v>
      </c>
      <c r="G2186" s="3" t="s">
        <v>47</v>
      </c>
      <c r="H2186" s="3">
        <v>225</v>
      </c>
      <c r="I2186" s="11">
        <v>11.056579166666667</v>
      </c>
      <c r="J2186" s="10">
        <f t="shared" si="35"/>
        <v>2487.7303125000003</v>
      </c>
    </row>
    <row r="2187" spans="1:10" x14ac:dyDescent="0.25">
      <c r="A2187" s="3">
        <v>2186</v>
      </c>
      <c r="B2187" s="9">
        <v>44683</v>
      </c>
      <c r="C2187" s="3" t="s">
        <v>44</v>
      </c>
      <c r="D2187" s="3" t="s">
        <v>43</v>
      </c>
      <c r="E2187" s="3" t="s">
        <v>5</v>
      </c>
      <c r="F2187" s="3" t="s">
        <v>2235</v>
      </c>
      <c r="G2187" s="3" t="s">
        <v>47</v>
      </c>
      <c r="H2187" s="3">
        <v>290</v>
      </c>
      <c r="I2187" s="11">
        <v>11.056579166666667</v>
      </c>
      <c r="J2187" s="10">
        <f t="shared" si="35"/>
        <v>3206.4079583333337</v>
      </c>
    </row>
    <row r="2188" spans="1:10" x14ac:dyDescent="0.25">
      <c r="A2188" s="3">
        <v>2187</v>
      </c>
      <c r="B2188" s="9">
        <v>44671</v>
      </c>
      <c r="C2188" s="3" t="s">
        <v>45</v>
      </c>
      <c r="D2188" s="3" t="s">
        <v>43</v>
      </c>
      <c r="E2188" s="3" t="s">
        <v>10</v>
      </c>
      <c r="F2188" s="3" t="s">
        <v>2236</v>
      </c>
      <c r="G2188" s="3" t="s">
        <v>47</v>
      </c>
      <c r="H2188" s="3">
        <v>171</v>
      </c>
      <c r="I2188" s="11">
        <v>4.6327875000000009</v>
      </c>
      <c r="J2188" s="10">
        <f t="shared" si="35"/>
        <v>792.20666250000011</v>
      </c>
    </row>
    <row r="2189" spans="1:10" x14ac:dyDescent="0.25">
      <c r="A2189" s="3">
        <v>2188</v>
      </c>
      <c r="B2189" s="9">
        <v>44767</v>
      </c>
      <c r="C2189" s="3" t="s">
        <v>45</v>
      </c>
      <c r="D2189" s="3" t="s">
        <v>43</v>
      </c>
      <c r="E2189" s="3" t="s">
        <v>18</v>
      </c>
      <c r="F2189" s="3" t="s">
        <v>2237</v>
      </c>
      <c r="G2189" s="3" t="s">
        <v>47</v>
      </c>
      <c r="H2189" s="3">
        <v>92</v>
      </c>
      <c r="I2189" s="11">
        <v>4.6327875000000009</v>
      </c>
      <c r="J2189" s="10">
        <f t="shared" si="35"/>
        <v>426.21645000000007</v>
      </c>
    </row>
    <row r="2190" spans="1:10" x14ac:dyDescent="0.25">
      <c r="A2190" s="3">
        <v>2189</v>
      </c>
      <c r="B2190" s="9">
        <v>44790</v>
      </c>
      <c r="C2190" s="3" t="s">
        <v>45</v>
      </c>
      <c r="D2190" s="3" t="s">
        <v>43</v>
      </c>
      <c r="E2190" s="3" t="s">
        <v>7</v>
      </c>
      <c r="F2190" s="3" t="s">
        <v>2238</v>
      </c>
      <c r="G2190" s="3" t="s">
        <v>47</v>
      </c>
      <c r="H2190" s="3">
        <v>94</v>
      </c>
      <c r="I2190" s="11">
        <v>4.6327875000000009</v>
      </c>
      <c r="J2190" s="10">
        <f t="shared" si="35"/>
        <v>435.48202500000008</v>
      </c>
    </row>
    <row r="2191" spans="1:10" x14ac:dyDescent="0.25">
      <c r="A2191" s="3">
        <v>2190</v>
      </c>
      <c r="B2191" s="9">
        <v>44664</v>
      </c>
      <c r="C2191" s="3" t="s">
        <v>44</v>
      </c>
      <c r="D2191" s="3" t="s">
        <v>43</v>
      </c>
      <c r="E2191" s="3" t="s">
        <v>18</v>
      </c>
      <c r="F2191" s="3" t="s">
        <v>2239</v>
      </c>
      <c r="G2191" s="3" t="s">
        <v>47</v>
      </c>
      <c r="H2191" s="3">
        <v>299</v>
      </c>
      <c r="I2191" s="11">
        <v>11.056579166666667</v>
      </c>
      <c r="J2191" s="10">
        <f t="shared" si="35"/>
        <v>3305.9171708333333</v>
      </c>
    </row>
    <row r="2192" spans="1:10" x14ac:dyDescent="0.25">
      <c r="A2192" s="3">
        <v>2191</v>
      </c>
      <c r="B2192" s="9">
        <v>44917</v>
      </c>
      <c r="C2192" s="3" t="s">
        <v>44</v>
      </c>
      <c r="D2192" s="3" t="s">
        <v>43</v>
      </c>
      <c r="E2192" s="3" t="s">
        <v>13</v>
      </c>
      <c r="F2192" s="3" t="s">
        <v>2240</v>
      </c>
      <c r="G2192" s="3" t="s">
        <v>47</v>
      </c>
      <c r="H2192" s="3">
        <v>200</v>
      </c>
      <c r="I2192" s="11">
        <v>11.056579166666667</v>
      </c>
      <c r="J2192" s="10">
        <f t="shared" si="35"/>
        <v>2211.3158333333336</v>
      </c>
    </row>
    <row r="2193" spans="1:10" x14ac:dyDescent="0.25">
      <c r="A2193" s="3">
        <v>2192</v>
      </c>
      <c r="B2193" s="9">
        <v>44672</v>
      </c>
      <c r="C2193" s="3" t="s">
        <v>44</v>
      </c>
      <c r="D2193" s="3" t="s">
        <v>43</v>
      </c>
      <c r="E2193" s="3" t="s">
        <v>10</v>
      </c>
      <c r="F2193" s="3" t="s">
        <v>2241</v>
      </c>
      <c r="G2193" s="3" t="s">
        <v>47</v>
      </c>
      <c r="H2193" s="3">
        <v>211</v>
      </c>
      <c r="I2193" s="11">
        <v>11.056579166666667</v>
      </c>
      <c r="J2193" s="10">
        <f t="shared" si="35"/>
        <v>2332.9382041666668</v>
      </c>
    </row>
    <row r="2194" spans="1:10" x14ac:dyDescent="0.25">
      <c r="A2194" s="3">
        <v>2193</v>
      </c>
      <c r="B2194" s="9">
        <v>44833</v>
      </c>
      <c r="C2194" s="3" t="s">
        <v>44</v>
      </c>
      <c r="D2194" s="3" t="s">
        <v>43</v>
      </c>
      <c r="E2194" s="3" t="s">
        <v>1</v>
      </c>
      <c r="F2194" s="3" t="s">
        <v>2242</v>
      </c>
      <c r="G2194" s="3" t="s">
        <v>47</v>
      </c>
      <c r="H2194" s="3">
        <v>166</v>
      </c>
      <c r="I2194" s="11">
        <v>11.056579166666667</v>
      </c>
      <c r="J2194" s="10">
        <f t="shared" si="35"/>
        <v>1835.3921416666667</v>
      </c>
    </row>
    <row r="2195" spans="1:10" x14ac:dyDescent="0.25">
      <c r="A2195" s="3">
        <v>2194</v>
      </c>
      <c r="B2195" s="9">
        <v>44702</v>
      </c>
      <c r="C2195" s="3" t="s">
        <v>44</v>
      </c>
      <c r="D2195" s="3" t="s">
        <v>43</v>
      </c>
      <c r="E2195" s="3" t="s">
        <v>18</v>
      </c>
      <c r="F2195" s="3" t="s">
        <v>2243</v>
      </c>
      <c r="G2195" s="3" t="s">
        <v>47</v>
      </c>
      <c r="H2195" s="3">
        <v>265</v>
      </c>
      <c r="I2195" s="11">
        <v>11.056579166666667</v>
      </c>
      <c r="J2195" s="10">
        <f t="shared" si="35"/>
        <v>2929.9934791666669</v>
      </c>
    </row>
    <row r="2196" spans="1:10" x14ac:dyDescent="0.25">
      <c r="A2196" s="3">
        <v>2195</v>
      </c>
      <c r="B2196" s="9">
        <v>44749</v>
      </c>
      <c r="C2196" s="3" t="s">
        <v>44</v>
      </c>
      <c r="D2196" s="3" t="s">
        <v>43</v>
      </c>
      <c r="E2196" s="3" t="s">
        <v>18</v>
      </c>
      <c r="F2196" s="3" t="s">
        <v>2244</v>
      </c>
      <c r="G2196" s="3" t="s">
        <v>47</v>
      </c>
      <c r="H2196" s="3">
        <v>43</v>
      </c>
      <c r="I2196" s="11">
        <v>11.056579166666667</v>
      </c>
      <c r="J2196" s="10">
        <f t="shared" si="35"/>
        <v>475.43290416666667</v>
      </c>
    </row>
    <row r="2197" spans="1:10" x14ac:dyDescent="0.25">
      <c r="A2197" s="3">
        <v>2196</v>
      </c>
      <c r="B2197" s="9">
        <v>44648</v>
      </c>
      <c r="C2197" s="3" t="s">
        <v>45</v>
      </c>
      <c r="D2197" s="3" t="s">
        <v>43</v>
      </c>
      <c r="E2197" s="3" t="s">
        <v>15</v>
      </c>
      <c r="F2197" s="3" t="s">
        <v>2245</v>
      </c>
      <c r="G2197" s="3" t="s">
        <v>47</v>
      </c>
      <c r="H2197" s="3">
        <v>255</v>
      </c>
      <c r="I2197" s="11">
        <v>4.6327875000000009</v>
      </c>
      <c r="J2197" s="10">
        <f t="shared" si="35"/>
        <v>1181.3608125000003</v>
      </c>
    </row>
    <row r="2198" spans="1:10" x14ac:dyDescent="0.25">
      <c r="A2198" s="3">
        <v>2197</v>
      </c>
      <c r="B2198" s="9">
        <v>44875</v>
      </c>
      <c r="C2198" s="3" t="s">
        <v>45</v>
      </c>
      <c r="D2198" s="3" t="s">
        <v>43</v>
      </c>
      <c r="E2198" s="3" t="s">
        <v>13</v>
      </c>
      <c r="F2198" s="3" t="s">
        <v>2246</v>
      </c>
      <c r="G2198" s="3" t="s">
        <v>47</v>
      </c>
      <c r="H2198" s="3">
        <v>260</v>
      </c>
      <c r="I2198" s="11">
        <v>4.6327875000000009</v>
      </c>
      <c r="J2198" s="10">
        <f t="shared" si="35"/>
        <v>1204.5247500000003</v>
      </c>
    </row>
    <row r="2199" spans="1:10" x14ac:dyDescent="0.25">
      <c r="A2199" s="3">
        <v>2198</v>
      </c>
      <c r="B2199" s="9">
        <v>44781</v>
      </c>
      <c r="C2199" s="3" t="s">
        <v>44</v>
      </c>
      <c r="D2199" s="3" t="s">
        <v>43</v>
      </c>
      <c r="E2199" s="3" t="s">
        <v>4</v>
      </c>
      <c r="F2199" s="3" t="s">
        <v>2247</v>
      </c>
      <c r="G2199" s="3" t="s">
        <v>47</v>
      </c>
      <c r="H2199" s="3">
        <v>106</v>
      </c>
      <c r="I2199" s="11">
        <v>11.056579166666667</v>
      </c>
      <c r="J2199" s="10">
        <f t="shared" si="35"/>
        <v>1171.9973916666668</v>
      </c>
    </row>
    <row r="2200" spans="1:10" x14ac:dyDescent="0.25">
      <c r="A2200" s="3">
        <v>2199</v>
      </c>
      <c r="B2200" s="9">
        <v>44896</v>
      </c>
      <c r="C2200" s="3" t="s">
        <v>44</v>
      </c>
      <c r="D2200" s="3" t="s">
        <v>43</v>
      </c>
      <c r="E2200" s="3" t="s">
        <v>19</v>
      </c>
      <c r="F2200" s="3" t="s">
        <v>2248</v>
      </c>
      <c r="G2200" s="3" t="s">
        <v>47</v>
      </c>
      <c r="H2200" s="3">
        <v>183</v>
      </c>
      <c r="I2200" s="11">
        <v>11.056579166666667</v>
      </c>
      <c r="J2200" s="10">
        <f t="shared" si="35"/>
        <v>2023.3539875000001</v>
      </c>
    </row>
    <row r="2201" spans="1:10" x14ac:dyDescent="0.25">
      <c r="A2201" s="3">
        <v>2200</v>
      </c>
      <c r="B2201" s="9">
        <v>44872</v>
      </c>
      <c r="C2201" s="3" t="s">
        <v>45</v>
      </c>
      <c r="D2201" s="3" t="s">
        <v>43</v>
      </c>
      <c r="E2201" s="3" t="s">
        <v>10</v>
      </c>
      <c r="F2201" s="3" t="s">
        <v>2249</v>
      </c>
      <c r="G2201" s="3" t="s">
        <v>47</v>
      </c>
      <c r="H2201" s="3">
        <v>60</v>
      </c>
      <c r="I2201" s="11">
        <v>4.6327875000000009</v>
      </c>
      <c r="J2201" s="10">
        <f t="shared" si="35"/>
        <v>277.96725000000004</v>
      </c>
    </row>
    <row r="2202" spans="1:10" x14ac:dyDescent="0.25">
      <c r="A2202" s="3">
        <v>2201</v>
      </c>
      <c r="B2202" s="9">
        <v>44919</v>
      </c>
      <c r="C2202" s="3" t="s">
        <v>44</v>
      </c>
      <c r="D2202" s="3" t="s">
        <v>43</v>
      </c>
      <c r="E2202" s="3" t="s">
        <v>9</v>
      </c>
      <c r="F2202" s="3" t="s">
        <v>2250</v>
      </c>
      <c r="G2202" s="3" t="s">
        <v>47</v>
      </c>
      <c r="H2202" s="3">
        <v>256</v>
      </c>
      <c r="I2202" s="11">
        <v>11.056579166666667</v>
      </c>
      <c r="J2202" s="10">
        <f t="shared" si="35"/>
        <v>2830.4842666666668</v>
      </c>
    </row>
    <row r="2203" spans="1:10" x14ac:dyDescent="0.25">
      <c r="A2203" s="3">
        <v>2202</v>
      </c>
      <c r="B2203" s="9">
        <v>44760</v>
      </c>
      <c r="C2203" s="3" t="s">
        <v>44</v>
      </c>
      <c r="D2203" s="3" t="s">
        <v>43</v>
      </c>
      <c r="E2203" s="3" t="s">
        <v>2</v>
      </c>
      <c r="F2203" s="3" t="s">
        <v>2251</v>
      </c>
      <c r="G2203" s="3" t="s">
        <v>47</v>
      </c>
      <c r="H2203" s="3">
        <v>122</v>
      </c>
      <c r="I2203" s="11">
        <v>11.056579166666667</v>
      </c>
      <c r="J2203" s="10">
        <f t="shared" si="35"/>
        <v>1348.9026583333334</v>
      </c>
    </row>
    <row r="2204" spans="1:10" x14ac:dyDescent="0.25">
      <c r="A2204" s="3">
        <v>2203</v>
      </c>
      <c r="B2204" s="9">
        <v>44906</v>
      </c>
      <c r="C2204" s="3" t="s">
        <v>44</v>
      </c>
      <c r="D2204" s="3" t="s">
        <v>43</v>
      </c>
      <c r="E2204" s="3" t="s">
        <v>17</v>
      </c>
      <c r="F2204" s="3" t="s">
        <v>2252</v>
      </c>
      <c r="G2204" s="3" t="s">
        <v>47</v>
      </c>
      <c r="H2204" s="3">
        <v>245</v>
      </c>
      <c r="I2204" s="11">
        <v>11.056579166666667</v>
      </c>
      <c r="J2204" s="10">
        <f t="shared" si="35"/>
        <v>2708.8618958333336</v>
      </c>
    </row>
    <row r="2205" spans="1:10" x14ac:dyDescent="0.25">
      <c r="A2205" s="3">
        <v>2204</v>
      </c>
      <c r="B2205" s="9">
        <v>44904</v>
      </c>
      <c r="C2205" s="3" t="s">
        <v>44</v>
      </c>
      <c r="D2205" s="3" t="s">
        <v>43</v>
      </c>
      <c r="E2205" s="3" t="s">
        <v>18</v>
      </c>
      <c r="F2205" s="3" t="s">
        <v>2253</v>
      </c>
      <c r="G2205" s="3" t="s">
        <v>47</v>
      </c>
      <c r="H2205" s="3">
        <v>158</v>
      </c>
      <c r="I2205" s="11">
        <v>11.056579166666667</v>
      </c>
      <c r="J2205" s="10">
        <f t="shared" si="35"/>
        <v>1746.9395083333334</v>
      </c>
    </row>
    <row r="2206" spans="1:10" x14ac:dyDescent="0.25">
      <c r="A2206" s="3">
        <v>2205</v>
      </c>
      <c r="B2206" s="9">
        <v>44822</v>
      </c>
      <c r="C2206" s="3" t="s">
        <v>44</v>
      </c>
      <c r="D2206" s="3" t="s">
        <v>43</v>
      </c>
      <c r="E2206" s="3" t="s">
        <v>5</v>
      </c>
      <c r="F2206" s="3" t="s">
        <v>2254</v>
      </c>
      <c r="G2206" s="3" t="s">
        <v>47</v>
      </c>
      <c r="H2206" s="3">
        <v>242</v>
      </c>
      <c r="I2206" s="11">
        <v>11.056579166666667</v>
      </c>
      <c r="J2206" s="10">
        <f t="shared" si="35"/>
        <v>2675.6921583333333</v>
      </c>
    </row>
    <row r="2207" spans="1:10" x14ac:dyDescent="0.25">
      <c r="A2207" s="3">
        <v>2206</v>
      </c>
      <c r="B2207" s="9">
        <v>44563</v>
      </c>
      <c r="C2207" s="3" t="s">
        <v>44</v>
      </c>
      <c r="D2207" s="3" t="s">
        <v>43</v>
      </c>
      <c r="E2207" s="3" t="s">
        <v>2</v>
      </c>
      <c r="F2207" s="3" t="s">
        <v>2255</v>
      </c>
      <c r="G2207" s="3" t="s">
        <v>47</v>
      </c>
      <c r="H2207" s="3">
        <v>85</v>
      </c>
      <c r="I2207" s="11">
        <v>11.056579166666667</v>
      </c>
      <c r="J2207" s="10">
        <f t="shared" si="35"/>
        <v>939.80922916666668</v>
      </c>
    </row>
    <row r="2208" spans="1:10" x14ac:dyDescent="0.25">
      <c r="A2208" s="3">
        <v>2207</v>
      </c>
      <c r="B2208" s="9">
        <v>44912</v>
      </c>
      <c r="C2208" s="3" t="s">
        <v>44</v>
      </c>
      <c r="D2208" s="3" t="s">
        <v>43</v>
      </c>
      <c r="E2208" s="3" t="s">
        <v>13</v>
      </c>
      <c r="F2208" s="3" t="s">
        <v>2256</v>
      </c>
      <c r="G2208" s="3" t="s">
        <v>47</v>
      </c>
      <c r="H2208" s="3">
        <v>279</v>
      </c>
      <c r="I2208" s="11">
        <v>11.056579166666667</v>
      </c>
      <c r="J2208" s="10">
        <f t="shared" si="35"/>
        <v>3084.7855875</v>
      </c>
    </row>
    <row r="2209" spans="1:10" x14ac:dyDescent="0.25">
      <c r="A2209" s="3">
        <v>2208</v>
      </c>
      <c r="B2209" s="9">
        <v>44899</v>
      </c>
      <c r="C2209" s="3" t="s">
        <v>45</v>
      </c>
      <c r="D2209" s="3" t="s">
        <v>43</v>
      </c>
      <c r="E2209" s="3" t="s">
        <v>10</v>
      </c>
      <c r="F2209" s="3" t="s">
        <v>2257</v>
      </c>
      <c r="G2209" s="3" t="s">
        <v>47</v>
      </c>
      <c r="H2209" s="3">
        <v>220</v>
      </c>
      <c r="I2209" s="11">
        <v>4.6327875000000009</v>
      </c>
      <c r="J2209" s="10">
        <f t="shared" si="35"/>
        <v>1019.2132500000002</v>
      </c>
    </row>
    <row r="2210" spans="1:10" x14ac:dyDescent="0.25">
      <c r="A2210" s="3">
        <v>2209</v>
      </c>
      <c r="B2210" s="9">
        <v>44863</v>
      </c>
      <c r="C2210" s="3" t="s">
        <v>44</v>
      </c>
      <c r="D2210" s="3" t="s">
        <v>43</v>
      </c>
      <c r="E2210" s="3" t="s">
        <v>4</v>
      </c>
      <c r="F2210" s="3" t="s">
        <v>2258</v>
      </c>
      <c r="G2210" s="3" t="s">
        <v>47</v>
      </c>
      <c r="H2210" s="3">
        <v>217</v>
      </c>
      <c r="I2210" s="11">
        <v>11.056579166666667</v>
      </c>
      <c r="J2210" s="10">
        <f t="shared" si="35"/>
        <v>2399.277679166667</v>
      </c>
    </row>
    <row r="2211" spans="1:10" x14ac:dyDescent="0.25">
      <c r="A2211" s="3">
        <v>2210</v>
      </c>
      <c r="B2211" s="9">
        <v>44602</v>
      </c>
      <c r="C2211" s="3" t="s">
        <v>44</v>
      </c>
      <c r="D2211" s="3" t="s">
        <v>43</v>
      </c>
      <c r="E2211" s="3" t="s">
        <v>11</v>
      </c>
      <c r="F2211" s="3" t="s">
        <v>2259</v>
      </c>
      <c r="G2211" s="3" t="s">
        <v>47</v>
      </c>
      <c r="H2211" s="3">
        <v>151</v>
      </c>
      <c r="I2211" s="11">
        <v>11.056579166666667</v>
      </c>
      <c r="J2211" s="10">
        <f t="shared" si="35"/>
        <v>1669.5434541666668</v>
      </c>
    </row>
    <row r="2212" spans="1:10" x14ac:dyDescent="0.25">
      <c r="A2212" s="3">
        <v>2211</v>
      </c>
      <c r="B2212" s="9">
        <v>44752</v>
      </c>
      <c r="C2212" s="3" t="s">
        <v>44</v>
      </c>
      <c r="D2212" s="3" t="s">
        <v>43</v>
      </c>
      <c r="E2212" s="3" t="s">
        <v>18</v>
      </c>
      <c r="F2212" s="3" t="s">
        <v>2260</v>
      </c>
      <c r="G2212" s="3" t="s">
        <v>47</v>
      </c>
      <c r="H2212" s="3">
        <v>205</v>
      </c>
      <c r="I2212" s="11">
        <v>11.056579166666667</v>
      </c>
      <c r="J2212" s="10">
        <f t="shared" si="35"/>
        <v>2266.598729166667</v>
      </c>
    </row>
    <row r="2213" spans="1:10" x14ac:dyDescent="0.25">
      <c r="A2213" s="3">
        <v>2212</v>
      </c>
      <c r="B2213" s="9">
        <v>44833</v>
      </c>
      <c r="C2213" s="3" t="s">
        <v>45</v>
      </c>
      <c r="D2213" s="3" t="s">
        <v>43</v>
      </c>
      <c r="E2213" s="3" t="s">
        <v>6</v>
      </c>
      <c r="F2213" s="3" t="s">
        <v>2261</v>
      </c>
      <c r="G2213" s="3" t="s">
        <v>47</v>
      </c>
      <c r="H2213" s="3">
        <v>153</v>
      </c>
      <c r="I2213" s="11">
        <v>4.6327875000000009</v>
      </c>
      <c r="J2213" s="10">
        <f t="shared" si="35"/>
        <v>708.81648750000011</v>
      </c>
    </row>
    <row r="2214" spans="1:10" x14ac:dyDescent="0.25">
      <c r="A2214" s="3">
        <v>2213</v>
      </c>
      <c r="B2214" s="9">
        <v>44771</v>
      </c>
      <c r="C2214" s="3" t="s">
        <v>45</v>
      </c>
      <c r="D2214" s="3" t="s">
        <v>43</v>
      </c>
      <c r="E2214" s="3" t="s">
        <v>5</v>
      </c>
      <c r="F2214" s="3" t="s">
        <v>2262</v>
      </c>
      <c r="G2214" s="3" t="s">
        <v>47</v>
      </c>
      <c r="H2214" s="3">
        <v>270</v>
      </c>
      <c r="I2214" s="11">
        <v>4.6327875000000009</v>
      </c>
      <c r="J2214" s="10">
        <f t="shared" si="35"/>
        <v>1250.8526250000002</v>
      </c>
    </row>
    <row r="2215" spans="1:10" x14ac:dyDescent="0.25">
      <c r="A2215" s="3">
        <v>2214</v>
      </c>
      <c r="B2215" s="9">
        <v>44830</v>
      </c>
      <c r="C2215" s="3" t="s">
        <v>44</v>
      </c>
      <c r="D2215" s="3" t="s">
        <v>43</v>
      </c>
      <c r="E2215" s="3" t="s">
        <v>14</v>
      </c>
      <c r="F2215" s="3" t="s">
        <v>2263</v>
      </c>
      <c r="G2215" s="3" t="s">
        <v>47</v>
      </c>
      <c r="H2215" s="3">
        <v>96</v>
      </c>
      <c r="I2215" s="11">
        <v>11.056579166666667</v>
      </c>
      <c r="J2215" s="10">
        <f t="shared" si="35"/>
        <v>1061.4316000000001</v>
      </c>
    </row>
    <row r="2216" spans="1:10" x14ac:dyDescent="0.25">
      <c r="A2216" s="3">
        <v>2215</v>
      </c>
      <c r="B2216" s="9">
        <v>44753</v>
      </c>
      <c r="C2216" s="3" t="s">
        <v>45</v>
      </c>
      <c r="D2216" s="3" t="s">
        <v>43</v>
      </c>
      <c r="E2216" s="3" t="s">
        <v>10</v>
      </c>
      <c r="F2216" s="3" t="s">
        <v>2264</v>
      </c>
      <c r="G2216" s="3" t="s">
        <v>47</v>
      </c>
      <c r="H2216" s="3">
        <v>161</v>
      </c>
      <c r="I2216" s="11">
        <v>4.6327875000000009</v>
      </c>
      <c r="J2216" s="10">
        <f t="shared" si="35"/>
        <v>745.87878750000016</v>
      </c>
    </row>
    <row r="2217" spans="1:10" x14ac:dyDescent="0.25">
      <c r="A2217" s="3">
        <v>2216</v>
      </c>
      <c r="B2217" s="9">
        <v>44735</v>
      </c>
      <c r="C2217" s="3" t="s">
        <v>45</v>
      </c>
      <c r="D2217" s="3" t="s">
        <v>43</v>
      </c>
      <c r="E2217" s="3" t="s">
        <v>4</v>
      </c>
      <c r="F2217" s="3" t="s">
        <v>2265</v>
      </c>
      <c r="G2217" s="3" t="s">
        <v>47</v>
      </c>
      <c r="H2217" s="3">
        <v>291</v>
      </c>
      <c r="I2217" s="11">
        <v>4.6327875000000009</v>
      </c>
      <c r="J2217" s="10">
        <f t="shared" si="35"/>
        <v>1348.1411625000003</v>
      </c>
    </row>
    <row r="2218" spans="1:10" x14ac:dyDescent="0.25">
      <c r="A2218" s="3">
        <v>2217</v>
      </c>
      <c r="B2218" s="9">
        <v>44847</v>
      </c>
      <c r="C2218" s="3" t="s">
        <v>44</v>
      </c>
      <c r="D2218" s="3" t="s">
        <v>43</v>
      </c>
      <c r="E2218" s="3" t="s">
        <v>18</v>
      </c>
      <c r="F2218" s="3" t="s">
        <v>2266</v>
      </c>
      <c r="G2218" s="3" t="s">
        <v>47</v>
      </c>
      <c r="H2218" s="3">
        <v>279</v>
      </c>
      <c r="I2218" s="11">
        <v>11.056579166666667</v>
      </c>
      <c r="J2218" s="10">
        <f t="shared" si="35"/>
        <v>3084.7855875</v>
      </c>
    </row>
    <row r="2219" spans="1:10" x14ac:dyDescent="0.25">
      <c r="A2219" s="3">
        <v>2218</v>
      </c>
      <c r="B2219" s="9">
        <v>44715</v>
      </c>
      <c r="C2219" s="3" t="s">
        <v>45</v>
      </c>
      <c r="D2219" s="3" t="s">
        <v>43</v>
      </c>
      <c r="E2219" s="3" t="s">
        <v>4</v>
      </c>
      <c r="F2219" s="3" t="s">
        <v>2267</v>
      </c>
      <c r="G2219" s="3" t="s">
        <v>47</v>
      </c>
      <c r="H2219" s="3">
        <v>236</v>
      </c>
      <c r="I2219" s="11">
        <v>4.6327875000000009</v>
      </c>
      <c r="J2219" s="10">
        <f t="shared" si="35"/>
        <v>1093.3378500000001</v>
      </c>
    </row>
    <row r="2220" spans="1:10" x14ac:dyDescent="0.25">
      <c r="A2220" s="3">
        <v>2219</v>
      </c>
      <c r="B2220" s="9">
        <v>44662</v>
      </c>
      <c r="C2220" s="3" t="s">
        <v>45</v>
      </c>
      <c r="D2220" s="3" t="s">
        <v>43</v>
      </c>
      <c r="E2220" s="3" t="s">
        <v>4</v>
      </c>
      <c r="F2220" s="3" t="s">
        <v>2268</v>
      </c>
      <c r="G2220" s="3" t="s">
        <v>47</v>
      </c>
      <c r="H2220" s="3">
        <v>49</v>
      </c>
      <c r="I2220" s="11">
        <v>4.6327875000000009</v>
      </c>
      <c r="J2220" s="10">
        <f t="shared" si="35"/>
        <v>227.00658750000005</v>
      </c>
    </row>
    <row r="2221" spans="1:10" x14ac:dyDescent="0.25">
      <c r="A2221" s="3">
        <v>2220</v>
      </c>
      <c r="B2221" s="9">
        <v>44773</v>
      </c>
      <c r="C2221" s="3" t="s">
        <v>44</v>
      </c>
      <c r="D2221" s="3" t="s">
        <v>43</v>
      </c>
      <c r="E2221" s="3" t="s">
        <v>16</v>
      </c>
      <c r="F2221" s="3" t="s">
        <v>2269</v>
      </c>
      <c r="G2221" s="3" t="s">
        <v>47</v>
      </c>
      <c r="H2221" s="3">
        <v>275</v>
      </c>
      <c r="I2221" s="11">
        <v>11.056579166666667</v>
      </c>
      <c r="J2221" s="10">
        <f t="shared" si="35"/>
        <v>3040.5592708333334</v>
      </c>
    </row>
    <row r="2222" spans="1:10" x14ac:dyDescent="0.25">
      <c r="A2222" s="3">
        <v>2221</v>
      </c>
      <c r="B2222" s="9">
        <v>44896</v>
      </c>
      <c r="C2222" s="3" t="s">
        <v>45</v>
      </c>
      <c r="D2222" s="3" t="s">
        <v>43</v>
      </c>
      <c r="E2222" s="3" t="s">
        <v>4</v>
      </c>
      <c r="F2222" s="3" t="s">
        <v>2270</v>
      </c>
      <c r="G2222" s="3" t="s">
        <v>47</v>
      </c>
      <c r="H2222" s="3">
        <v>147</v>
      </c>
      <c r="I2222" s="11">
        <v>4.6327875000000009</v>
      </c>
      <c r="J2222" s="10">
        <f t="shared" si="35"/>
        <v>681.01976250000018</v>
      </c>
    </row>
    <row r="2223" spans="1:10" x14ac:dyDescent="0.25">
      <c r="A2223" s="3">
        <v>2222</v>
      </c>
      <c r="B2223" s="9">
        <v>44914</v>
      </c>
      <c r="C2223" s="3" t="s">
        <v>45</v>
      </c>
      <c r="D2223" s="3" t="s">
        <v>43</v>
      </c>
      <c r="E2223" s="3" t="s">
        <v>12</v>
      </c>
      <c r="F2223" s="3" t="s">
        <v>2271</v>
      </c>
      <c r="G2223" s="3" t="s">
        <v>47</v>
      </c>
      <c r="H2223" s="3">
        <v>277</v>
      </c>
      <c r="I2223" s="11">
        <v>4.6327875000000009</v>
      </c>
      <c r="J2223" s="10">
        <f t="shared" si="35"/>
        <v>1283.2821375000003</v>
      </c>
    </row>
    <row r="2224" spans="1:10" x14ac:dyDescent="0.25">
      <c r="A2224" s="3">
        <v>2223</v>
      </c>
      <c r="B2224" s="9">
        <v>44873</v>
      </c>
      <c r="C2224" s="3" t="s">
        <v>45</v>
      </c>
      <c r="D2224" s="3" t="s">
        <v>43</v>
      </c>
      <c r="E2224" s="3" t="s">
        <v>12</v>
      </c>
      <c r="F2224" s="3" t="s">
        <v>2272</v>
      </c>
      <c r="G2224" s="3" t="s">
        <v>47</v>
      </c>
      <c r="H2224" s="3">
        <v>40</v>
      </c>
      <c r="I2224" s="11">
        <v>4.6327875000000009</v>
      </c>
      <c r="J2224" s="10">
        <f t="shared" si="35"/>
        <v>185.31150000000002</v>
      </c>
    </row>
    <row r="2225" spans="1:10" x14ac:dyDescent="0.25">
      <c r="A2225" s="3">
        <v>2224</v>
      </c>
      <c r="B2225" s="9">
        <v>44782</v>
      </c>
      <c r="C2225" s="3" t="s">
        <v>44</v>
      </c>
      <c r="D2225" s="3" t="s">
        <v>43</v>
      </c>
      <c r="E2225" s="3" t="s">
        <v>13</v>
      </c>
      <c r="F2225" s="3" t="s">
        <v>2273</v>
      </c>
      <c r="G2225" s="3" t="s">
        <v>47</v>
      </c>
      <c r="H2225" s="3">
        <v>169</v>
      </c>
      <c r="I2225" s="11">
        <v>11.056579166666667</v>
      </c>
      <c r="J2225" s="10">
        <f t="shared" si="35"/>
        <v>1868.5618791666668</v>
      </c>
    </row>
    <row r="2226" spans="1:10" x14ac:dyDescent="0.25">
      <c r="A2226" s="3">
        <v>2225</v>
      </c>
      <c r="B2226" s="9">
        <v>44823</v>
      </c>
      <c r="C2226" s="3" t="s">
        <v>44</v>
      </c>
      <c r="D2226" s="3" t="s">
        <v>43</v>
      </c>
      <c r="E2226" s="3" t="s">
        <v>15</v>
      </c>
      <c r="F2226" s="3" t="s">
        <v>2274</v>
      </c>
      <c r="G2226" s="3" t="s">
        <v>47</v>
      </c>
      <c r="H2226" s="3">
        <v>106</v>
      </c>
      <c r="I2226" s="11">
        <v>11.056579166666667</v>
      </c>
      <c r="J2226" s="10">
        <f t="shared" si="35"/>
        <v>1171.9973916666668</v>
      </c>
    </row>
    <row r="2227" spans="1:10" x14ac:dyDescent="0.25">
      <c r="A2227" s="3">
        <v>2226</v>
      </c>
      <c r="B2227" s="9">
        <v>44697</v>
      </c>
      <c r="C2227" s="3" t="s">
        <v>44</v>
      </c>
      <c r="D2227" s="3" t="s">
        <v>43</v>
      </c>
      <c r="E2227" s="3" t="s">
        <v>17</v>
      </c>
      <c r="F2227" s="3" t="s">
        <v>2275</v>
      </c>
      <c r="G2227" s="3" t="s">
        <v>47</v>
      </c>
      <c r="H2227" s="3">
        <v>139</v>
      </c>
      <c r="I2227" s="11">
        <v>11.056579166666667</v>
      </c>
      <c r="J2227" s="10">
        <f t="shared" ref="J2227:J2290" si="36">H2227*I2227</f>
        <v>1536.8645041666668</v>
      </c>
    </row>
    <row r="2228" spans="1:10" x14ac:dyDescent="0.25">
      <c r="A2228" s="3">
        <v>2227</v>
      </c>
      <c r="B2228" s="9">
        <v>44910</v>
      </c>
      <c r="C2228" s="3" t="s">
        <v>44</v>
      </c>
      <c r="D2228" s="3" t="s">
        <v>43</v>
      </c>
      <c r="E2228" s="3" t="s">
        <v>13</v>
      </c>
      <c r="F2228" s="3" t="s">
        <v>2276</v>
      </c>
      <c r="G2228" s="3" t="s">
        <v>47</v>
      </c>
      <c r="H2228" s="3">
        <v>203</v>
      </c>
      <c r="I2228" s="11">
        <v>11.056579166666667</v>
      </c>
      <c r="J2228" s="10">
        <f t="shared" si="36"/>
        <v>2244.4855708333334</v>
      </c>
    </row>
    <row r="2229" spans="1:10" x14ac:dyDescent="0.25">
      <c r="A2229" s="3">
        <v>2228</v>
      </c>
      <c r="B2229" s="9">
        <v>44913</v>
      </c>
      <c r="C2229" s="3" t="s">
        <v>44</v>
      </c>
      <c r="D2229" s="3" t="s">
        <v>43</v>
      </c>
      <c r="E2229" s="3" t="s">
        <v>10</v>
      </c>
      <c r="F2229" s="3" t="s">
        <v>2277</v>
      </c>
      <c r="G2229" s="3" t="s">
        <v>47</v>
      </c>
      <c r="H2229" s="3">
        <v>296</v>
      </c>
      <c r="I2229" s="11">
        <v>11.056579166666667</v>
      </c>
      <c r="J2229" s="10">
        <f t="shared" si="36"/>
        <v>3272.7474333333334</v>
      </c>
    </row>
    <row r="2230" spans="1:10" x14ac:dyDescent="0.25">
      <c r="A2230" s="3">
        <v>2229</v>
      </c>
      <c r="B2230" s="9">
        <v>44899</v>
      </c>
      <c r="C2230" s="3" t="s">
        <v>44</v>
      </c>
      <c r="D2230" s="3" t="s">
        <v>43</v>
      </c>
      <c r="E2230" s="3" t="s">
        <v>7</v>
      </c>
      <c r="F2230" s="3" t="s">
        <v>2278</v>
      </c>
      <c r="G2230" s="3" t="s">
        <v>47</v>
      </c>
      <c r="H2230" s="3">
        <v>105</v>
      </c>
      <c r="I2230" s="11">
        <v>11.056579166666667</v>
      </c>
      <c r="J2230" s="10">
        <f t="shared" si="36"/>
        <v>1160.9408125</v>
      </c>
    </row>
    <row r="2231" spans="1:10" x14ac:dyDescent="0.25">
      <c r="A2231" s="3">
        <v>2230</v>
      </c>
      <c r="B2231" s="9">
        <v>44823</v>
      </c>
      <c r="C2231" s="3" t="s">
        <v>44</v>
      </c>
      <c r="D2231" s="3" t="s">
        <v>43</v>
      </c>
      <c r="E2231" s="3" t="s">
        <v>15</v>
      </c>
      <c r="F2231" s="3" t="s">
        <v>2279</v>
      </c>
      <c r="G2231" s="3" t="s">
        <v>47</v>
      </c>
      <c r="H2231" s="3">
        <v>225</v>
      </c>
      <c r="I2231" s="11">
        <v>11.056579166666667</v>
      </c>
      <c r="J2231" s="10">
        <f t="shared" si="36"/>
        <v>2487.7303125000003</v>
      </c>
    </row>
    <row r="2232" spans="1:10" x14ac:dyDescent="0.25">
      <c r="A2232" s="3">
        <v>2231</v>
      </c>
      <c r="B2232" s="9">
        <v>44881</v>
      </c>
      <c r="C2232" s="3" t="s">
        <v>44</v>
      </c>
      <c r="D2232" s="3" t="s">
        <v>43</v>
      </c>
      <c r="E2232" s="3" t="s">
        <v>15</v>
      </c>
      <c r="F2232" s="3" t="s">
        <v>2280</v>
      </c>
      <c r="G2232" s="3" t="s">
        <v>47</v>
      </c>
      <c r="H2232" s="3">
        <v>240</v>
      </c>
      <c r="I2232" s="11">
        <v>11.056579166666667</v>
      </c>
      <c r="J2232" s="10">
        <f t="shared" si="36"/>
        <v>2653.5790000000002</v>
      </c>
    </row>
    <row r="2233" spans="1:10" x14ac:dyDescent="0.25">
      <c r="A2233" s="3">
        <v>2232</v>
      </c>
      <c r="B2233" s="9">
        <v>44774</v>
      </c>
      <c r="C2233" s="3" t="s">
        <v>44</v>
      </c>
      <c r="D2233" s="3" t="s">
        <v>43</v>
      </c>
      <c r="E2233" s="3" t="s">
        <v>4</v>
      </c>
      <c r="F2233" s="3" t="s">
        <v>2281</v>
      </c>
      <c r="G2233" s="3" t="s">
        <v>47</v>
      </c>
      <c r="H2233" s="3">
        <v>208</v>
      </c>
      <c r="I2233" s="11">
        <v>11.056579166666667</v>
      </c>
      <c r="J2233" s="10">
        <f t="shared" si="36"/>
        <v>2299.7684666666669</v>
      </c>
    </row>
    <row r="2234" spans="1:10" x14ac:dyDescent="0.25">
      <c r="A2234" s="3">
        <v>2233</v>
      </c>
      <c r="B2234" s="9">
        <v>44923</v>
      </c>
      <c r="C2234" s="3" t="s">
        <v>44</v>
      </c>
      <c r="D2234" s="3" t="s">
        <v>43</v>
      </c>
      <c r="E2234" s="3" t="s">
        <v>18</v>
      </c>
      <c r="F2234" s="3" t="s">
        <v>2282</v>
      </c>
      <c r="G2234" s="3" t="s">
        <v>47</v>
      </c>
      <c r="H2234" s="3">
        <v>241</v>
      </c>
      <c r="I2234" s="11">
        <v>11.056579166666667</v>
      </c>
      <c r="J2234" s="10">
        <f t="shared" si="36"/>
        <v>2664.635579166667</v>
      </c>
    </row>
    <row r="2235" spans="1:10" x14ac:dyDescent="0.25">
      <c r="A2235" s="3">
        <v>2234</v>
      </c>
      <c r="B2235" s="9">
        <v>44682</v>
      </c>
      <c r="C2235" s="3" t="s">
        <v>44</v>
      </c>
      <c r="D2235" s="3" t="s">
        <v>43</v>
      </c>
      <c r="E2235" s="3" t="s">
        <v>4</v>
      </c>
      <c r="F2235" s="3" t="s">
        <v>2283</v>
      </c>
      <c r="G2235" s="3" t="s">
        <v>47</v>
      </c>
      <c r="H2235" s="3">
        <v>171</v>
      </c>
      <c r="I2235" s="11">
        <v>11.056579166666667</v>
      </c>
      <c r="J2235" s="10">
        <f t="shared" si="36"/>
        <v>1890.6750375000001</v>
      </c>
    </row>
    <row r="2236" spans="1:10" x14ac:dyDescent="0.25">
      <c r="A2236" s="3">
        <v>2235</v>
      </c>
      <c r="B2236" s="9">
        <v>44883</v>
      </c>
      <c r="C2236" s="3" t="s">
        <v>45</v>
      </c>
      <c r="D2236" s="3" t="s">
        <v>43</v>
      </c>
      <c r="E2236" s="3" t="s">
        <v>10</v>
      </c>
      <c r="F2236" s="3" t="s">
        <v>2284</v>
      </c>
      <c r="G2236" s="3" t="s">
        <v>47</v>
      </c>
      <c r="H2236" s="3">
        <v>91</v>
      </c>
      <c r="I2236" s="11">
        <v>4.6327875000000009</v>
      </c>
      <c r="J2236" s="10">
        <f t="shared" si="36"/>
        <v>421.58366250000006</v>
      </c>
    </row>
    <row r="2237" spans="1:10" x14ac:dyDescent="0.25">
      <c r="A2237" s="3">
        <v>2236</v>
      </c>
      <c r="B2237" s="9">
        <v>44674</v>
      </c>
      <c r="C2237" s="3" t="s">
        <v>44</v>
      </c>
      <c r="D2237" s="3" t="s">
        <v>43</v>
      </c>
      <c r="E2237" s="3" t="s">
        <v>17</v>
      </c>
      <c r="F2237" s="3" t="s">
        <v>2285</v>
      </c>
      <c r="G2237" s="3" t="s">
        <v>47</v>
      </c>
      <c r="H2237" s="3">
        <v>98</v>
      </c>
      <c r="I2237" s="11">
        <v>11.056579166666667</v>
      </c>
      <c r="J2237" s="10">
        <f t="shared" si="36"/>
        <v>1083.5447583333334</v>
      </c>
    </row>
    <row r="2238" spans="1:10" x14ac:dyDescent="0.25">
      <c r="A2238" s="3">
        <v>2237</v>
      </c>
      <c r="B2238" s="9">
        <v>44814</v>
      </c>
      <c r="C2238" s="3" t="s">
        <v>44</v>
      </c>
      <c r="D2238" s="3" t="s">
        <v>43</v>
      </c>
      <c r="E2238" s="3" t="s">
        <v>4</v>
      </c>
      <c r="F2238" s="3" t="s">
        <v>2286</v>
      </c>
      <c r="G2238" s="3" t="s">
        <v>47</v>
      </c>
      <c r="H2238" s="3">
        <v>103</v>
      </c>
      <c r="I2238" s="11">
        <v>11.056579166666667</v>
      </c>
      <c r="J2238" s="10">
        <f t="shared" si="36"/>
        <v>1138.8276541666667</v>
      </c>
    </row>
    <row r="2239" spans="1:10" x14ac:dyDescent="0.25">
      <c r="A2239" s="3">
        <v>2238</v>
      </c>
      <c r="B2239" s="9">
        <v>44839</v>
      </c>
      <c r="C2239" s="3" t="s">
        <v>45</v>
      </c>
      <c r="D2239" s="3" t="s">
        <v>43</v>
      </c>
      <c r="E2239" s="3" t="s">
        <v>17</v>
      </c>
      <c r="F2239" s="3" t="s">
        <v>2287</v>
      </c>
      <c r="G2239" s="3" t="s">
        <v>47</v>
      </c>
      <c r="H2239" s="3">
        <v>93</v>
      </c>
      <c r="I2239" s="11">
        <v>4.6327875000000009</v>
      </c>
      <c r="J2239" s="10">
        <f t="shared" si="36"/>
        <v>430.84923750000007</v>
      </c>
    </row>
    <row r="2240" spans="1:10" x14ac:dyDescent="0.25">
      <c r="A2240" s="3">
        <v>2239</v>
      </c>
      <c r="B2240" s="9">
        <v>44817</v>
      </c>
      <c r="C2240" s="3" t="s">
        <v>44</v>
      </c>
      <c r="D2240" s="3" t="s">
        <v>43</v>
      </c>
      <c r="E2240" s="3" t="s">
        <v>18</v>
      </c>
      <c r="F2240" s="3" t="s">
        <v>2288</v>
      </c>
      <c r="G2240" s="3" t="s">
        <v>47</v>
      </c>
      <c r="H2240" s="3">
        <v>289</v>
      </c>
      <c r="I2240" s="11">
        <v>11.056579166666667</v>
      </c>
      <c r="J2240" s="10">
        <f t="shared" si="36"/>
        <v>3195.3513791666669</v>
      </c>
    </row>
    <row r="2241" spans="1:10" x14ac:dyDescent="0.25">
      <c r="A2241" s="3">
        <v>2240</v>
      </c>
      <c r="B2241" s="9">
        <v>44798</v>
      </c>
      <c r="C2241" s="3" t="s">
        <v>45</v>
      </c>
      <c r="D2241" s="3" t="s">
        <v>43</v>
      </c>
      <c r="E2241" s="3" t="s">
        <v>0</v>
      </c>
      <c r="F2241" s="3" t="s">
        <v>2289</v>
      </c>
      <c r="G2241" s="3" t="s">
        <v>47</v>
      </c>
      <c r="H2241" s="3">
        <v>121</v>
      </c>
      <c r="I2241" s="11">
        <v>4.6327875000000009</v>
      </c>
      <c r="J2241" s="10">
        <f t="shared" si="36"/>
        <v>560.56728750000013</v>
      </c>
    </row>
    <row r="2242" spans="1:10" x14ac:dyDescent="0.25">
      <c r="A2242" s="3">
        <v>2241</v>
      </c>
      <c r="B2242" s="9">
        <v>44876</v>
      </c>
      <c r="C2242" s="3" t="s">
        <v>45</v>
      </c>
      <c r="D2242" s="3" t="s">
        <v>43</v>
      </c>
      <c r="E2242" s="3" t="s">
        <v>18</v>
      </c>
      <c r="F2242" s="3" t="s">
        <v>2290</v>
      </c>
      <c r="G2242" s="3" t="s">
        <v>47</v>
      </c>
      <c r="H2242" s="3">
        <v>140</v>
      </c>
      <c r="I2242" s="11">
        <v>4.6327875000000009</v>
      </c>
      <c r="J2242" s="10">
        <f t="shared" si="36"/>
        <v>648.59025000000008</v>
      </c>
    </row>
    <row r="2243" spans="1:10" x14ac:dyDescent="0.25">
      <c r="A2243" s="3">
        <v>2242</v>
      </c>
      <c r="B2243" s="9">
        <v>44796</v>
      </c>
      <c r="C2243" s="3" t="s">
        <v>44</v>
      </c>
      <c r="D2243" s="3" t="s">
        <v>43</v>
      </c>
      <c r="E2243" s="3" t="s">
        <v>0</v>
      </c>
      <c r="F2243" s="3" t="s">
        <v>2291</v>
      </c>
      <c r="G2243" s="3" t="s">
        <v>47</v>
      </c>
      <c r="H2243" s="3">
        <v>298</v>
      </c>
      <c r="I2243" s="11">
        <v>11.056579166666667</v>
      </c>
      <c r="J2243" s="10">
        <f t="shared" si="36"/>
        <v>3294.860591666667</v>
      </c>
    </row>
    <row r="2244" spans="1:10" x14ac:dyDescent="0.25">
      <c r="A2244" s="3">
        <v>2243</v>
      </c>
      <c r="B2244" s="9">
        <v>44896</v>
      </c>
      <c r="C2244" s="3" t="s">
        <v>44</v>
      </c>
      <c r="D2244" s="3" t="s">
        <v>43</v>
      </c>
      <c r="E2244" s="3" t="s">
        <v>10</v>
      </c>
      <c r="F2244" s="3" t="s">
        <v>2292</v>
      </c>
      <c r="G2244" s="3" t="s">
        <v>47</v>
      </c>
      <c r="H2244" s="3">
        <v>126</v>
      </c>
      <c r="I2244" s="11">
        <v>11.056579166666667</v>
      </c>
      <c r="J2244" s="10">
        <f t="shared" si="36"/>
        <v>1393.1289750000001</v>
      </c>
    </row>
    <row r="2245" spans="1:10" x14ac:dyDescent="0.25">
      <c r="A2245" s="3">
        <v>2244</v>
      </c>
      <c r="B2245" s="9">
        <v>44601</v>
      </c>
      <c r="C2245" s="3" t="s">
        <v>44</v>
      </c>
      <c r="D2245" s="3" t="s">
        <v>43</v>
      </c>
      <c r="E2245" s="3" t="s">
        <v>4</v>
      </c>
      <c r="F2245" s="3" t="s">
        <v>2293</v>
      </c>
      <c r="G2245" s="3" t="s">
        <v>47</v>
      </c>
      <c r="H2245" s="3">
        <v>215</v>
      </c>
      <c r="I2245" s="11">
        <v>11.056579166666667</v>
      </c>
      <c r="J2245" s="10">
        <f t="shared" si="36"/>
        <v>2377.1645208333334</v>
      </c>
    </row>
    <row r="2246" spans="1:10" x14ac:dyDescent="0.25">
      <c r="A2246" s="3">
        <v>2245</v>
      </c>
      <c r="B2246" s="9">
        <v>44702</v>
      </c>
      <c r="C2246" s="3" t="s">
        <v>44</v>
      </c>
      <c r="D2246" s="3" t="s">
        <v>43</v>
      </c>
      <c r="E2246" s="3" t="s">
        <v>15</v>
      </c>
      <c r="F2246" s="3" t="s">
        <v>2294</v>
      </c>
      <c r="G2246" s="3" t="s">
        <v>47</v>
      </c>
      <c r="H2246" s="3">
        <v>91</v>
      </c>
      <c r="I2246" s="11">
        <v>11.056579166666667</v>
      </c>
      <c r="J2246" s="10">
        <f t="shared" si="36"/>
        <v>1006.1487041666667</v>
      </c>
    </row>
    <row r="2247" spans="1:10" x14ac:dyDescent="0.25">
      <c r="A2247" s="3">
        <v>2246</v>
      </c>
      <c r="B2247" s="9">
        <v>44786</v>
      </c>
      <c r="C2247" s="3" t="s">
        <v>45</v>
      </c>
      <c r="D2247" s="3" t="s">
        <v>43</v>
      </c>
      <c r="E2247" s="3" t="s">
        <v>19</v>
      </c>
      <c r="F2247" s="3" t="s">
        <v>2295</v>
      </c>
      <c r="G2247" s="3" t="s">
        <v>47</v>
      </c>
      <c r="H2247" s="3">
        <v>200</v>
      </c>
      <c r="I2247" s="11">
        <v>4.6327875000000009</v>
      </c>
      <c r="J2247" s="10">
        <f t="shared" si="36"/>
        <v>926.55750000000023</v>
      </c>
    </row>
    <row r="2248" spans="1:10" x14ac:dyDescent="0.25">
      <c r="A2248" s="3">
        <v>2247</v>
      </c>
      <c r="B2248" s="9">
        <v>44610</v>
      </c>
      <c r="C2248" s="3" t="s">
        <v>44</v>
      </c>
      <c r="D2248" s="3" t="s">
        <v>43</v>
      </c>
      <c r="E2248" s="3" t="s">
        <v>11</v>
      </c>
      <c r="F2248" s="3" t="s">
        <v>2296</v>
      </c>
      <c r="G2248" s="3" t="s">
        <v>47</v>
      </c>
      <c r="H2248" s="3">
        <v>193</v>
      </c>
      <c r="I2248" s="11">
        <v>11.056579166666667</v>
      </c>
      <c r="J2248" s="10">
        <f t="shared" si="36"/>
        <v>2133.919779166667</v>
      </c>
    </row>
    <row r="2249" spans="1:10" x14ac:dyDescent="0.25">
      <c r="A2249" s="3">
        <v>2248</v>
      </c>
      <c r="B2249" s="9">
        <v>44916</v>
      </c>
      <c r="C2249" s="3" t="s">
        <v>44</v>
      </c>
      <c r="D2249" s="3" t="s">
        <v>43</v>
      </c>
      <c r="E2249" s="3" t="s">
        <v>9</v>
      </c>
      <c r="F2249" s="3" t="s">
        <v>2297</v>
      </c>
      <c r="G2249" s="3" t="s">
        <v>47</v>
      </c>
      <c r="H2249" s="3">
        <v>98</v>
      </c>
      <c r="I2249" s="11">
        <v>11.056579166666667</v>
      </c>
      <c r="J2249" s="10">
        <f t="shared" si="36"/>
        <v>1083.5447583333334</v>
      </c>
    </row>
    <row r="2250" spans="1:10" x14ac:dyDescent="0.25">
      <c r="A2250" s="3">
        <v>2249</v>
      </c>
      <c r="B2250" s="9">
        <v>44628</v>
      </c>
      <c r="C2250" s="3" t="s">
        <v>45</v>
      </c>
      <c r="D2250" s="3" t="s">
        <v>43</v>
      </c>
      <c r="E2250" s="3" t="s">
        <v>4</v>
      </c>
      <c r="F2250" s="3" t="s">
        <v>2298</v>
      </c>
      <c r="G2250" s="3" t="s">
        <v>47</v>
      </c>
      <c r="H2250" s="3">
        <v>280</v>
      </c>
      <c r="I2250" s="11">
        <v>4.6327875000000009</v>
      </c>
      <c r="J2250" s="10">
        <f t="shared" si="36"/>
        <v>1297.1805000000002</v>
      </c>
    </row>
    <row r="2251" spans="1:10" x14ac:dyDescent="0.25">
      <c r="A2251" s="3">
        <v>2250</v>
      </c>
      <c r="B2251" s="9">
        <v>44839</v>
      </c>
      <c r="C2251" s="3" t="s">
        <v>44</v>
      </c>
      <c r="D2251" s="3" t="s">
        <v>43</v>
      </c>
      <c r="E2251" s="3" t="s">
        <v>3</v>
      </c>
      <c r="F2251" s="3" t="s">
        <v>2299</v>
      </c>
      <c r="G2251" s="3" t="s">
        <v>47</v>
      </c>
      <c r="H2251" s="3">
        <v>163</v>
      </c>
      <c r="I2251" s="11">
        <v>11.056579166666667</v>
      </c>
      <c r="J2251" s="10">
        <f t="shared" si="36"/>
        <v>1802.2224041666668</v>
      </c>
    </row>
    <row r="2252" spans="1:10" x14ac:dyDescent="0.25">
      <c r="A2252" s="3">
        <v>2251</v>
      </c>
      <c r="B2252" s="9">
        <v>44918</v>
      </c>
      <c r="C2252" s="3" t="s">
        <v>44</v>
      </c>
      <c r="D2252" s="3" t="s">
        <v>43</v>
      </c>
      <c r="E2252" s="3" t="s">
        <v>4</v>
      </c>
      <c r="F2252" s="3" t="s">
        <v>2300</v>
      </c>
      <c r="G2252" s="3" t="s">
        <v>47</v>
      </c>
      <c r="H2252" s="3">
        <v>114</v>
      </c>
      <c r="I2252" s="11">
        <v>11.056579166666667</v>
      </c>
      <c r="J2252" s="10">
        <f t="shared" si="36"/>
        <v>1260.4500250000001</v>
      </c>
    </row>
    <row r="2253" spans="1:10" x14ac:dyDescent="0.25">
      <c r="A2253" s="3">
        <v>2252</v>
      </c>
      <c r="B2253" s="9">
        <v>44914</v>
      </c>
      <c r="C2253" s="3" t="s">
        <v>45</v>
      </c>
      <c r="D2253" s="3" t="s">
        <v>43</v>
      </c>
      <c r="E2253" s="3" t="s">
        <v>12</v>
      </c>
      <c r="F2253" s="3" t="s">
        <v>2301</v>
      </c>
      <c r="G2253" s="3" t="s">
        <v>47</v>
      </c>
      <c r="H2253" s="3">
        <v>201</v>
      </c>
      <c r="I2253" s="11">
        <v>4.6327875000000009</v>
      </c>
      <c r="J2253" s="10">
        <f t="shared" si="36"/>
        <v>931.19028750000018</v>
      </c>
    </row>
    <row r="2254" spans="1:10" x14ac:dyDescent="0.25">
      <c r="A2254" s="3">
        <v>2253</v>
      </c>
      <c r="B2254" s="9">
        <v>44644</v>
      </c>
      <c r="C2254" s="3" t="s">
        <v>45</v>
      </c>
      <c r="D2254" s="3" t="s">
        <v>43</v>
      </c>
      <c r="E2254" s="3" t="s">
        <v>15</v>
      </c>
      <c r="F2254" s="3" t="s">
        <v>2302</v>
      </c>
      <c r="G2254" s="3" t="s">
        <v>47</v>
      </c>
      <c r="H2254" s="3">
        <v>144</v>
      </c>
      <c r="I2254" s="11">
        <v>4.6327875000000009</v>
      </c>
      <c r="J2254" s="10">
        <f t="shared" si="36"/>
        <v>667.12140000000011</v>
      </c>
    </row>
    <row r="2255" spans="1:10" x14ac:dyDescent="0.25">
      <c r="A2255" s="3">
        <v>2254</v>
      </c>
      <c r="B2255" s="9">
        <v>44738</v>
      </c>
      <c r="C2255" s="3" t="s">
        <v>44</v>
      </c>
      <c r="D2255" s="3" t="s">
        <v>43</v>
      </c>
      <c r="E2255" s="3" t="s">
        <v>15</v>
      </c>
      <c r="F2255" s="3" t="s">
        <v>2303</v>
      </c>
      <c r="G2255" s="3" t="s">
        <v>47</v>
      </c>
      <c r="H2255" s="3">
        <v>210</v>
      </c>
      <c r="I2255" s="11">
        <v>11.056579166666667</v>
      </c>
      <c r="J2255" s="10">
        <f t="shared" si="36"/>
        <v>2321.881625</v>
      </c>
    </row>
    <row r="2256" spans="1:10" x14ac:dyDescent="0.25">
      <c r="A2256" s="3">
        <v>2255</v>
      </c>
      <c r="B2256" s="9">
        <v>44754</v>
      </c>
      <c r="C2256" s="3" t="s">
        <v>44</v>
      </c>
      <c r="D2256" s="3" t="s">
        <v>43</v>
      </c>
      <c r="E2256" s="3" t="s">
        <v>13</v>
      </c>
      <c r="F2256" s="3" t="s">
        <v>2304</v>
      </c>
      <c r="G2256" s="3" t="s">
        <v>47</v>
      </c>
      <c r="H2256" s="3">
        <v>230</v>
      </c>
      <c r="I2256" s="11">
        <v>11.056579166666667</v>
      </c>
      <c r="J2256" s="10">
        <f t="shared" si="36"/>
        <v>2543.0132083333333</v>
      </c>
    </row>
    <row r="2257" spans="1:10" x14ac:dyDescent="0.25">
      <c r="A2257" s="3">
        <v>2256</v>
      </c>
      <c r="B2257" s="9">
        <v>44685</v>
      </c>
      <c r="C2257" s="3" t="s">
        <v>45</v>
      </c>
      <c r="D2257" s="3" t="s">
        <v>43</v>
      </c>
      <c r="E2257" s="3" t="s">
        <v>4</v>
      </c>
      <c r="F2257" s="3" t="s">
        <v>2305</v>
      </c>
      <c r="G2257" s="3" t="s">
        <v>47</v>
      </c>
      <c r="H2257" s="3">
        <v>158</v>
      </c>
      <c r="I2257" s="11">
        <v>4.6327875000000009</v>
      </c>
      <c r="J2257" s="10">
        <f t="shared" si="36"/>
        <v>731.9804250000002</v>
      </c>
    </row>
    <row r="2258" spans="1:10" x14ac:dyDescent="0.25">
      <c r="A2258" s="3">
        <v>2257</v>
      </c>
      <c r="B2258" s="9">
        <v>44817</v>
      </c>
      <c r="C2258" s="3" t="s">
        <v>44</v>
      </c>
      <c r="D2258" s="3" t="s">
        <v>43</v>
      </c>
      <c r="E2258" s="3" t="s">
        <v>3</v>
      </c>
      <c r="F2258" s="3" t="s">
        <v>2306</v>
      </c>
      <c r="G2258" s="3" t="s">
        <v>47</v>
      </c>
      <c r="H2258" s="3">
        <v>259</v>
      </c>
      <c r="I2258" s="11">
        <v>11.056579166666667</v>
      </c>
      <c r="J2258" s="10">
        <f t="shared" si="36"/>
        <v>2863.6540041666667</v>
      </c>
    </row>
    <row r="2259" spans="1:10" x14ac:dyDescent="0.25">
      <c r="A2259" s="3">
        <v>2258</v>
      </c>
      <c r="B2259" s="9">
        <v>44906</v>
      </c>
      <c r="C2259" s="3" t="s">
        <v>44</v>
      </c>
      <c r="D2259" s="3" t="s">
        <v>43</v>
      </c>
      <c r="E2259" s="3" t="s">
        <v>18</v>
      </c>
      <c r="F2259" s="3" t="s">
        <v>2307</v>
      </c>
      <c r="G2259" s="3" t="s">
        <v>47</v>
      </c>
      <c r="H2259" s="3">
        <v>126</v>
      </c>
      <c r="I2259" s="11">
        <v>11.056579166666667</v>
      </c>
      <c r="J2259" s="10">
        <f t="shared" si="36"/>
        <v>1393.1289750000001</v>
      </c>
    </row>
    <row r="2260" spans="1:10" x14ac:dyDescent="0.25">
      <c r="A2260" s="3">
        <v>2259</v>
      </c>
      <c r="B2260" s="9">
        <v>44655</v>
      </c>
      <c r="C2260" s="3" t="s">
        <v>45</v>
      </c>
      <c r="D2260" s="3" t="s">
        <v>43</v>
      </c>
      <c r="E2260" s="3" t="s">
        <v>13</v>
      </c>
      <c r="F2260" s="3" t="s">
        <v>2308</v>
      </c>
      <c r="G2260" s="3" t="s">
        <v>47</v>
      </c>
      <c r="H2260" s="3">
        <v>111</v>
      </c>
      <c r="I2260" s="11">
        <v>4.6327875000000009</v>
      </c>
      <c r="J2260" s="10">
        <f t="shared" si="36"/>
        <v>514.23941250000007</v>
      </c>
    </row>
    <row r="2261" spans="1:10" x14ac:dyDescent="0.25">
      <c r="A2261" s="3">
        <v>2260</v>
      </c>
      <c r="B2261" s="9">
        <v>44895</v>
      </c>
      <c r="C2261" s="3" t="s">
        <v>44</v>
      </c>
      <c r="D2261" s="3" t="s">
        <v>43</v>
      </c>
      <c r="E2261" s="3" t="s">
        <v>4</v>
      </c>
      <c r="F2261" s="3" t="s">
        <v>2309</v>
      </c>
      <c r="G2261" s="3" t="s">
        <v>47</v>
      </c>
      <c r="H2261" s="3">
        <v>122</v>
      </c>
      <c r="I2261" s="11">
        <v>11.056579166666667</v>
      </c>
      <c r="J2261" s="10">
        <f t="shared" si="36"/>
        <v>1348.9026583333334</v>
      </c>
    </row>
    <row r="2262" spans="1:10" x14ac:dyDescent="0.25">
      <c r="A2262" s="3">
        <v>2261</v>
      </c>
      <c r="B2262" s="9">
        <v>44783</v>
      </c>
      <c r="C2262" s="3" t="s">
        <v>44</v>
      </c>
      <c r="D2262" s="3" t="s">
        <v>43</v>
      </c>
      <c r="E2262" s="3" t="s">
        <v>11</v>
      </c>
      <c r="F2262" s="3" t="s">
        <v>2310</v>
      </c>
      <c r="G2262" s="3" t="s">
        <v>47</v>
      </c>
      <c r="H2262" s="3">
        <v>151</v>
      </c>
      <c r="I2262" s="11">
        <v>11.056579166666667</v>
      </c>
      <c r="J2262" s="10">
        <f t="shared" si="36"/>
        <v>1669.5434541666668</v>
      </c>
    </row>
    <row r="2263" spans="1:10" x14ac:dyDescent="0.25">
      <c r="A2263" s="3">
        <v>2262</v>
      </c>
      <c r="B2263" s="9">
        <v>44897</v>
      </c>
      <c r="C2263" s="3" t="s">
        <v>44</v>
      </c>
      <c r="D2263" s="3" t="s">
        <v>43</v>
      </c>
      <c r="E2263" s="3" t="s">
        <v>15</v>
      </c>
      <c r="F2263" s="3" t="s">
        <v>2311</v>
      </c>
      <c r="G2263" s="3" t="s">
        <v>47</v>
      </c>
      <c r="H2263" s="3">
        <v>235</v>
      </c>
      <c r="I2263" s="11">
        <v>11.056579166666667</v>
      </c>
      <c r="J2263" s="10">
        <f t="shared" si="36"/>
        <v>2598.2961041666667</v>
      </c>
    </row>
    <row r="2264" spans="1:10" x14ac:dyDescent="0.25">
      <c r="A2264" s="3">
        <v>2263</v>
      </c>
      <c r="B2264" s="9">
        <v>44822</v>
      </c>
      <c r="C2264" s="3" t="s">
        <v>45</v>
      </c>
      <c r="D2264" s="3" t="s">
        <v>43</v>
      </c>
      <c r="E2264" s="3" t="s">
        <v>5</v>
      </c>
      <c r="F2264" s="3" t="s">
        <v>2312</v>
      </c>
      <c r="G2264" s="3" t="s">
        <v>47</v>
      </c>
      <c r="H2264" s="3">
        <v>106</v>
      </c>
      <c r="I2264" s="11">
        <v>4.6327875000000009</v>
      </c>
      <c r="J2264" s="10">
        <f t="shared" si="36"/>
        <v>491.0754750000001</v>
      </c>
    </row>
    <row r="2265" spans="1:10" x14ac:dyDescent="0.25">
      <c r="A2265" s="3">
        <v>2264</v>
      </c>
      <c r="B2265" s="9">
        <v>44798</v>
      </c>
      <c r="C2265" s="3" t="s">
        <v>45</v>
      </c>
      <c r="D2265" s="3" t="s">
        <v>43</v>
      </c>
      <c r="E2265" s="3" t="s">
        <v>18</v>
      </c>
      <c r="F2265" s="3" t="s">
        <v>2313</v>
      </c>
      <c r="G2265" s="3" t="s">
        <v>47</v>
      </c>
      <c r="H2265" s="3">
        <v>163</v>
      </c>
      <c r="I2265" s="11">
        <v>4.6327875000000009</v>
      </c>
      <c r="J2265" s="10">
        <f t="shared" si="36"/>
        <v>755.14436250000017</v>
      </c>
    </row>
    <row r="2266" spans="1:10" x14ac:dyDescent="0.25">
      <c r="A2266" s="3">
        <v>2265</v>
      </c>
      <c r="B2266" s="9">
        <v>44716</v>
      </c>
      <c r="C2266" s="3" t="s">
        <v>45</v>
      </c>
      <c r="D2266" s="3" t="s">
        <v>43</v>
      </c>
      <c r="E2266" s="3" t="s">
        <v>18</v>
      </c>
      <c r="F2266" s="3" t="s">
        <v>2314</v>
      </c>
      <c r="G2266" s="3" t="s">
        <v>47</v>
      </c>
      <c r="H2266" s="3">
        <v>169</v>
      </c>
      <c r="I2266" s="11">
        <v>4.6327875000000009</v>
      </c>
      <c r="J2266" s="10">
        <f t="shared" si="36"/>
        <v>782.94108750000021</v>
      </c>
    </row>
    <row r="2267" spans="1:10" x14ac:dyDescent="0.25">
      <c r="A2267" s="3">
        <v>2266</v>
      </c>
      <c r="B2267" s="9">
        <v>44791</v>
      </c>
      <c r="C2267" s="3" t="s">
        <v>44</v>
      </c>
      <c r="D2267" s="3" t="s">
        <v>43</v>
      </c>
      <c r="E2267" s="3" t="s">
        <v>15</v>
      </c>
      <c r="F2267" s="3" t="s">
        <v>2315</v>
      </c>
      <c r="G2267" s="3" t="s">
        <v>47</v>
      </c>
      <c r="H2267" s="3">
        <v>137</v>
      </c>
      <c r="I2267" s="11">
        <v>11.056579166666667</v>
      </c>
      <c r="J2267" s="10">
        <f t="shared" si="36"/>
        <v>1514.7513458333335</v>
      </c>
    </row>
    <row r="2268" spans="1:10" x14ac:dyDescent="0.25">
      <c r="A2268" s="3">
        <v>2267</v>
      </c>
      <c r="B2268" s="9">
        <v>44594</v>
      </c>
      <c r="C2268" s="3" t="s">
        <v>44</v>
      </c>
      <c r="D2268" s="3" t="s">
        <v>43</v>
      </c>
      <c r="E2268" s="3" t="s">
        <v>10</v>
      </c>
      <c r="F2268" s="3" t="s">
        <v>2316</v>
      </c>
      <c r="G2268" s="3" t="s">
        <v>47</v>
      </c>
      <c r="H2268" s="3">
        <v>276</v>
      </c>
      <c r="I2268" s="11">
        <v>11.056579166666667</v>
      </c>
      <c r="J2268" s="10">
        <f t="shared" si="36"/>
        <v>3051.6158500000001</v>
      </c>
    </row>
    <row r="2269" spans="1:10" x14ac:dyDescent="0.25">
      <c r="A2269" s="3">
        <v>2268</v>
      </c>
      <c r="B2269" s="9">
        <v>44602</v>
      </c>
      <c r="C2269" s="3" t="s">
        <v>44</v>
      </c>
      <c r="D2269" s="3" t="s">
        <v>43</v>
      </c>
      <c r="E2269" s="3" t="s">
        <v>18</v>
      </c>
      <c r="F2269" s="3" t="s">
        <v>2317</v>
      </c>
      <c r="G2269" s="3" t="s">
        <v>47</v>
      </c>
      <c r="H2269" s="3">
        <v>63</v>
      </c>
      <c r="I2269" s="11">
        <v>11.056579166666667</v>
      </c>
      <c r="J2269" s="10">
        <f t="shared" si="36"/>
        <v>696.56448750000004</v>
      </c>
    </row>
    <row r="2270" spans="1:10" x14ac:dyDescent="0.25">
      <c r="A2270" s="3">
        <v>2269</v>
      </c>
      <c r="B2270" s="9">
        <v>44844</v>
      </c>
      <c r="C2270" s="3" t="s">
        <v>45</v>
      </c>
      <c r="D2270" s="3" t="s">
        <v>43</v>
      </c>
      <c r="E2270" s="3" t="s">
        <v>3</v>
      </c>
      <c r="F2270" s="3" t="s">
        <v>2318</v>
      </c>
      <c r="G2270" s="3" t="s">
        <v>47</v>
      </c>
      <c r="H2270" s="3">
        <v>81</v>
      </c>
      <c r="I2270" s="11">
        <v>4.6327875000000009</v>
      </c>
      <c r="J2270" s="10">
        <f t="shared" si="36"/>
        <v>375.25578750000005</v>
      </c>
    </row>
    <row r="2271" spans="1:10" x14ac:dyDescent="0.25">
      <c r="A2271" s="3">
        <v>2270</v>
      </c>
      <c r="B2271" s="9">
        <v>44703</v>
      </c>
      <c r="C2271" s="3" t="s">
        <v>44</v>
      </c>
      <c r="D2271" s="3" t="s">
        <v>43</v>
      </c>
      <c r="E2271" s="3" t="s">
        <v>10</v>
      </c>
      <c r="F2271" s="3" t="s">
        <v>2319</v>
      </c>
      <c r="G2271" s="3" t="s">
        <v>47</v>
      </c>
      <c r="H2271" s="3">
        <v>281</v>
      </c>
      <c r="I2271" s="11">
        <v>11.056579166666667</v>
      </c>
      <c r="J2271" s="10">
        <f t="shared" si="36"/>
        <v>3106.8987458333336</v>
      </c>
    </row>
    <row r="2272" spans="1:10" x14ac:dyDescent="0.25">
      <c r="A2272" s="3">
        <v>2271</v>
      </c>
      <c r="B2272" s="9">
        <v>44867</v>
      </c>
      <c r="C2272" s="3" t="s">
        <v>44</v>
      </c>
      <c r="D2272" s="3" t="s">
        <v>43</v>
      </c>
      <c r="E2272" s="3" t="s">
        <v>10</v>
      </c>
      <c r="F2272" s="3" t="s">
        <v>2320</v>
      </c>
      <c r="G2272" s="3" t="s">
        <v>47</v>
      </c>
      <c r="H2272" s="3">
        <v>66</v>
      </c>
      <c r="I2272" s="11">
        <v>11.056579166666667</v>
      </c>
      <c r="J2272" s="10">
        <f t="shared" si="36"/>
        <v>729.73422500000004</v>
      </c>
    </row>
    <row r="2273" spans="1:10" x14ac:dyDescent="0.25">
      <c r="A2273" s="3">
        <v>2272</v>
      </c>
      <c r="B2273" s="9">
        <v>44896</v>
      </c>
      <c r="C2273" s="3" t="s">
        <v>44</v>
      </c>
      <c r="D2273" s="3" t="s">
        <v>43</v>
      </c>
      <c r="E2273" s="3" t="s">
        <v>18</v>
      </c>
      <c r="F2273" s="3" t="s">
        <v>2321</v>
      </c>
      <c r="G2273" s="3" t="s">
        <v>47</v>
      </c>
      <c r="H2273" s="3">
        <v>78</v>
      </c>
      <c r="I2273" s="11">
        <v>11.056579166666667</v>
      </c>
      <c r="J2273" s="10">
        <f t="shared" si="36"/>
        <v>862.41317500000002</v>
      </c>
    </row>
    <row r="2274" spans="1:10" x14ac:dyDescent="0.25">
      <c r="A2274" s="3">
        <v>2273</v>
      </c>
      <c r="B2274" s="9">
        <v>44897</v>
      </c>
      <c r="C2274" s="3" t="s">
        <v>45</v>
      </c>
      <c r="D2274" s="3" t="s">
        <v>43</v>
      </c>
      <c r="E2274" s="3" t="s">
        <v>18</v>
      </c>
      <c r="F2274" s="3" t="s">
        <v>2322</v>
      </c>
      <c r="G2274" s="3" t="s">
        <v>47</v>
      </c>
      <c r="H2274" s="3">
        <v>294</v>
      </c>
      <c r="I2274" s="11">
        <v>4.6327875000000009</v>
      </c>
      <c r="J2274" s="10">
        <f t="shared" si="36"/>
        <v>1362.0395250000004</v>
      </c>
    </row>
    <row r="2275" spans="1:10" x14ac:dyDescent="0.25">
      <c r="A2275" s="3">
        <v>2274</v>
      </c>
      <c r="B2275" s="9">
        <v>44809</v>
      </c>
      <c r="C2275" s="3" t="s">
        <v>45</v>
      </c>
      <c r="D2275" s="3" t="s">
        <v>43</v>
      </c>
      <c r="E2275" s="3" t="s">
        <v>0</v>
      </c>
      <c r="F2275" s="3" t="s">
        <v>2323</v>
      </c>
      <c r="G2275" s="3" t="s">
        <v>47</v>
      </c>
      <c r="H2275" s="3">
        <v>202</v>
      </c>
      <c r="I2275" s="11">
        <v>4.6327875000000009</v>
      </c>
      <c r="J2275" s="10">
        <f t="shared" si="36"/>
        <v>935.82307500000024</v>
      </c>
    </row>
    <row r="2276" spans="1:10" x14ac:dyDescent="0.25">
      <c r="A2276" s="3">
        <v>2275</v>
      </c>
      <c r="B2276" s="9">
        <v>44874</v>
      </c>
      <c r="C2276" s="3" t="s">
        <v>44</v>
      </c>
      <c r="D2276" s="3" t="s">
        <v>43</v>
      </c>
      <c r="E2276" s="3" t="s">
        <v>0</v>
      </c>
      <c r="F2276" s="3" t="s">
        <v>2324</v>
      </c>
      <c r="G2276" s="3" t="s">
        <v>47</v>
      </c>
      <c r="H2276" s="3">
        <v>216</v>
      </c>
      <c r="I2276" s="11">
        <v>11.056579166666667</v>
      </c>
      <c r="J2276" s="10">
        <f t="shared" si="36"/>
        <v>2388.2211000000002</v>
      </c>
    </row>
    <row r="2277" spans="1:10" x14ac:dyDescent="0.25">
      <c r="A2277" s="3">
        <v>2276</v>
      </c>
      <c r="B2277" s="9">
        <v>44778</v>
      </c>
      <c r="C2277" s="3" t="s">
        <v>45</v>
      </c>
      <c r="D2277" s="3" t="s">
        <v>43</v>
      </c>
      <c r="E2277" s="3" t="s">
        <v>15</v>
      </c>
      <c r="F2277" s="3" t="s">
        <v>2325</v>
      </c>
      <c r="G2277" s="3" t="s">
        <v>47</v>
      </c>
      <c r="H2277" s="3">
        <v>99</v>
      </c>
      <c r="I2277" s="11">
        <v>4.6327875000000009</v>
      </c>
      <c r="J2277" s="10">
        <f t="shared" si="36"/>
        <v>458.64596250000011</v>
      </c>
    </row>
    <row r="2278" spans="1:10" x14ac:dyDescent="0.25">
      <c r="A2278" s="3">
        <v>2277</v>
      </c>
      <c r="B2278" s="9">
        <v>44686</v>
      </c>
      <c r="C2278" s="3" t="s">
        <v>44</v>
      </c>
      <c r="D2278" s="3" t="s">
        <v>43</v>
      </c>
      <c r="E2278" s="3" t="s">
        <v>18</v>
      </c>
      <c r="F2278" s="3" t="s">
        <v>2326</v>
      </c>
      <c r="G2278" s="3" t="s">
        <v>47</v>
      </c>
      <c r="H2278" s="3">
        <v>193</v>
      </c>
      <c r="I2278" s="11">
        <v>11.056579166666667</v>
      </c>
      <c r="J2278" s="10">
        <f t="shared" si="36"/>
        <v>2133.919779166667</v>
      </c>
    </row>
    <row r="2279" spans="1:10" x14ac:dyDescent="0.25">
      <c r="A2279" s="3">
        <v>2278</v>
      </c>
      <c r="B2279" s="9">
        <v>44576</v>
      </c>
      <c r="C2279" s="3" t="s">
        <v>45</v>
      </c>
      <c r="D2279" s="3" t="s">
        <v>43</v>
      </c>
      <c r="E2279" s="3" t="s">
        <v>10</v>
      </c>
      <c r="F2279" s="3" t="s">
        <v>2327</v>
      </c>
      <c r="G2279" s="3" t="s">
        <v>47</v>
      </c>
      <c r="H2279" s="3">
        <v>148</v>
      </c>
      <c r="I2279" s="11">
        <v>4.6327875000000009</v>
      </c>
      <c r="J2279" s="10">
        <f t="shared" si="36"/>
        <v>685.65255000000013</v>
      </c>
    </row>
    <row r="2280" spans="1:10" x14ac:dyDescent="0.25">
      <c r="A2280" s="3">
        <v>2279</v>
      </c>
      <c r="B2280" s="9">
        <v>44818</v>
      </c>
      <c r="C2280" s="3" t="s">
        <v>44</v>
      </c>
      <c r="D2280" s="3" t="s">
        <v>43</v>
      </c>
      <c r="E2280" s="3" t="s">
        <v>13</v>
      </c>
      <c r="F2280" s="3" t="s">
        <v>2328</v>
      </c>
      <c r="G2280" s="3" t="s">
        <v>47</v>
      </c>
      <c r="H2280" s="3">
        <v>262</v>
      </c>
      <c r="I2280" s="11">
        <v>11.056579166666667</v>
      </c>
      <c r="J2280" s="10">
        <f t="shared" si="36"/>
        <v>2896.823741666667</v>
      </c>
    </row>
    <row r="2281" spans="1:10" x14ac:dyDescent="0.25">
      <c r="A2281" s="3">
        <v>2280</v>
      </c>
      <c r="B2281" s="9">
        <v>44869</v>
      </c>
      <c r="C2281" s="3" t="s">
        <v>45</v>
      </c>
      <c r="D2281" s="3" t="s">
        <v>43</v>
      </c>
      <c r="E2281" s="3" t="s">
        <v>11</v>
      </c>
      <c r="F2281" s="3" t="s">
        <v>2329</v>
      </c>
      <c r="G2281" s="3" t="s">
        <v>47</v>
      </c>
      <c r="H2281" s="3">
        <v>287</v>
      </c>
      <c r="I2281" s="11">
        <v>4.6327875000000009</v>
      </c>
      <c r="J2281" s="10">
        <f t="shared" si="36"/>
        <v>1329.6100125000003</v>
      </c>
    </row>
    <row r="2282" spans="1:10" x14ac:dyDescent="0.25">
      <c r="A2282" s="3">
        <v>2281</v>
      </c>
      <c r="B2282" s="9">
        <v>44876</v>
      </c>
      <c r="C2282" s="3" t="s">
        <v>44</v>
      </c>
      <c r="D2282" s="3" t="s">
        <v>43</v>
      </c>
      <c r="E2282" s="3" t="s">
        <v>18</v>
      </c>
      <c r="F2282" s="3" t="s">
        <v>2330</v>
      </c>
      <c r="G2282" s="3" t="s">
        <v>47</v>
      </c>
      <c r="H2282" s="3">
        <v>244</v>
      </c>
      <c r="I2282" s="11">
        <v>11.056579166666667</v>
      </c>
      <c r="J2282" s="10">
        <f t="shared" si="36"/>
        <v>2697.8053166666668</v>
      </c>
    </row>
    <row r="2283" spans="1:10" x14ac:dyDescent="0.25">
      <c r="A2283" s="3">
        <v>2282</v>
      </c>
      <c r="B2283" s="9">
        <v>44794</v>
      </c>
      <c r="C2283" s="3" t="s">
        <v>45</v>
      </c>
      <c r="D2283" s="3" t="s">
        <v>43</v>
      </c>
      <c r="E2283" s="3" t="s">
        <v>18</v>
      </c>
      <c r="F2283" s="3" t="s">
        <v>2331</v>
      </c>
      <c r="G2283" s="3" t="s">
        <v>47</v>
      </c>
      <c r="H2283" s="3">
        <v>174</v>
      </c>
      <c r="I2283" s="11">
        <v>4.6327875000000009</v>
      </c>
      <c r="J2283" s="10">
        <f t="shared" si="36"/>
        <v>806.10502500000018</v>
      </c>
    </row>
    <row r="2284" spans="1:10" x14ac:dyDescent="0.25">
      <c r="A2284" s="3">
        <v>2283</v>
      </c>
      <c r="B2284" s="9">
        <v>44808</v>
      </c>
      <c r="C2284" s="3" t="s">
        <v>45</v>
      </c>
      <c r="D2284" s="3" t="s">
        <v>43</v>
      </c>
      <c r="E2284" s="3" t="s">
        <v>4</v>
      </c>
      <c r="F2284" s="3" t="s">
        <v>2332</v>
      </c>
      <c r="G2284" s="3" t="s">
        <v>47</v>
      </c>
      <c r="H2284" s="3">
        <v>264</v>
      </c>
      <c r="I2284" s="11">
        <v>4.6327875000000009</v>
      </c>
      <c r="J2284" s="10">
        <f t="shared" si="36"/>
        <v>1223.0559000000003</v>
      </c>
    </row>
    <row r="2285" spans="1:10" x14ac:dyDescent="0.25">
      <c r="A2285" s="3">
        <v>2284</v>
      </c>
      <c r="B2285" s="9">
        <v>44780</v>
      </c>
      <c r="C2285" s="3" t="s">
        <v>44</v>
      </c>
      <c r="D2285" s="3" t="s">
        <v>43</v>
      </c>
      <c r="E2285" s="3" t="s">
        <v>4</v>
      </c>
      <c r="F2285" s="3" t="s">
        <v>2333</v>
      </c>
      <c r="G2285" s="3" t="s">
        <v>47</v>
      </c>
      <c r="H2285" s="3">
        <v>216</v>
      </c>
      <c r="I2285" s="11">
        <v>11.056579166666667</v>
      </c>
      <c r="J2285" s="10">
        <f t="shared" si="36"/>
        <v>2388.2211000000002</v>
      </c>
    </row>
    <row r="2286" spans="1:10" x14ac:dyDescent="0.25">
      <c r="A2286" s="3">
        <v>2285</v>
      </c>
      <c r="B2286" s="9">
        <v>44889</v>
      </c>
      <c r="C2286" s="3" t="s">
        <v>44</v>
      </c>
      <c r="D2286" s="3" t="s">
        <v>43</v>
      </c>
      <c r="E2286" s="3" t="s">
        <v>9</v>
      </c>
      <c r="F2286" s="3" t="s">
        <v>2334</v>
      </c>
      <c r="G2286" s="3" t="s">
        <v>47</v>
      </c>
      <c r="H2286" s="3">
        <v>138</v>
      </c>
      <c r="I2286" s="11">
        <v>11.056579166666667</v>
      </c>
      <c r="J2286" s="10">
        <f t="shared" si="36"/>
        <v>1525.8079250000001</v>
      </c>
    </row>
    <row r="2287" spans="1:10" x14ac:dyDescent="0.25">
      <c r="A2287" s="3">
        <v>2286</v>
      </c>
      <c r="B2287" s="9">
        <v>44903</v>
      </c>
      <c r="C2287" s="3" t="s">
        <v>45</v>
      </c>
      <c r="D2287" s="3" t="s">
        <v>43</v>
      </c>
      <c r="E2287" s="3" t="s">
        <v>3</v>
      </c>
      <c r="F2287" s="3" t="s">
        <v>2335</v>
      </c>
      <c r="G2287" s="3" t="s">
        <v>47</v>
      </c>
      <c r="H2287" s="3">
        <v>241</v>
      </c>
      <c r="I2287" s="11">
        <v>4.6327875000000009</v>
      </c>
      <c r="J2287" s="10">
        <f t="shared" si="36"/>
        <v>1116.5017875000003</v>
      </c>
    </row>
    <row r="2288" spans="1:10" x14ac:dyDescent="0.25">
      <c r="A2288" s="3">
        <v>2287</v>
      </c>
      <c r="B2288" s="9">
        <v>44745</v>
      </c>
      <c r="C2288" s="3" t="s">
        <v>45</v>
      </c>
      <c r="D2288" s="3" t="s">
        <v>43</v>
      </c>
      <c r="E2288" s="3" t="s">
        <v>3</v>
      </c>
      <c r="F2288" s="3" t="s">
        <v>2336</v>
      </c>
      <c r="G2288" s="3" t="s">
        <v>47</v>
      </c>
      <c r="H2288" s="3">
        <v>282</v>
      </c>
      <c r="I2288" s="11">
        <v>4.6327875000000009</v>
      </c>
      <c r="J2288" s="10">
        <f t="shared" si="36"/>
        <v>1306.4460750000003</v>
      </c>
    </row>
    <row r="2289" spans="1:10" x14ac:dyDescent="0.25">
      <c r="A2289" s="3">
        <v>2288</v>
      </c>
      <c r="B2289" s="9">
        <v>44578</v>
      </c>
      <c r="C2289" s="3" t="s">
        <v>44</v>
      </c>
      <c r="D2289" s="3" t="s">
        <v>43</v>
      </c>
      <c r="E2289" s="3" t="s">
        <v>15</v>
      </c>
      <c r="F2289" s="3" t="s">
        <v>2337</v>
      </c>
      <c r="G2289" s="3" t="s">
        <v>47</v>
      </c>
      <c r="H2289" s="3">
        <v>168</v>
      </c>
      <c r="I2289" s="11">
        <v>11.056579166666667</v>
      </c>
      <c r="J2289" s="10">
        <f t="shared" si="36"/>
        <v>1857.5053</v>
      </c>
    </row>
    <row r="2290" spans="1:10" x14ac:dyDescent="0.25">
      <c r="A2290" s="3">
        <v>2289</v>
      </c>
      <c r="B2290" s="9">
        <v>44703</v>
      </c>
      <c r="C2290" s="3" t="s">
        <v>45</v>
      </c>
      <c r="D2290" s="3" t="s">
        <v>43</v>
      </c>
      <c r="E2290" s="3" t="s">
        <v>0</v>
      </c>
      <c r="F2290" s="3" t="s">
        <v>2338</v>
      </c>
      <c r="G2290" s="3" t="s">
        <v>47</v>
      </c>
      <c r="H2290" s="3">
        <v>74</v>
      </c>
      <c r="I2290" s="11">
        <v>4.6327875000000009</v>
      </c>
      <c r="J2290" s="10">
        <f t="shared" si="36"/>
        <v>342.82627500000007</v>
      </c>
    </row>
    <row r="2291" spans="1:10" x14ac:dyDescent="0.25">
      <c r="A2291" s="3">
        <v>2290</v>
      </c>
      <c r="B2291" s="9">
        <v>44887</v>
      </c>
      <c r="C2291" s="3" t="s">
        <v>44</v>
      </c>
      <c r="D2291" s="3" t="s">
        <v>43</v>
      </c>
      <c r="E2291" s="3" t="s">
        <v>9</v>
      </c>
      <c r="F2291" s="3" t="s">
        <v>2339</v>
      </c>
      <c r="G2291" s="3" t="s">
        <v>47</v>
      </c>
      <c r="H2291" s="3">
        <v>123</v>
      </c>
      <c r="I2291" s="11">
        <v>11.056579166666667</v>
      </c>
      <c r="J2291" s="10">
        <f t="shared" ref="J2291:J2354" si="37">H2291*I2291</f>
        <v>1359.9592375</v>
      </c>
    </row>
    <row r="2292" spans="1:10" x14ac:dyDescent="0.25">
      <c r="A2292" s="3">
        <v>2291</v>
      </c>
      <c r="B2292" s="9">
        <v>44897</v>
      </c>
      <c r="C2292" s="3" t="s">
        <v>44</v>
      </c>
      <c r="D2292" s="3" t="s">
        <v>43</v>
      </c>
      <c r="E2292" s="3" t="s">
        <v>15</v>
      </c>
      <c r="F2292" s="3" t="s">
        <v>2340</v>
      </c>
      <c r="G2292" s="3" t="s">
        <v>47</v>
      </c>
      <c r="H2292" s="3">
        <v>144</v>
      </c>
      <c r="I2292" s="11">
        <v>11.056579166666667</v>
      </c>
      <c r="J2292" s="10">
        <f t="shared" si="37"/>
        <v>1592.1474000000001</v>
      </c>
    </row>
    <row r="2293" spans="1:10" x14ac:dyDescent="0.25">
      <c r="A2293" s="3">
        <v>2292</v>
      </c>
      <c r="B2293" s="9">
        <v>44647</v>
      </c>
      <c r="C2293" s="3" t="s">
        <v>45</v>
      </c>
      <c r="D2293" s="3" t="s">
        <v>43</v>
      </c>
      <c r="E2293" s="3" t="s">
        <v>13</v>
      </c>
      <c r="F2293" s="3" t="s">
        <v>2341</v>
      </c>
      <c r="G2293" s="3" t="s">
        <v>47</v>
      </c>
      <c r="H2293" s="3">
        <v>220</v>
      </c>
      <c r="I2293" s="11">
        <v>4.6327875000000009</v>
      </c>
      <c r="J2293" s="10">
        <f t="shared" si="37"/>
        <v>1019.2132500000002</v>
      </c>
    </row>
    <row r="2294" spans="1:10" x14ac:dyDescent="0.25">
      <c r="A2294" s="3">
        <v>2293</v>
      </c>
      <c r="B2294" s="9">
        <v>44633</v>
      </c>
      <c r="C2294" s="3" t="s">
        <v>44</v>
      </c>
      <c r="D2294" s="3" t="s">
        <v>43</v>
      </c>
      <c r="E2294" s="3" t="s">
        <v>8</v>
      </c>
      <c r="F2294" s="3" t="s">
        <v>2342</v>
      </c>
      <c r="G2294" s="3" t="s">
        <v>47</v>
      </c>
      <c r="H2294" s="3">
        <v>57</v>
      </c>
      <c r="I2294" s="11">
        <v>11.056579166666667</v>
      </c>
      <c r="J2294" s="10">
        <f t="shared" si="37"/>
        <v>630.22501250000005</v>
      </c>
    </row>
    <row r="2295" spans="1:10" x14ac:dyDescent="0.25">
      <c r="A2295" s="3">
        <v>2294</v>
      </c>
      <c r="B2295" s="9">
        <v>44894</v>
      </c>
      <c r="C2295" s="3" t="s">
        <v>45</v>
      </c>
      <c r="D2295" s="3" t="s">
        <v>43</v>
      </c>
      <c r="E2295" s="3" t="s">
        <v>10</v>
      </c>
      <c r="F2295" s="3" t="s">
        <v>2343</v>
      </c>
      <c r="G2295" s="3" t="s">
        <v>47</v>
      </c>
      <c r="H2295" s="3">
        <v>125</v>
      </c>
      <c r="I2295" s="11">
        <v>4.6327875000000009</v>
      </c>
      <c r="J2295" s="10">
        <f t="shared" si="37"/>
        <v>579.09843750000016</v>
      </c>
    </row>
    <row r="2296" spans="1:10" x14ac:dyDescent="0.25">
      <c r="A2296" s="3">
        <v>2295</v>
      </c>
      <c r="B2296" s="9">
        <v>44919</v>
      </c>
      <c r="C2296" s="3" t="s">
        <v>45</v>
      </c>
      <c r="D2296" s="3" t="s">
        <v>43</v>
      </c>
      <c r="E2296" s="3" t="s">
        <v>10</v>
      </c>
      <c r="F2296" s="3" t="s">
        <v>2344</v>
      </c>
      <c r="G2296" s="3" t="s">
        <v>47</v>
      </c>
      <c r="H2296" s="3">
        <v>201</v>
      </c>
      <c r="I2296" s="11">
        <v>4.6327875000000009</v>
      </c>
      <c r="J2296" s="10">
        <f t="shared" si="37"/>
        <v>931.19028750000018</v>
      </c>
    </row>
    <row r="2297" spans="1:10" x14ac:dyDescent="0.25">
      <c r="A2297" s="3">
        <v>2296</v>
      </c>
      <c r="B2297" s="9">
        <v>44810</v>
      </c>
      <c r="C2297" s="3" t="s">
        <v>44</v>
      </c>
      <c r="D2297" s="3" t="s">
        <v>43</v>
      </c>
      <c r="E2297" s="3" t="s">
        <v>13</v>
      </c>
      <c r="F2297" s="3" t="s">
        <v>2345</v>
      </c>
      <c r="G2297" s="3" t="s">
        <v>47</v>
      </c>
      <c r="H2297" s="3">
        <v>217</v>
      </c>
      <c r="I2297" s="11">
        <v>11.056579166666667</v>
      </c>
      <c r="J2297" s="10">
        <f t="shared" si="37"/>
        <v>2399.277679166667</v>
      </c>
    </row>
    <row r="2298" spans="1:10" x14ac:dyDescent="0.25">
      <c r="A2298" s="3">
        <v>2297</v>
      </c>
      <c r="B2298" s="9">
        <v>44866</v>
      </c>
      <c r="C2298" s="3" t="s">
        <v>45</v>
      </c>
      <c r="D2298" s="3" t="s">
        <v>43</v>
      </c>
      <c r="E2298" s="3" t="s">
        <v>15</v>
      </c>
      <c r="F2298" s="3" t="s">
        <v>2346</v>
      </c>
      <c r="G2298" s="3" t="s">
        <v>47</v>
      </c>
      <c r="H2298" s="3">
        <v>297</v>
      </c>
      <c r="I2298" s="11">
        <v>4.6327875000000009</v>
      </c>
      <c r="J2298" s="10">
        <f t="shared" si="37"/>
        <v>1375.9378875000002</v>
      </c>
    </row>
    <row r="2299" spans="1:10" x14ac:dyDescent="0.25">
      <c r="A2299" s="3">
        <v>2298</v>
      </c>
      <c r="B2299" s="9">
        <v>44678</v>
      </c>
      <c r="C2299" s="3" t="s">
        <v>44</v>
      </c>
      <c r="D2299" s="3" t="s">
        <v>43</v>
      </c>
      <c r="E2299" s="3" t="s">
        <v>12</v>
      </c>
      <c r="F2299" s="3" t="s">
        <v>2347</v>
      </c>
      <c r="G2299" s="3" t="s">
        <v>47</v>
      </c>
      <c r="H2299" s="3">
        <v>246</v>
      </c>
      <c r="I2299" s="11">
        <v>11.056579166666667</v>
      </c>
      <c r="J2299" s="10">
        <f t="shared" si="37"/>
        <v>2719.9184749999999</v>
      </c>
    </row>
    <row r="2300" spans="1:10" x14ac:dyDescent="0.25">
      <c r="A2300" s="3">
        <v>2299</v>
      </c>
      <c r="B2300" s="9">
        <v>44696</v>
      </c>
      <c r="C2300" s="3" t="s">
        <v>45</v>
      </c>
      <c r="D2300" s="3" t="s">
        <v>43</v>
      </c>
      <c r="E2300" s="3" t="s">
        <v>12</v>
      </c>
      <c r="F2300" s="3" t="s">
        <v>2348</v>
      </c>
      <c r="G2300" s="3" t="s">
        <v>47</v>
      </c>
      <c r="H2300" s="3">
        <v>231</v>
      </c>
      <c r="I2300" s="11">
        <v>4.6327875000000009</v>
      </c>
      <c r="J2300" s="10">
        <f t="shared" si="37"/>
        <v>1070.1739125000001</v>
      </c>
    </row>
    <row r="2301" spans="1:10" x14ac:dyDescent="0.25">
      <c r="A2301" s="3">
        <v>2300</v>
      </c>
      <c r="B2301" s="9">
        <v>44878</v>
      </c>
      <c r="C2301" s="3" t="s">
        <v>44</v>
      </c>
      <c r="D2301" s="3" t="s">
        <v>43</v>
      </c>
      <c r="E2301" s="3" t="s">
        <v>11</v>
      </c>
      <c r="F2301" s="3" t="s">
        <v>2349</v>
      </c>
      <c r="G2301" s="3" t="s">
        <v>47</v>
      </c>
      <c r="H2301" s="3">
        <v>171</v>
      </c>
      <c r="I2301" s="11">
        <v>11.056579166666667</v>
      </c>
      <c r="J2301" s="10">
        <f t="shared" si="37"/>
        <v>1890.6750375000001</v>
      </c>
    </row>
    <row r="2302" spans="1:10" x14ac:dyDescent="0.25">
      <c r="A2302" s="3">
        <v>2301</v>
      </c>
      <c r="B2302" s="9">
        <v>44776</v>
      </c>
      <c r="C2302" s="3" t="s">
        <v>44</v>
      </c>
      <c r="D2302" s="3" t="s">
        <v>43</v>
      </c>
      <c r="E2302" s="3" t="s">
        <v>4</v>
      </c>
      <c r="F2302" s="3" t="s">
        <v>2350</v>
      </c>
      <c r="G2302" s="3" t="s">
        <v>47</v>
      </c>
      <c r="H2302" s="3">
        <v>73</v>
      </c>
      <c r="I2302" s="11">
        <v>11.056579166666667</v>
      </c>
      <c r="J2302" s="10">
        <f t="shared" si="37"/>
        <v>807.1302791666667</v>
      </c>
    </row>
    <row r="2303" spans="1:10" x14ac:dyDescent="0.25">
      <c r="A2303" s="3">
        <v>2302</v>
      </c>
      <c r="B2303" s="9">
        <v>44577</v>
      </c>
      <c r="C2303" s="3" t="s">
        <v>44</v>
      </c>
      <c r="D2303" s="3" t="s">
        <v>43</v>
      </c>
      <c r="E2303" s="3" t="s">
        <v>4</v>
      </c>
      <c r="F2303" s="3" t="s">
        <v>2351</v>
      </c>
      <c r="G2303" s="3" t="s">
        <v>47</v>
      </c>
      <c r="H2303" s="3">
        <v>175</v>
      </c>
      <c r="I2303" s="11">
        <v>11.056579166666667</v>
      </c>
      <c r="J2303" s="10">
        <f t="shared" si="37"/>
        <v>1934.9013541666668</v>
      </c>
    </row>
    <row r="2304" spans="1:10" x14ac:dyDescent="0.25">
      <c r="A2304" s="3">
        <v>2303</v>
      </c>
      <c r="B2304" s="9">
        <v>44598</v>
      </c>
      <c r="C2304" s="3" t="s">
        <v>45</v>
      </c>
      <c r="D2304" s="3" t="s">
        <v>43</v>
      </c>
      <c r="E2304" s="3" t="s">
        <v>12</v>
      </c>
      <c r="F2304" s="3" t="s">
        <v>2352</v>
      </c>
      <c r="G2304" s="3" t="s">
        <v>47</v>
      </c>
      <c r="H2304" s="3">
        <v>85</v>
      </c>
      <c r="I2304" s="11">
        <v>4.6327875000000009</v>
      </c>
      <c r="J2304" s="10">
        <f t="shared" si="37"/>
        <v>393.78693750000008</v>
      </c>
    </row>
    <row r="2305" spans="1:10" x14ac:dyDescent="0.25">
      <c r="A2305" s="3">
        <v>2304</v>
      </c>
      <c r="B2305" s="9">
        <v>44629</v>
      </c>
      <c r="C2305" s="3" t="s">
        <v>44</v>
      </c>
      <c r="D2305" s="3" t="s">
        <v>43</v>
      </c>
      <c r="E2305" s="3" t="s">
        <v>17</v>
      </c>
      <c r="F2305" s="3" t="s">
        <v>2353</v>
      </c>
      <c r="G2305" s="3" t="s">
        <v>47</v>
      </c>
      <c r="H2305" s="3">
        <v>48</v>
      </c>
      <c r="I2305" s="11">
        <v>11.056579166666667</v>
      </c>
      <c r="J2305" s="10">
        <f t="shared" si="37"/>
        <v>530.71580000000006</v>
      </c>
    </row>
    <row r="2306" spans="1:10" x14ac:dyDescent="0.25">
      <c r="A2306" s="3">
        <v>2305</v>
      </c>
      <c r="B2306" s="9">
        <v>44919</v>
      </c>
      <c r="C2306" s="3" t="s">
        <v>44</v>
      </c>
      <c r="D2306" s="3" t="s">
        <v>43</v>
      </c>
      <c r="E2306" s="3" t="s">
        <v>18</v>
      </c>
      <c r="F2306" s="3" t="s">
        <v>2354</v>
      </c>
      <c r="G2306" s="3" t="s">
        <v>47</v>
      </c>
      <c r="H2306" s="3">
        <v>170</v>
      </c>
      <c r="I2306" s="11">
        <v>11.056579166666667</v>
      </c>
      <c r="J2306" s="10">
        <f t="shared" si="37"/>
        <v>1879.6184583333334</v>
      </c>
    </row>
    <row r="2307" spans="1:10" x14ac:dyDescent="0.25">
      <c r="A2307" s="3">
        <v>2306</v>
      </c>
      <c r="B2307" s="9">
        <v>44818</v>
      </c>
      <c r="C2307" s="3" t="s">
        <v>45</v>
      </c>
      <c r="D2307" s="3" t="s">
        <v>43</v>
      </c>
      <c r="E2307" s="3" t="s">
        <v>12</v>
      </c>
      <c r="F2307" s="3" t="s">
        <v>2355</v>
      </c>
      <c r="G2307" s="3" t="s">
        <v>47</v>
      </c>
      <c r="H2307" s="3">
        <v>106</v>
      </c>
      <c r="I2307" s="11">
        <v>4.6327875000000009</v>
      </c>
      <c r="J2307" s="10">
        <f t="shared" si="37"/>
        <v>491.0754750000001</v>
      </c>
    </row>
    <row r="2308" spans="1:10" x14ac:dyDescent="0.25">
      <c r="A2308" s="3">
        <v>2307</v>
      </c>
      <c r="B2308" s="9">
        <v>44878</v>
      </c>
      <c r="C2308" s="3" t="s">
        <v>45</v>
      </c>
      <c r="D2308" s="3" t="s">
        <v>43</v>
      </c>
      <c r="E2308" s="3" t="s">
        <v>9</v>
      </c>
      <c r="F2308" s="3" t="s">
        <v>2356</v>
      </c>
      <c r="G2308" s="3" t="s">
        <v>47</v>
      </c>
      <c r="H2308" s="3">
        <v>83</v>
      </c>
      <c r="I2308" s="11">
        <v>4.6327875000000009</v>
      </c>
      <c r="J2308" s="10">
        <f t="shared" si="37"/>
        <v>384.52136250000007</v>
      </c>
    </row>
    <row r="2309" spans="1:10" x14ac:dyDescent="0.25">
      <c r="A2309" s="3">
        <v>2308</v>
      </c>
      <c r="B2309" s="9">
        <v>44800</v>
      </c>
      <c r="C2309" s="3" t="s">
        <v>44</v>
      </c>
      <c r="D2309" s="3" t="s">
        <v>43</v>
      </c>
      <c r="E2309" s="3" t="s">
        <v>4</v>
      </c>
      <c r="F2309" s="3" t="s">
        <v>2357</v>
      </c>
      <c r="G2309" s="3" t="s">
        <v>47</v>
      </c>
      <c r="H2309" s="3">
        <v>244</v>
      </c>
      <c r="I2309" s="11">
        <v>11.056579166666667</v>
      </c>
      <c r="J2309" s="10">
        <f t="shared" si="37"/>
        <v>2697.8053166666668</v>
      </c>
    </row>
    <row r="2310" spans="1:10" x14ac:dyDescent="0.25">
      <c r="A2310" s="3">
        <v>2309</v>
      </c>
      <c r="B2310" s="9">
        <v>44869</v>
      </c>
      <c r="C2310" s="3" t="s">
        <v>45</v>
      </c>
      <c r="D2310" s="3" t="s">
        <v>43</v>
      </c>
      <c r="E2310" s="3" t="s">
        <v>18</v>
      </c>
      <c r="F2310" s="3" t="s">
        <v>2358</v>
      </c>
      <c r="G2310" s="3" t="s">
        <v>47</v>
      </c>
      <c r="H2310" s="3">
        <v>243</v>
      </c>
      <c r="I2310" s="11">
        <v>4.6327875000000009</v>
      </c>
      <c r="J2310" s="10">
        <f t="shared" si="37"/>
        <v>1125.7673625000002</v>
      </c>
    </row>
    <row r="2311" spans="1:10" x14ac:dyDescent="0.25">
      <c r="A2311" s="3">
        <v>2310</v>
      </c>
      <c r="B2311" s="9">
        <v>44758</v>
      </c>
      <c r="C2311" s="3" t="s">
        <v>44</v>
      </c>
      <c r="D2311" s="3" t="s">
        <v>43</v>
      </c>
      <c r="E2311" s="3" t="s">
        <v>15</v>
      </c>
      <c r="F2311" s="3" t="s">
        <v>2359</v>
      </c>
      <c r="G2311" s="3" t="s">
        <v>47</v>
      </c>
      <c r="H2311" s="3">
        <v>63</v>
      </c>
      <c r="I2311" s="11">
        <v>11.056579166666667</v>
      </c>
      <c r="J2311" s="10">
        <f t="shared" si="37"/>
        <v>696.56448750000004</v>
      </c>
    </row>
    <row r="2312" spans="1:10" x14ac:dyDescent="0.25">
      <c r="A2312" s="3">
        <v>2311</v>
      </c>
      <c r="B2312" s="9">
        <v>44872</v>
      </c>
      <c r="C2312" s="3" t="s">
        <v>44</v>
      </c>
      <c r="D2312" s="3" t="s">
        <v>43</v>
      </c>
      <c r="E2312" s="3" t="s">
        <v>8</v>
      </c>
      <c r="F2312" s="3" t="s">
        <v>2360</v>
      </c>
      <c r="G2312" s="3" t="s">
        <v>47</v>
      </c>
      <c r="H2312" s="3">
        <v>158</v>
      </c>
      <c r="I2312" s="11">
        <v>11.056579166666667</v>
      </c>
      <c r="J2312" s="10">
        <f t="shared" si="37"/>
        <v>1746.9395083333334</v>
      </c>
    </row>
    <row r="2313" spans="1:10" x14ac:dyDescent="0.25">
      <c r="A2313" s="3">
        <v>2312</v>
      </c>
      <c r="B2313" s="9">
        <v>44576</v>
      </c>
      <c r="C2313" s="3" t="s">
        <v>44</v>
      </c>
      <c r="D2313" s="3" t="s">
        <v>43</v>
      </c>
      <c r="E2313" s="3" t="s">
        <v>10</v>
      </c>
      <c r="F2313" s="3" t="s">
        <v>2361</v>
      </c>
      <c r="G2313" s="3" t="s">
        <v>47</v>
      </c>
      <c r="H2313" s="3">
        <v>92</v>
      </c>
      <c r="I2313" s="11">
        <v>11.056579166666667</v>
      </c>
      <c r="J2313" s="10">
        <f t="shared" si="37"/>
        <v>1017.2052833333333</v>
      </c>
    </row>
    <row r="2314" spans="1:10" x14ac:dyDescent="0.25">
      <c r="A2314" s="3">
        <v>2313</v>
      </c>
      <c r="B2314" s="9">
        <v>44790</v>
      </c>
      <c r="C2314" s="3" t="s">
        <v>44</v>
      </c>
      <c r="D2314" s="3" t="s">
        <v>43</v>
      </c>
      <c r="E2314" s="3" t="s">
        <v>13</v>
      </c>
      <c r="F2314" s="3" t="s">
        <v>2362</v>
      </c>
      <c r="G2314" s="3" t="s">
        <v>47</v>
      </c>
      <c r="H2314" s="3">
        <v>126</v>
      </c>
      <c r="I2314" s="11">
        <v>11.056579166666667</v>
      </c>
      <c r="J2314" s="10">
        <f t="shared" si="37"/>
        <v>1393.1289750000001</v>
      </c>
    </row>
    <row r="2315" spans="1:10" x14ac:dyDescent="0.25">
      <c r="A2315" s="3">
        <v>2314</v>
      </c>
      <c r="B2315" s="9">
        <v>44817</v>
      </c>
      <c r="C2315" s="3" t="s">
        <v>44</v>
      </c>
      <c r="D2315" s="3" t="s">
        <v>43</v>
      </c>
      <c r="E2315" s="3" t="s">
        <v>13</v>
      </c>
      <c r="F2315" s="3" t="s">
        <v>2363</v>
      </c>
      <c r="G2315" s="3" t="s">
        <v>47</v>
      </c>
      <c r="H2315" s="3">
        <v>279</v>
      </c>
      <c r="I2315" s="11">
        <v>11.056579166666667</v>
      </c>
      <c r="J2315" s="10">
        <f t="shared" si="37"/>
        <v>3084.7855875</v>
      </c>
    </row>
    <row r="2316" spans="1:10" x14ac:dyDescent="0.25">
      <c r="A2316" s="3">
        <v>2315</v>
      </c>
      <c r="B2316" s="9">
        <v>44811</v>
      </c>
      <c r="C2316" s="3" t="s">
        <v>44</v>
      </c>
      <c r="D2316" s="3" t="s">
        <v>43</v>
      </c>
      <c r="E2316" s="3" t="s">
        <v>15</v>
      </c>
      <c r="F2316" s="3" t="s">
        <v>2364</v>
      </c>
      <c r="G2316" s="3" t="s">
        <v>47</v>
      </c>
      <c r="H2316" s="3">
        <v>233</v>
      </c>
      <c r="I2316" s="11">
        <v>11.056579166666667</v>
      </c>
      <c r="J2316" s="10">
        <f t="shared" si="37"/>
        <v>2576.1829458333336</v>
      </c>
    </row>
    <row r="2317" spans="1:10" x14ac:dyDescent="0.25">
      <c r="A2317" s="3">
        <v>2316</v>
      </c>
      <c r="B2317" s="9">
        <v>44795</v>
      </c>
      <c r="C2317" s="3" t="s">
        <v>44</v>
      </c>
      <c r="D2317" s="3" t="s">
        <v>43</v>
      </c>
      <c r="E2317" s="3" t="s">
        <v>12</v>
      </c>
      <c r="F2317" s="3" t="s">
        <v>2365</v>
      </c>
      <c r="G2317" s="3" t="s">
        <v>47</v>
      </c>
      <c r="H2317" s="3">
        <v>202</v>
      </c>
      <c r="I2317" s="11">
        <v>11.056579166666667</v>
      </c>
      <c r="J2317" s="10">
        <f t="shared" si="37"/>
        <v>2233.4289916666667</v>
      </c>
    </row>
    <row r="2318" spans="1:10" x14ac:dyDescent="0.25">
      <c r="A2318" s="3">
        <v>2317</v>
      </c>
      <c r="B2318" s="9">
        <v>44752</v>
      </c>
      <c r="C2318" s="3" t="s">
        <v>44</v>
      </c>
      <c r="D2318" s="3" t="s">
        <v>43</v>
      </c>
      <c r="E2318" s="3" t="s">
        <v>18</v>
      </c>
      <c r="F2318" s="3" t="s">
        <v>2366</v>
      </c>
      <c r="G2318" s="3" t="s">
        <v>47</v>
      </c>
      <c r="H2318" s="3">
        <v>118</v>
      </c>
      <c r="I2318" s="11">
        <v>11.056579166666667</v>
      </c>
      <c r="J2318" s="10">
        <f t="shared" si="37"/>
        <v>1304.6763416666668</v>
      </c>
    </row>
    <row r="2319" spans="1:10" x14ac:dyDescent="0.25">
      <c r="A2319" s="3">
        <v>2318</v>
      </c>
      <c r="B2319" s="9">
        <v>44803</v>
      </c>
      <c r="C2319" s="3" t="s">
        <v>44</v>
      </c>
      <c r="D2319" s="3" t="s">
        <v>43</v>
      </c>
      <c r="E2319" s="3" t="s">
        <v>11</v>
      </c>
      <c r="F2319" s="3" t="s">
        <v>2367</v>
      </c>
      <c r="G2319" s="3" t="s">
        <v>47</v>
      </c>
      <c r="H2319" s="3">
        <v>239</v>
      </c>
      <c r="I2319" s="11">
        <v>11.056579166666667</v>
      </c>
      <c r="J2319" s="10">
        <f t="shared" si="37"/>
        <v>2642.5224208333334</v>
      </c>
    </row>
    <row r="2320" spans="1:10" x14ac:dyDescent="0.25">
      <c r="A2320" s="3">
        <v>2319</v>
      </c>
      <c r="B2320" s="9">
        <v>44797</v>
      </c>
      <c r="C2320" s="3" t="s">
        <v>44</v>
      </c>
      <c r="D2320" s="3" t="s">
        <v>43</v>
      </c>
      <c r="E2320" s="3" t="s">
        <v>2</v>
      </c>
      <c r="F2320" s="3" t="s">
        <v>2368</v>
      </c>
      <c r="G2320" s="3" t="s">
        <v>47</v>
      </c>
      <c r="H2320" s="3">
        <v>124</v>
      </c>
      <c r="I2320" s="11">
        <v>11.056579166666667</v>
      </c>
      <c r="J2320" s="10">
        <f t="shared" si="37"/>
        <v>1371.0158166666668</v>
      </c>
    </row>
    <row r="2321" spans="1:10" x14ac:dyDescent="0.25">
      <c r="A2321" s="3">
        <v>2320</v>
      </c>
      <c r="B2321" s="9">
        <v>44912</v>
      </c>
      <c r="C2321" s="3" t="s">
        <v>45</v>
      </c>
      <c r="D2321" s="3" t="s">
        <v>43</v>
      </c>
      <c r="E2321" s="3" t="s">
        <v>15</v>
      </c>
      <c r="F2321" s="3" t="s">
        <v>2369</v>
      </c>
      <c r="G2321" s="3" t="s">
        <v>47</v>
      </c>
      <c r="H2321" s="3">
        <v>207</v>
      </c>
      <c r="I2321" s="11">
        <v>4.6327875000000009</v>
      </c>
      <c r="J2321" s="10">
        <f t="shared" si="37"/>
        <v>958.98701250000022</v>
      </c>
    </row>
    <row r="2322" spans="1:10" x14ac:dyDescent="0.25">
      <c r="A2322" s="3">
        <v>2321</v>
      </c>
      <c r="B2322" s="9">
        <v>44750</v>
      </c>
      <c r="C2322" s="3" t="s">
        <v>44</v>
      </c>
      <c r="D2322" s="3" t="s">
        <v>43</v>
      </c>
      <c r="E2322" s="3" t="s">
        <v>4</v>
      </c>
      <c r="F2322" s="3" t="s">
        <v>2370</v>
      </c>
      <c r="G2322" s="3" t="s">
        <v>47</v>
      </c>
      <c r="H2322" s="3">
        <v>68</v>
      </c>
      <c r="I2322" s="11">
        <v>11.056579166666667</v>
      </c>
      <c r="J2322" s="10">
        <f t="shared" si="37"/>
        <v>751.84738333333337</v>
      </c>
    </row>
    <row r="2323" spans="1:10" x14ac:dyDescent="0.25">
      <c r="A2323" s="3">
        <v>2322</v>
      </c>
      <c r="B2323" s="9">
        <v>44897</v>
      </c>
      <c r="C2323" s="3" t="s">
        <v>44</v>
      </c>
      <c r="D2323" s="3" t="s">
        <v>43</v>
      </c>
      <c r="E2323" s="3" t="s">
        <v>5</v>
      </c>
      <c r="F2323" s="3" t="s">
        <v>2371</v>
      </c>
      <c r="G2323" s="3" t="s">
        <v>47</v>
      </c>
      <c r="H2323" s="3">
        <v>277</v>
      </c>
      <c r="I2323" s="11">
        <v>11.056579166666667</v>
      </c>
      <c r="J2323" s="10">
        <f t="shared" si="37"/>
        <v>3062.6724291666669</v>
      </c>
    </row>
    <row r="2324" spans="1:10" x14ac:dyDescent="0.25">
      <c r="A2324" s="3">
        <v>2323</v>
      </c>
      <c r="B2324" s="9">
        <v>44635</v>
      </c>
      <c r="C2324" s="3" t="s">
        <v>45</v>
      </c>
      <c r="D2324" s="3" t="s">
        <v>43</v>
      </c>
      <c r="E2324" s="3" t="s">
        <v>19</v>
      </c>
      <c r="F2324" s="3" t="s">
        <v>2372</v>
      </c>
      <c r="G2324" s="3" t="s">
        <v>47</v>
      </c>
      <c r="H2324" s="3">
        <v>200</v>
      </c>
      <c r="I2324" s="11">
        <v>4.6327875000000009</v>
      </c>
      <c r="J2324" s="10">
        <f t="shared" si="37"/>
        <v>926.55750000000023</v>
      </c>
    </row>
    <row r="2325" spans="1:10" x14ac:dyDescent="0.25">
      <c r="A2325" s="3">
        <v>2324</v>
      </c>
      <c r="B2325" s="9">
        <v>44768</v>
      </c>
      <c r="C2325" s="3" t="s">
        <v>44</v>
      </c>
      <c r="D2325" s="3" t="s">
        <v>43</v>
      </c>
      <c r="E2325" s="3" t="s">
        <v>0</v>
      </c>
      <c r="F2325" s="3" t="s">
        <v>2373</v>
      </c>
      <c r="G2325" s="3" t="s">
        <v>47</v>
      </c>
      <c r="H2325" s="3">
        <v>52</v>
      </c>
      <c r="I2325" s="11">
        <v>11.056579166666667</v>
      </c>
      <c r="J2325" s="10">
        <f t="shared" si="37"/>
        <v>574.94211666666672</v>
      </c>
    </row>
    <row r="2326" spans="1:10" x14ac:dyDescent="0.25">
      <c r="A2326" s="3">
        <v>2325</v>
      </c>
      <c r="B2326" s="9">
        <v>44705</v>
      </c>
      <c r="C2326" s="3" t="s">
        <v>44</v>
      </c>
      <c r="D2326" s="3" t="s">
        <v>43</v>
      </c>
      <c r="E2326" s="3" t="s">
        <v>11</v>
      </c>
      <c r="F2326" s="3" t="s">
        <v>2374</v>
      </c>
      <c r="G2326" s="3" t="s">
        <v>47</v>
      </c>
      <c r="H2326" s="3">
        <v>158</v>
      </c>
      <c r="I2326" s="11">
        <v>11.056579166666667</v>
      </c>
      <c r="J2326" s="10">
        <f t="shared" si="37"/>
        <v>1746.9395083333334</v>
      </c>
    </row>
    <row r="2327" spans="1:10" x14ac:dyDescent="0.25">
      <c r="A2327" s="3">
        <v>2326</v>
      </c>
      <c r="B2327" s="9">
        <v>44793</v>
      </c>
      <c r="C2327" s="3" t="s">
        <v>45</v>
      </c>
      <c r="D2327" s="3" t="s">
        <v>43</v>
      </c>
      <c r="E2327" s="3" t="s">
        <v>1</v>
      </c>
      <c r="F2327" s="3" t="s">
        <v>2375</v>
      </c>
      <c r="G2327" s="3" t="s">
        <v>47</v>
      </c>
      <c r="H2327" s="3">
        <v>256</v>
      </c>
      <c r="I2327" s="11">
        <v>4.6327875000000009</v>
      </c>
      <c r="J2327" s="10">
        <f t="shared" si="37"/>
        <v>1185.9936000000002</v>
      </c>
    </row>
    <row r="2328" spans="1:10" x14ac:dyDescent="0.25">
      <c r="A2328" s="3">
        <v>2327</v>
      </c>
      <c r="B2328" s="9">
        <v>44716</v>
      </c>
      <c r="C2328" s="3" t="s">
        <v>45</v>
      </c>
      <c r="D2328" s="3" t="s">
        <v>43</v>
      </c>
      <c r="E2328" s="3" t="s">
        <v>5</v>
      </c>
      <c r="F2328" s="3" t="s">
        <v>2376</v>
      </c>
      <c r="G2328" s="3" t="s">
        <v>47</v>
      </c>
      <c r="H2328" s="3">
        <v>80</v>
      </c>
      <c r="I2328" s="11">
        <v>4.6327875000000009</v>
      </c>
      <c r="J2328" s="10">
        <f t="shared" si="37"/>
        <v>370.62300000000005</v>
      </c>
    </row>
    <row r="2329" spans="1:10" x14ac:dyDescent="0.25">
      <c r="A2329" s="3">
        <v>2328</v>
      </c>
      <c r="B2329" s="9">
        <v>44640</v>
      </c>
      <c r="C2329" s="3" t="s">
        <v>45</v>
      </c>
      <c r="D2329" s="3" t="s">
        <v>43</v>
      </c>
      <c r="E2329" s="3" t="s">
        <v>3</v>
      </c>
      <c r="F2329" s="3" t="s">
        <v>2377</v>
      </c>
      <c r="G2329" s="3" t="s">
        <v>47</v>
      </c>
      <c r="H2329" s="3">
        <v>104</v>
      </c>
      <c r="I2329" s="11">
        <v>4.6327875000000009</v>
      </c>
      <c r="J2329" s="10">
        <f t="shared" si="37"/>
        <v>481.80990000000008</v>
      </c>
    </row>
    <row r="2330" spans="1:10" x14ac:dyDescent="0.25">
      <c r="A2330" s="3">
        <v>2329</v>
      </c>
      <c r="B2330" s="9">
        <v>44767</v>
      </c>
      <c r="C2330" s="3" t="s">
        <v>44</v>
      </c>
      <c r="D2330" s="3" t="s">
        <v>43</v>
      </c>
      <c r="E2330" s="3" t="s">
        <v>0</v>
      </c>
      <c r="F2330" s="3" t="s">
        <v>2378</v>
      </c>
      <c r="G2330" s="3" t="s">
        <v>47</v>
      </c>
      <c r="H2330" s="3">
        <v>180</v>
      </c>
      <c r="I2330" s="11">
        <v>11.056579166666667</v>
      </c>
      <c r="J2330" s="10">
        <f t="shared" si="37"/>
        <v>1990.18425</v>
      </c>
    </row>
    <row r="2331" spans="1:10" x14ac:dyDescent="0.25">
      <c r="A2331" s="3">
        <v>2330</v>
      </c>
      <c r="B2331" s="9">
        <v>44790</v>
      </c>
      <c r="C2331" s="3" t="s">
        <v>45</v>
      </c>
      <c r="D2331" s="3" t="s">
        <v>43</v>
      </c>
      <c r="E2331" s="3" t="s">
        <v>18</v>
      </c>
      <c r="F2331" s="3" t="s">
        <v>2379</v>
      </c>
      <c r="G2331" s="3" t="s">
        <v>47</v>
      </c>
      <c r="H2331" s="3">
        <v>220</v>
      </c>
      <c r="I2331" s="11">
        <v>4.6327875000000009</v>
      </c>
      <c r="J2331" s="10">
        <f t="shared" si="37"/>
        <v>1019.2132500000002</v>
      </c>
    </row>
    <row r="2332" spans="1:10" x14ac:dyDescent="0.25">
      <c r="A2332" s="3">
        <v>2331</v>
      </c>
      <c r="B2332" s="9">
        <v>44901</v>
      </c>
      <c r="C2332" s="3" t="s">
        <v>45</v>
      </c>
      <c r="D2332" s="3" t="s">
        <v>43</v>
      </c>
      <c r="E2332" s="3" t="s">
        <v>0</v>
      </c>
      <c r="F2332" s="3" t="s">
        <v>2380</v>
      </c>
      <c r="G2332" s="3" t="s">
        <v>47</v>
      </c>
      <c r="H2332" s="3">
        <v>196</v>
      </c>
      <c r="I2332" s="11">
        <v>4.6327875000000009</v>
      </c>
      <c r="J2332" s="10">
        <f t="shared" si="37"/>
        <v>908.02635000000021</v>
      </c>
    </row>
    <row r="2333" spans="1:10" x14ac:dyDescent="0.25">
      <c r="A2333" s="3">
        <v>2332</v>
      </c>
      <c r="B2333" s="9">
        <v>44828</v>
      </c>
      <c r="C2333" s="3" t="s">
        <v>44</v>
      </c>
      <c r="D2333" s="3" t="s">
        <v>43</v>
      </c>
      <c r="E2333" s="3" t="s">
        <v>15</v>
      </c>
      <c r="F2333" s="3" t="s">
        <v>2381</v>
      </c>
      <c r="G2333" s="3" t="s">
        <v>47</v>
      </c>
      <c r="H2333" s="3">
        <v>106</v>
      </c>
      <c r="I2333" s="11">
        <v>11.056579166666667</v>
      </c>
      <c r="J2333" s="10">
        <f t="shared" si="37"/>
        <v>1171.9973916666668</v>
      </c>
    </row>
    <row r="2334" spans="1:10" x14ac:dyDescent="0.25">
      <c r="A2334" s="3">
        <v>2333</v>
      </c>
      <c r="B2334" s="9">
        <v>44750</v>
      </c>
      <c r="C2334" s="3" t="s">
        <v>44</v>
      </c>
      <c r="D2334" s="3" t="s">
        <v>43</v>
      </c>
      <c r="E2334" s="3" t="s">
        <v>18</v>
      </c>
      <c r="F2334" s="3" t="s">
        <v>2382</v>
      </c>
      <c r="G2334" s="3" t="s">
        <v>47</v>
      </c>
      <c r="H2334" s="3">
        <v>123</v>
      </c>
      <c r="I2334" s="11">
        <v>11.056579166666667</v>
      </c>
      <c r="J2334" s="10">
        <f t="shared" si="37"/>
        <v>1359.9592375</v>
      </c>
    </row>
    <row r="2335" spans="1:10" x14ac:dyDescent="0.25">
      <c r="A2335" s="3">
        <v>2334</v>
      </c>
      <c r="B2335" s="9">
        <v>44827</v>
      </c>
      <c r="C2335" s="3" t="s">
        <v>45</v>
      </c>
      <c r="D2335" s="3" t="s">
        <v>43</v>
      </c>
      <c r="E2335" s="3" t="s">
        <v>9</v>
      </c>
      <c r="F2335" s="3" t="s">
        <v>2383</v>
      </c>
      <c r="G2335" s="3" t="s">
        <v>47</v>
      </c>
      <c r="H2335" s="3">
        <v>222</v>
      </c>
      <c r="I2335" s="11">
        <v>4.6327875000000009</v>
      </c>
      <c r="J2335" s="10">
        <f t="shared" si="37"/>
        <v>1028.4788250000001</v>
      </c>
    </row>
    <row r="2336" spans="1:10" x14ac:dyDescent="0.25">
      <c r="A2336" s="3">
        <v>2335</v>
      </c>
      <c r="B2336" s="9">
        <v>44730</v>
      </c>
      <c r="C2336" s="3" t="s">
        <v>45</v>
      </c>
      <c r="D2336" s="3" t="s">
        <v>43</v>
      </c>
      <c r="E2336" s="3" t="s">
        <v>4</v>
      </c>
      <c r="F2336" s="3" t="s">
        <v>2384</v>
      </c>
      <c r="G2336" s="3" t="s">
        <v>47</v>
      </c>
      <c r="H2336" s="3">
        <v>145</v>
      </c>
      <c r="I2336" s="11">
        <v>4.6327875000000009</v>
      </c>
      <c r="J2336" s="10">
        <f t="shared" si="37"/>
        <v>671.75418750000017</v>
      </c>
    </row>
    <row r="2337" spans="1:10" x14ac:dyDescent="0.25">
      <c r="A2337" s="3">
        <v>2336</v>
      </c>
      <c r="B2337" s="9">
        <v>44896</v>
      </c>
      <c r="C2337" s="3" t="s">
        <v>44</v>
      </c>
      <c r="D2337" s="3" t="s">
        <v>43</v>
      </c>
      <c r="E2337" s="3" t="s">
        <v>2</v>
      </c>
      <c r="F2337" s="3" t="s">
        <v>2385</v>
      </c>
      <c r="G2337" s="3" t="s">
        <v>47</v>
      </c>
      <c r="H2337" s="3">
        <v>230</v>
      </c>
      <c r="I2337" s="11">
        <v>11.056579166666667</v>
      </c>
      <c r="J2337" s="10">
        <f t="shared" si="37"/>
        <v>2543.0132083333333</v>
      </c>
    </row>
    <row r="2338" spans="1:10" x14ac:dyDescent="0.25">
      <c r="A2338" s="3">
        <v>2337</v>
      </c>
      <c r="B2338" s="9">
        <v>44671</v>
      </c>
      <c r="C2338" s="3" t="s">
        <v>45</v>
      </c>
      <c r="D2338" s="3" t="s">
        <v>43</v>
      </c>
      <c r="E2338" s="3" t="s">
        <v>9</v>
      </c>
      <c r="F2338" s="3" t="s">
        <v>2386</v>
      </c>
      <c r="G2338" s="3" t="s">
        <v>47</v>
      </c>
      <c r="H2338" s="3">
        <v>58</v>
      </c>
      <c r="I2338" s="11">
        <v>4.6327875000000009</v>
      </c>
      <c r="J2338" s="10">
        <f t="shared" si="37"/>
        <v>268.70167500000008</v>
      </c>
    </row>
    <row r="2339" spans="1:10" x14ac:dyDescent="0.25">
      <c r="A2339" s="3">
        <v>2338</v>
      </c>
      <c r="B2339" s="9">
        <v>44892</v>
      </c>
      <c r="C2339" s="3" t="s">
        <v>45</v>
      </c>
      <c r="D2339" s="3" t="s">
        <v>43</v>
      </c>
      <c r="E2339" s="3" t="s">
        <v>13</v>
      </c>
      <c r="F2339" s="3" t="s">
        <v>2387</v>
      </c>
      <c r="G2339" s="3" t="s">
        <v>47</v>
      </c>
      <c r="H2339" s="3">
        <v>284</v>
      </c>
      <c r="I2339" s="11">
        <v>4.6327875000000009</v>
      </c>
      <c r="J2339" s="10">
        <f t="shared" si="37"/>
        <v>1315.7116500000002</v>
      </c>
    </row>
    <row r="2340" spans="1:10" x14ac:dyDescent="0.25">
      <c r="A2340" s="3">
        <v>2339</v>
      </c>
      <c r="B2340" s="9">
        <v>44919</v>
      </c>
      <c r="C2340" s="3" t="s">
        <v>44</v>
      </c>
      <c r="D2340" s="3" t="s">
        <v>43</v>
      </c>
      <c r="E2340" s="3" t="s">
        <v>18</v>
      </c>
      <c r="F2340" s="3" t="s">
        <v>2388</v>
      </c>
      <c r="G2340" s="3" t="s">
        <v>47</v>
      </c>
      <c r="H2340" s="3">
        <v>73</v>
      </c>
      <c r="I2340" s="11">
        <v>11.056579166666667</v>
      </c>
      <c r="J2340" s="10">
        <f t="shared" si="37"/>
        <v>807.1302791666667</v>
      </c>
    </row>
    <row r="2341" spans="1:10" x14ac:dyDescent="0.25">
      <c r="A2341" s="3">
        <v>2340</v>
      </c>
      <c r="B2341" s="9">
        <v>44798</v>
      </c>
      <c r="C2341" s="3" t="s">
        <v>44</v>
      </c>
      <c r="D2341" s="3" t="s">
        <v>43</v>
      </c>
      <c r="E2341" s="3" t="s">
        <v>15</v>
      </c>
      <c r="F2341" s="3" t="s">
        <v>2389</v>
      </c>
      <c r="G2341" s="3" t="s">
        <v>47</v>
      </c>
      <c r="H2341" s="3">
        <v>210</v>
      </c>
      <c r="I2341" s="11">
        <v>11.056579166666667</v>
      </c>
      <c r="J2341" s="10">
        <f t="shared" si="37"/>
        <v>2321.881625</v>
      </c>
    </row>
    <row r="2342" spans="1:10" x14ac:dyDescent="0.25">
      <c r="A2342" s="3">
        <v>2341</v>
      </c>
      <c r="B2342" s="9">
        <v>44774</v>
      </c>
      <c r="C2342" s="3" t="s">
        <v>44</v>
      </c>
      <c r="D2342" s="3" t="s">
        <v>43</v>
      </c>
      <c r="E2342" s="3" t="s">
        <v>18</v>
      </c>
      <c r="F2342" s="3" t="s">
        <v>2390</v>
      </c>
      <c r="G2342" s="3" t="s">
        <v>47</v>
      </c>
      <c r="H2342" s="3">
        <v>159</v>
      </c>
      <c r="I2342" s="11">
        <v>11.056579166666667</v>
      </c>
      <c r="J2342" s="10">
        <f t="shared" si="37"/>
        <v>1757.9960875000002</v>
      </c>
    </row>
    <row r="2343" spans="1:10" x14ac:dyDescent="0.25">
      <c r="A2343" s="3">
        <v>2342</v>
      </c>
      <c r="B2343" s="9">
        <v>44912</v>
      </c>
      <c r="C2343" s="3" t="s">
        <v>44</v>
      </c>
      <c r="D2343" s="3" t="s">
        <v>43</v>
      </c>
      <c r="E2343" s="3" t="s">
        <v>18</v>
      </c>
      <c r="F2343" s="3" t="s">
        <v>2391</v>
      </c>
      <c r="G2343" s="3" t="s">
        <v>47</v>
      </c>
      <c r="H2343" s="3">
        <v>119</v>
      </c>
      <c r="I2343" s="11">
        <v>11.056579166666667</v>
      </c>
      <c r="J2343" s="10">
        <f t="shared" si="37"/>
        <v>1315.7329208333333</v>
      </c>
    </row>
    <row r="2344" spans="1:10" x14ac:dyDescent="0.25">
      <c r="A2344" s="3">
        <v>2343</v>
      </c>
      <c r="B2344" s="9">
        <v>44919</v>
      </c>
      <c r="C2344" s="3" t="s">
        <v>44</v>
      </c>
      <c r="D2344" s="3" t="s">
        <v>43</v>
      </c>
      <c r="E2344" s="3" t="s">
        <v>11</v>
      </c>
      <c r="F2344" s="3" t="s">
        <v>2392</v>
      </c>
      <c r="G2344" s="3" t="s">
        <v>47</v>
      </c>
      <c r="H2344" s="3">
        <v>82</v>
      </c>
      <c r="I2344" s="11">
        <v>11.056579166666667</v>
      </c>
      <c r="J2344" s="10">
        <f t="shared" si="37"/>
        <v>906.63949166666669</v>
      </c>
    </row>
    <row r="2345" spans="1:10" x14ac:dyDescent="0.25">
      <c r="A2345" s="3">
        <v>2344</v>
      </c>
      <c r="B2345" s="9">
        <v>44748</v>
      </c>
      <c r="C2345" s="3" t="s">
        <v>44</v>
      </c>
      <c r="D2345" s="3" t="s">
        <v>43</v>
      </c>
      <c r="E2345" s="3" t="s">
        <v>15</v>
      </c>
      <c r="F2345" s="3" t="s">
        <v>2393</v>
      </c>
      <c r="G2345" s="3" t="s">
        <v>47</v>
      </c>
      <c r="H2345" s="3">
        <v>280</v>
      </c>
      <c r="I2345" s="11">
        <v>11.056579166666667</v>
      </c>
      <c r="J2345" s="10">
        <f t="shared" si="37"/>
        <v>3095.8421666666668</v>
      </c>
    </row>
    <row r="2346" spans="1:10" x14ac:dyDescent="0.25">
      <c r="A2346" s="3">
        <v>2345</v>
      </c>
      <c r="B2346" s="9">
        <v>44777</v>
      </c>
      <c r="C2346" s="3" t="s">
        <v>44</v>
      </c>
      <c r="D2346" s="3" t="s">
        <v>43</v>
      </c>
      <c r="E2346" s="3" t="s">
        <v>11</v>
      </c>
      <c r="F2346" s="3" t="s">
        <v>2394</v>
      </c>
      <c r="G2346" s="3" t="s">
        <v>47</v>
      </c>
      <c r="H2346" s="3">
        <v>282</v>
      </c>
      <c r="I2346" s="11">
        <v>11.056579166666667</v>
      </c>
      <c r="J2346" s="10">
        <f t="shared" si="37"/>
        <v>3117.9553250000004</v>
      </c>
    </row>
    <row r="2347" spans="1:10" x14ac:dyDescent="0.25">
      <c r="A2347" s="3">
        <v>2346</v>
      </c>
      <c r="B2347" s="9">
        <v>44835</v>
      </c>
      <c r="C2347" s="3" t="s">
        <v>45</v>
      </c>
      <c r="D2347" s="3" t="s">
        <v>43</v>
      </c>
      <c r="E2347" s="3" t="s">
        <v>5</v>
      </c>
      <c r="F2347" s="3" t="s">
        <v>2395</v>
      </c>
      <c r="G2347" s="3" t="s">
        <v>47</v>
      </c>
      <c r="H2347" s="3">
        <v>80</v>
      </c>
      <c r="I2347" s="11">
        <v>4.6327875000000009</v>
      </c>
      <c r="J2347" s="10">
        <f t="shared" si="37"/>
        <v>370.62300000000005</v>
      </c>
    </row>
    <row r="2348" spans="1:10" x14ac:dyDescent="0.25">
      <c r="A2348" s="3">
        <v>2347</v>
      </c>
      <c r="B2348" s="9">
        <v>44878</v>
      </c>
      <c r="C2348" s="3" t="s">
        <v>44</v>
      </c>
      <c r="D2348" s="3" t="s">
        <v>43</v>
      </c>
      <c r="E2348" s="3" t="s">
        <v>12</v>
      </c>
      <c r="F2348" s="3" t="s">
        <v>2396</v>
      </c>
      <c r="G2348" s="3" t="s">
        <v>47</v>
      </c>
      <c r="H2348" s="3">
        <v>267</v>
      </c>
      <c r="I2348" s="11">
        <v>11.056579166666667</v>
      </c>
      <c r="J2348" s="10">
        <f t="shared" si="37"/>
        <v>2952.1066375</v>
      </c>
    </row>
    <row r="2349" spans="1:10" x14ac:dyDescent="0.25">
      <c r="A2349" s="3">
        <v>2348</v>
      </c>
      <c r="B2349" s="9">
        <v>44913</v>
      </c>
      <c r="C2349" s="3" t="s">
        <v>44</v>
      </c>
      <c r="D2349" s="3" t="s">
        <v>43</v>
      </c>
      <c r="E2349" s="3" t="s">
        <v>2</v>
      </c>
      <c r="F2349" s="3" t="s">
        <v>2397</v>
      </c>
      <c r="G2349" s="3" t="s">
        <v>47</v>
      </c>
      <c r="H2349" s="3">
        <v>110</v>
      </c>
      <c r="I2349" s="11">
        <v>11.056579166666667</v>
      </c>
      <c r="J2349" s="10">
        <f t="shared" si="37"/>
        <v>1216.2237083333334</v>
      </c>
    </row>
    <row r="2350" spans="1:10" x14ac:dyDescent="0.25">
      <c r="A2350" s="3">
        <v>2349</v>
      </c>
      <c r="B2350" s="9">
        <v>44831</v>
      </c>
      <c r="C2350" s="3" t="s">
        <v>44</v>
      </c>
      <c r="D2350" s="3" t="s">
        <v>43</v>
      </c>
      <c r="E2350" s="3" t="s">
        <v>7</v>
      </c>
      <c r="F2350" s="3" t="s">
        <v>2398</v>
      </c>
      <c r="G2350" s="3" t="s">
        <v>47</v>
      </c>
      <c r="H2350" s="3">
        <v>281</v>
      </c>
      <c r="I2350" s="11">
        <v>11.056579166666667</v>
      </c>
      <c r="J2350" s="10">
        <f t="shared" si="37"/>
        <v>3106.8987458333336</v>
      </c>
    </row>
    <row r="2351" spans="1:10" x14ac:dyDescent="0.25">
      <c r="A2351" s="3">
        <v>2350</v>
      </c>
      <c r="B2351" s="9">
        <v>44918</v>
      </c>
      <c r="C2351" s="3" t="s">
        <v>45</v>
      </c>
      <c r="D2351" s="3" t="s">
        <v>43</v>
      </c>
      <c r="E2351" s="3" t="s">
        <v>12</v>
      </c>
      <c r="F2351" s="3" t="s">
        <v>2399</v>
      </c>
      <c r="G2351" s="3" t="s">
        <v>47</v>
      </c>
      <c r="H2351" s="3">
        <v>91</v>
      </c>
      <c r="I2351" s="11">
        <v>4.6327875000000009</v>
      </c>
      <c r="J2351" s="10">
        <f t="shared" si="37"/>
        <v>421.58366250000006</v>
      </c>
    </row>
    <row r="2352" spans="1:10" x14ac:dyDescent="0.25">
      <c r="A2352" s="3">
        <v>2351</v>
      </c>
      <c r="B2352" s="9">
        <v>44831</v>
      </c>
      <c r="C2352" s="3" t="s">
        <v>44</v>
      </c>
      <c r="D2352" s="3" t="s">
        <v>43</v>
      </c>
      <c r="E2352" s="3" t="s">
        <v>9</v>
      </c>
      <c r="F2352" s="3" t="s">
        <v>2400</v>
      </c>
      <c r="G2352" s="3" t="s">
        <v>47</v>
      </c>
      <c r="H2352" s="3">
        <v>255</v>
      </c>
      <c r="I2352" s="11">
        <v>11.056579166666667</v>
      </c>
      <c r="J2352" s="10">
        <f t="shared" si="37"/>
        <v>2819.4276875</v>
      </c>
    </row>
    <row r="2353" spans="1:10" x14ac:dyDescent="0.25">
      <c r="A2353" s="3">
        <v>2352</v>
      </c>
      <c r="B2353" s="9">
        <v>44790</v>
      </c>
      <c r="C2353" s="3" t="s">
        <v>44</v>
      </c>
      <c r="D2353" s="3" t="s">
        <v>43</v>
      </c>
      <c r="E2353" s="3" t="s">
        <v>10</v>
      </c>
      <c r="F2353" s="3" t="s">
        <v>2401</v>
      </c>
      <c r="G2353" s="3" t="s">
        <v>47</v>
      </c>
      <c r="H2353" s="3">
        <v>185</v>
      </c>
      <c r="I2353" s="11">
        <v>11.056579166666667</v>
      </c>
      <c r="J2353" s="10">
        <f t="shared" si="37"/>
        <v>2045.4671458333335</v>
      </c>
    </row>
    <row r="2354" spans="1:10" x14ac:dyDescent="0.25">
      <c r="A2354" s="3">
        <v>2353</v>
      </c>
      <c r="B2354" s="9">
        <v>44807</v>
      </c>
      <c r="C2354" s="3" t="s">
        <v>44</v>
      </c>
      <c r="D2354" s="3" t="s">
        <v>43</v>
      </c>
      <c r="E2354" s="3" t="s">
        <v>4</v>
      </c>
      <c r="F2354" s="3" t="s">
        <v>2402</v>
      </c>
      <c r="G2354" s="3" t="s">
        <v>47</v>
      </c>
      <c r="H2354" s="3">
        <v>98</v>
      </c>
      <c r="I2354" s="11">
        <v>11.056579166666667</v>
      </c>
      <c r="J2354" s="10">
        <f t="shared" si="37"/>
        <v>1083.5447583333334</v>
      </c>
    </row>
    <row r="2355" spans="1:10" x14ac:dyDescent="0.25">
      <c r="A2355" s="3">
        <v>2354</v>
      </c>
      <c r="B2355" s="9">
        <v>44575</v>
      </c>
      <c r="C2355" s="3" t="s">
        <v>44</v>
      </c>
      <c r="D2355" s="3" t="s">
        <v>43</v>
      </c>
      <c r="E2355" s="3" t="s">
        <v>13</v>
      </c>
      <c r="F2355" s="3" t="s">
        <v>2403</v>
      </c>
      <c r="G2355" s="3" t="s">
        <v>47</v>
      </c>
      <c r="H2355" s="3">
        <v>99</v>
      </c>
      <c r="I2355" s="11">
        <v>11.056579166666667</v>
      </c>
      <c r="J2355" s="10">
        <f t="shared" ref="J2355:J2401" si="38">H2355*I2355</f>
        <v>1094.6013375</v>
      </c>
    </row>
    <row r="2356" spans="1:10" x14ac:dyDescent="0.25">
      <c r="A2356" s="3">
        <v>2355</v>
      </c>
      <c r="B2356" s="9">
        <v>44878</v>
      </c>
      <c r="C2356" s="3" t="s">
        <v>45</v>
      </c>
      <c r="D2356" s="3" t="s">
        <v>43</v>
      </c>
      <c r="E2356" s="3" t="s">
        <v>1</v>
      </c>
      <c r="F2356" s="3" t="s">
        <v>2404</v>
      </c>
      <c r="G2356" s="3" t="s">
        <v>47</v>
      </c>
      <c r="H2356" s="3">
        <v>198</v>
      </c>
      <c r="I2356" s="11">
        <v>4.6327875000000009</v>
      </c>
      <c r="J2356" s="10">
        <f t="shared" si="38"/>
        <v>917.29192500000022</v>
      </c>
    </row>
    <row r="2357" spans="1:10" x14ac:dyDescent="0.25">
      <c r="A2357" s="3">
        <v>2356</v>
      </c>
      <c r="B2357" s="9">
        <v>44719</v>
      </c>
      <c r="C2357" s="3" t="s">
        <v>45</v>
      </c>
      <c r="D2357" s="3" t="s">
        <v>43</v>
      </c>
      <c r="E2357" s="3" t="s">
        <v>15</v>
      </c>
      <c r="F2357" s="3" t="s">
        <v>2405</v>
      </c>
      <c r="G2357" s="3" t="s">
        <v>47</v>
      </c>
      <c r="H2357" s="3">
        <v>171</v>
      </c>
      <c r="I2357" s="11">
        <v>4.6327875000000009</v>
      </c>
      <c r="J2357" s="10">
        <f t="shared" si="38"/>
        <v>792.20666250000011</v>
      </c>
    </row>
    <row r="2358" spans="1:10" x14ac:dyDescent="0.25">
      <c r="A2358" s="3">
        <v>2357</v>
      </c>
      <c r="B2358" s="9">
        <v>44784</v>
      </c>
      <c r="C2358" s="3" t="s">
        <v>44</v>
      </c>
      <c r="D2358" s="3" t="s">
        <v>43</v>
      </c>
      <c r="E2358" s="3" t="s">
        <v>12</v>
      </c>
      <c r="F2358" s="3" t="s">
        <v>2406</v>
      </c>
      <c r="G2358" s="3" t="s">
        <v>47</v>
      </c>
      <c r="H2358" s="3">
        <v>152</v>
      </c>
      <c r="I2358" s="11">
        <v>11.056579166666667</v>
      </c>
      <c r="J2358" s="10">
        <f t="shared" si="38"/>
        <v>1680.6000333333334</v>
      </c>
    </row>
    <row r="2359" spans="1:10" x14ac:dyDescent="0.25">
      <c r="A2359" s="3">
        <v>2358</v>
      </c>
      <c r="B2359" s="9">
        <v>44828</v>
      </c>
      <c r="C2359" s="3" t="s">
        <v>44</v>
      </c>
      <c r="D2359" s="3" t="s">
        <v>43</v>
      </c>
      <c r="E2359" s="3" t="s">
        <v>14</v>
      </c>
      <c r="F2359" s="3" t="s">
        <v>2407</v>
      </c>
      <c r="G2359" s="3" t="s">
        <v>47</v>
      </c>
      <c r="H2359" s="3">
        <v>226</v>
      </c>
      <c r="I2359" s="11">
        <v>11.056579166666667</v>
      </c>
      <c r="J2359" s="10">
        <f t="shared" si="38"/>
        <v>2498.7868916666666</v>
      </c>
    </row>
    <row r="2360" spans="1:10" x14ac:dyDescent="0.25">
      <c r="A2360" s="3">
        <v>2359</v>
      </c>
      <c r="B2360" s="9">
        <v>44785</v>
      </c>
      <c r="C2360" s="3" t="s">
        <v>44</v>
      </c>
      <c r="D2360" s="3" t="s">
        <v>43</v>
      </c>
      <c r="E2360" s="3" t="s">
        <v>9</v>
      </c>
      <c r="F2360" s="3" t="s">
        <v>2408</v>
      </c>
      <c r="G2360" s="3" t="s">
        <v>47</v>
      </c>
      <c r="H2360" s="3">
        <v>116</v>
      </c>
      <c r="I2360" s="11">
        <v>11.056579166666667</v>
      </c>
      <c r="J2360" s="10">
        <f t="shared" si="38"/>
        <v>1282.5631833333334</v>
      </c>
    </row>
    <row r="2361" spans="1:10" x14ac:dyDescent="0.25">
      <c r="A2361" s="3">
        <v>2360</v>
      </c>
      <c r="B2361" s="9">
        <v>44892</v>
      </c>
      <c r="C2361" s="3" t="s">
        <v>45</v>
      </c>
      <c r="D2361" s="3" t="s">
        <v>43</v>
      </c>
      <c r="E2361" s="3" t="s">
        <v>13</v>
      </c>
      <c r="F2361" s="3" t="s">
        <v>2409</v>
      </c>
      <c r="G2361" s="3" t="s">
        <v>47</v>
      </c>
      <c r="H2361" s="3">
        <v>225</v>
      </c>
      <c r="I2361" s="11">
        <v>4.6327875000000009</v>
      </c>
      <c r="J2361" s="10">
        <f t="shared" si="38"/>
        <v>1042.3771875000002</v>
      </c>
    </row>
    <row r="2362" spans="1:10" x14ac:dyDescent="0.25">
      <c r="A2362" s="3">
        <v>2361</v>
      </c>
      <c r="B2362" s="9">
        <v>44637</v>
      </c>
      <c r="C2362" s="3" t="s">
        <v>44</v>
      </c>
      <c r="D2362" s="3" t="s">
        <v>43</v>
      </c>
      <c r="E2362" s="3" t="s">
        <v>14</v>
      </c>
      <c r="F2362" s="3" t="s">
        <v>2410</v>
      </c>
      <c r="G2362" s="3" t="s">
        <v>47</v>
      </c>
      <c r="H2362" s="3">
        <v>232</v>
      </c>
      <c r="I2362" s="11">
        <v>11.056579166666667</v>
      </c>
      <c r="J2362" s="10">
        <f t="shared" si="38"/>
        <v>2565.1263666666669</v>
      </c>
    </row>
    <row r="2363" spans="1:10" x14ac:dyDescent="0.25">
      <c r="A2363" s="3">
        <v>2362</v>
      </c>
      <c r="B2363" s="9">
        <v>44882</v>
      </c>
      <c r="C2363" s="3" t="s">
        <v>45</v>
      </c>
      <c r="D2363" s="3" t="s">
        <v>43</v>
      </c>
      <c r="E2363" s="3" t="s">
        <v>0</v>
      </c>
      <c r="F2363" s="3" t="s">
        <v>2411</v>
      </c>
      <c r="G2363" s="3" t="s">
        <v>47</v>
      </c>
      <c r="H2363" s="3">
        <v>83</v>
      </c>
      <c r="I2363" s="11">
        <v>4.6327875000000009</v>
      </c>
      <c r="J2363" s="10">
        <f t="shared" si="38"/>
        <v>384.52136250000007</v>
      </c>
    </row>
    <row r="2364" spans="1:10" x14ac:dyDescent="0.25">
      <c r="A2364" s="3">
        <v>2363</v>
      </c>
      <c r="B2364" s="9">
        <v>44792</v>
      </c>
      <c r="C2364" s="3" t="s">
        <v>44</v>
      </c>
      <c r="D2364" s="3" t="s">
        <v>43</v>
      </c>
      <c r="E2364" s="3" t="s">
        <v>18</v>
      </c>
      <c r="F2364" s="3" t="s">
        <v>2412</v>
      </c>
      <c r="G2364" s="3" t="s">
        <v>47</v>
      </c>
      <c r="H2364" s="3">
        <v>200</v>
      </c>
      <c r="I2364" s="11">
        <v>11.056579166666667</v>
      </c>
      <c r="J2364" s="10">
        <f t="shared" si="38"/>
        <v>2211.3158333333336</v>
      </c>
    </row>
    <row r="2365" spans="1:10" x14ac:dyDescent="0.25">
      <c r="A2365" s="3">
        <v>2364</v>
      </c>
      <c r="B2365" s="9">
        <v>44922</v>
      </c>
      <c r="C2365" s="3" t="s">
        <v>44</v>
      </c>
      <c r="D2365" s="3" t="s">
        <v>43</v>
      </c>
      <c r="E2365" s="3" t="s">
        <v>10</v>
      </c>
      <c r="F2365" s="3" t="s">
        <v>2413</v>
      </c>
      <c r="G2365" s="3" t="s">
        <v>47</v>
      </c>
      <c r="H2365" s="3">
        <v>187</v>
      </c>
      <c r="I2365" s="11">
        <v>11.056579166666667</v>
      </c>
      <c r="J2365" s="10">
        <f t="shared" si="38"/>
        <v>2067.5803041666668</v>
      </c>
    </row>
    <row r="2366" spans="1:10" x14ac:dyDescent="0.25">
      <c r="A2366" s="3">
        <v>2365</v>
      </c>
      <c r="B2366" s="9">
        <v>44868</v>
      </c>
      <c r="C2366" s="3" t="s">
        <v>45</v>
      </c>
      <c r="D2366" s="3" t="s">
        <v>43</v>
      </c>
      <c r="E2366" s="3" t="s">
        <v>16</v>
      </c>
      <c r="F2366" s="3" t="s">
        <v>2414</v>
      </c>
      <c r="G2366" s="3" t="s">
        <v>47</v>
      </c>
      <c r="H2366" s="3">
        <v>251</v>
      </c>
      <c r="I2366" s="11">
        <v>4.6327875000000009</v>
      </c>
      <c r="J2366" s="10">
        <f t="shared" si="38"/>
        <v>1162.8296625000003</v>
      </c>
    </row>
    <row r="2367" spans="1:10" x14ac:dyDescent="0.25">
      <c r="A2367" s="3">
        <v>2366</v>
      </c>
      <c r="B2367" s="9">
        <v>44871</v>
      </c>
      <c r="C2367" s="3" t="s">
        <v>44</v>
      </c>
      <c r="D2367" s="3" t="s">
        <v>43</v>
      </c>
      <c r="E2367" s="3" t="s">
        <v>14</v>
      </c>
      <c r="F2367" s="3" t="s">
        <v>2415</v>
      </c>
      <c r="G2367" s="3" t="s">
        <v>47</v>
      </c>
      <c r="H2367" s="3">
        <v>250</v>
      </c>
      <c r="I2367" s="11">
        <v>11.056579166666667</v>
      </c>
      <c r="J2367" s="10">
        <f t="shared" si="38"/>
        <v>2764.1447916666666</v>
      </c>
    </row>
    <row r="2368" spans="1:10" x14ac:dyDescent="0.25">
      <c r="A2368" s="3">
        <v>2367</v>
      </c>
      <c r="B2368" s="9">
        <v>44795</v>
      </c>
      <c r="C2368" s="3" t="s">
        <v>45</v>
      </c>
      <c r="D2368" s="3" t="s">
        <v>43</v>
      </c>
      <c r="E2368" s="3" t="s">
        <v>14</v>
      </c>
      <c r="F2368" s="3" t="s">
        <v>2416</v>
      </c>
      <c r="G2368" s="3" t="s">
        <v>47</v>
      </c>
      <c r="H2368" s="3">
        <v>176</v>
      </c>
      <c r="I2368" s="11">
        <v>4.6327875000000009</v>
      </c>
      <c r="J2368" s="10">
        <f t="shared" si="38"/>
        <v>815.37060000000019</v>
      </c>
    </row>
    <row r="2369" spans="1:10" x14ac:dyDescent="0.25">
      <c r="A2369" s="3">
        <v>2368</v>
      </c>
      <c r="B2369" s="9">
        <v>44639</v>
      </c>
      <c r="C2369" s="3" t="s">
        <v>44</v>
      </c>
      <c r="D2369" s="3" t="s">
        <v>43</v>
      </c>
      <c r="E2369" s="3" t="s">
        <v>3</v>
      </c>
      <c r="F2369" s="3" t="s">
        <v>2417</v>
      </c>
      <c r="G2369" s="3" t="s">
        <v>47</v>
      </c>
      <c r="H2369" s="3">
        <v>185</v>
      </c>
      <c r="I2369" s="11">
        <v>11.056579166666667</v>
      </c>
      <c r="J2369" s="10">
        <f t="shared" si="38"/>
        <v>2045.4671458333335</v>
      </c>
    </row>
    <row r="2370" spans="1:10" x14ac:dyDescent="0.25">
      <c r="A2370" s="3">
        <v>2369</v>
      </c>
      <c r="B2370" s="9">
        <v>44918</v>
      </c>
      <c r="C2370" s="3" t="s">
        <v>44</v>
      </c>
      <c r="D2370" s="3" t="s">
        <v>43</v>
      </c>
      <c r="E2370" s="3" t="s">
        <v>18</v>
      </c>
      <c r="F2370" s="3" t="s">
        <v>2418</v>
      </c>
      <c r="G2370" s="3" t="s">
        <v>47</v>
      </c>
      <c r="H2370" s="3">
        <v>263</v>
      </c>
      <c r="I2370" s="11">
        <v>11.056579166666667</v>
      </c>
      <c r="J2370" s="10">
        <f t="shared" si="38"/>
        <v>2907.8803208333334</v>
      </c>
    </row>
    <row r="2371" spans="1:10" x14ac:dyDescent="0.25">
      <c r="A2371" s="3">
        <v>2370</v>
      </c>
      <c r="B2371" s="9">
        <v>44832</v>
      </c>
      <c r="C2371" s="3" t="s">
        <v>45</v>
      </c>
      <c r="D2371" s="3" t="s">
        <v>43</v>
      </c>
      <c r="E2371" s="3" t="s">
        <v>16</v>
      </c>
      <c r="F2371" s="3" t="s">
        <v>2419</v>
      </c>
      <c r="G2371" s="3" t="s">
        <v>47</v>
      </c>
      <c r="H2371" s="3">
        <v>189</v>
      </c>
      <c r="I2371" s="11">
        <v>4.6327875000000009</v>
      </c>
      <c r="J2371" s="10">
        <f t="shared" si="38"/>
        <v>875.59683750000022</v>
      </c>
    </row>
    <row r="2372" spans="1:10" x14ac:dyDescent="0.25">
      <c r="A2372" s="3">
        <v>2371</v>
      </c>
      <c r="B2372" s="9">
        <v>44735</v>
      </c>
      <c r="C2372" s="3" t="s">
        <v>44</v>
      </c>
      <c r="D2372" s="3" t="s">
        <v>43</v>
      </c>
      <c r="E2372" s="3" t="s">
        <v>0</v>
      </c>
      <c r="F2372" s="3" t="s">
        <v>2420</v>
      </c>
      <c r="G2372" s="3" t="s">
        <v>47</v>
      </c>
      <c r="H2372" s="3">
        <v>246</v>
      </c>
      <c r="I2372" s="11">
        <v>11.056579166666667</v>
      </c>
      <c r="J2372" s="10">
        <f t="shared" si="38"/>
        <v>2719.9184749999999</v>
      </c>
    </row>
    <row r="2373" spans="1:10" x14ac:dyDescent="0.25">
      <c r="A2373" s="3">
        <v>2372</v>
      </c>
      <c r="B2373" s="9">
        <v>44917</v>
      </c>
      <c r="C2373" s="3" t="s">
        <v>44</v>
      </c>
      <c r="D2373" s="3" t="s">
        <v>43</v>
      </c>
      <c r="E2373" s="3" t="s">
        <v>4</v>
      </c>
      <c r="F2373" s="3" t="s">
        <v>2421</v>
      </c>
      <c r="G2373" s="3" t="s">
        <v>47</v>
      </c>
      <c r="H2373" s="3">
        <v>83</v>
      </c>
      <c r="I2373" s="11">
        <v>11.056579166666667</v>
      </c>
      <c r="J2373" s="10">
        <f t="shared" si="38"/>
        <v>917.69607083333335</v>
      </c>
    </row>
    <row r="2374" spans="1:10" x14ac:dyDescent="0.25">
      <c r="A2374" s="3">
        <v>2373</v>
      </c>
      <c r="B2374" s="9">
        <v>44818</v>
      </c>
      <c r="C2374" s="3" t="s">
        <v>44</v>
      </c>
      <c r="D2374" s="3" t="s">
        <v>43</v>
      </c>
      <c r="E2374" s="3" t="s">
        <v>18</v>
      </c>
      <c r="F2374" s="3" t="s">
        <v>2422</v>
      </c>
      <c r="G2374" s="3" t="s">
        <v>47</v>
      </c>
      <c r="H2374" s="3">
        <v>47</v>
      </c>
      <c r="I2374" s="11">
        <v>11.056579166666667</v>
      </c>
      <c r="J2374" s="10">
        <f t="shared" si="38"/>
        <v>519.65922083333339</v>
      </c>
    </row>
    <row r="2375" spans="1:10" x14ac:dyDescent="0.25">
      <c r="A2375" s="3">
        <v>2374</v>
      </c>
      <c r="B2375" s="9">
        <v>44889</v>
      </c>
      <c r="C2375" s="3" t="s">
        <v>44</v>
      </c>
      <c r="D2375" s="3" t="s">
        <v>43</v>
      </c>
      <c r="E2375" s="3" t="s">
        <v>2</v>
      </c>
      <c r="F2375" s="3" t="s">
        <v>2423</v>
      </c>
      <c r="G2375" s="3" t="s">
        <v>47</v>
      </c>
      <c r="H2375" s="3">
        <v>91</v>
      </c>
      <c r="I2375" s="11">
        <v>11.056579166666667</v>
      </c>
      <c r="J2375" s="10">
        <f t="shared" si="38"/>
        <v>1006.1487041666667</v>
      </c>
    </row>
    <row r="2376" spans="1:10" x14ac:dyDescent="0.25">
      <c r="A2376" s="3">
        <v>2375</v>
      </c>
      <c r="B2376" s="9">
        <v>44868</v>
      </c>
      <c r="C2376" s="3" t="s">
        <v>45</v>
      </c>
      <c r="D2376" s="3" t="s">
        <v>43</v>
      </c>
      <c r="E2376" s="3" t="s">
        <v>5</v>
      </c>
      <c r="F2376" s="3" t="s">
        <v>2424</v>
      </c>
      <c r="G2376" s="3" t="s">
        <v>47</v>
      </c>
      <c r="H2376" s="3">
        <v>173</v>
      </c>
      <c r="I2376" s="11">
        <v>4.6327875000000009</v>
      </c>
      <c r="J2376" s="10">
        <f t="shared" si="38"/>
        <v>801.47223750000012</v>
      </c>
    </row>
    <row r="2377" spans="1:10" x14ac:dyDescent="0.25">
      <c r="A2377" s="3">
        <v>2376</v>
      </c>
      <c r="B2377" s="9">
        <v>44905</v>
      </c>
      <c r="C2377" s="3" t="s">
        <v>44</v>
      </c>
      <c r="D2377" s="3" t="s">
        <v>43</v>
      </c>
      <c r="E2377" s="3" t="s">
        <v>0</v>
      </c>
      <c r="F2377" s="3" t="s">
        <v>2425</v>
      </c>
      <c r="G2377" s="3" t="s">
        <v>47</v>
      </c>
      <c r="H2377" s="3">
        <v>232</v>
      </c>
      <c r="I2377" s="11">
        <v>11.056579166666667</v>
      </c>
      <c r="J2377" s="10">
        <f t="shared" si="38"/>
        <v>2565.1263666666669</v>
      </c>
    </row>
    <row r="2378" spans="1:10" x14ac:dyDescent="0.25">
      <c r="A2378" s="3">
        <v>2377</v>
      </c>
      <c r="B2378" s="9">
        <v>44827</v>
      </c>
      <c r="C2378" s="3" t="s">
        <v>45</v>
      </c>
      <c r="D2378" s="3" t="s">
        <v>43</v>
      </c>
      <c r="E2378" s="3" t="s">
        <v>10</v>
      </c>
      <c r="F2378" s="3" t="s">
        <v>2426</v>
      </c>
      <c r="G2378" s="3" t="s">
        <v>47</v>
      </c>
      <c r="H2378" s="3">
        <v>82</v>
      </c>
      <c r="I2378" s="11">
        <v>4.6327875000000009</v>
      </c>
      <c r="J2378" s="10">
        <f t="shared" si="38"/>
        <v>379.88857500000006</v>
      </c>
    </row>
    <row r="2379" spans="1:10" x14ac:dyDescent="0.25">
      <c r="A2379" s="3">
        <v>2378</v>
      </c>
      <c r="B2379" s="9">
        <v>44905</v>
      </c>
      <c r="C2379" s="3" t="s">
        <v>44</v>
      </c>
      <c r="D2379" s="3" t="s">
        <v>43</v>
      </c>
      <c r="E2379" s="3" t="s">
        <v>10</v>
      </c>
      <c r="F2379" s="3" t="s">
        <v>2427</v>
      </c>
      <c r="G2379" s="3" t="s">
        <v>47</v>
      </c>
      <c r="H2379" s="3">
        <v>41</v>
      </c>
      <c r="I2379" s="11">
        <v>11.056579166666667</v>
      </c>
      <c r="J2379" s="10">
        <f t="shared" si="38"/>
        <v>453.31974583333334</v>
      </c>
    </row>
    <row r="2380" spans="1:10" x14ac:dyDescent="0.25">
      <c r="A2380" s="3">
        <v>2379</v>
      </c>
      <c r="B2380" s="9">
        <v>44808</v>
      </c>
      <c r="C2380" s="3" t="s">
        <v>44</v>
      </c>
      <c r="D2380" s="3" t="s">
        <v>43</v>
      </c>
      <c r="E2380" s="3" t="s">
        <v>15</v>
      </c>
      <c r="F2380" s="3" t="s">
        <v>2428</v>
      </c>
      <c r="G2380" s="3" t="s">
        <v>47</v>
      </c>
      <c r="H2380" s="3">
        <v>44</v>
      </c>
      <c r="I2380" s="11">
        <v>11.056579166666667</v>
      </c>
      <c r="J2380" s="10">
        <f t="shared" si="38"/>
        <v>486.48948333333334</v>
      </c>
    </row>
    <row r="2381" spans="1:10" x14ac:dyDescent="0.25">
      <c r="A2381" s="3">
        <v>2380</v>
      </c>
      <c r="B2381" s="9">
        <v>44908</v>
      </c>
      <c r="C2381" s="3" t="s">
        <v>45</v>
      </c>
      <c r="D2381" s="3" t="s">
        <v>43</v>
      </c>
      <c r="E2381" s="3" t="s">
        <v>4</v>
      </c>
      <c r="F2381" s="3" t="s">
        <v>2429</v>
      </c>
      <c r="G2381" s="3" t="s">
        <v>47</v>
      </c>
      <c r="H2381" s="3">
        <v>246</v>
      </c>
      <c r="I2381" s="11">
        <v>4.6327875000000009</v>
      </c>
      <c r="J2381" s="10">
        <f t="shared" si="38"/>
        <v>1139.6657250000003</v>
      </c>
    </row>
    <row r="2382" spans="1:10" x14ac:dyDescent="0.25">
      <c r="A2382" s="3">
        <v>2381</v>
      </c>
      <c r="B2382" s="9">
        <v>44849</v>
      </c>
      <c r="C2382" s="3" t="s">
        <v>44</v>
      </c>
      <c r="D2382" s="3" t="s">
        <v>43</v>
      </c>
      <c r="E2382" s="3" t="s">
        <v>4</v>
      </c>
      <c r="F2382" s="3" t="s">
        <v>2430</v>
      </c>
      <c r="G2382" s="3" t="s">
        <v>47</v>
      </c>
      <c r="H2382" s="3">
        <v>225</v>
      </c>
      <c r="I2382" s="11">
        <v>11.056579166666667</v>
      </c>
      <c r="J2382" s="10">
        <f t="shared" si="38"/>
        <v>2487.7303125000003</v>
      </c>
    </row>
    <row r="2383" spans="1:10" x14ac:dyDescent="0.25">
      <c r="A2383" s="3">
        <v>2382</v>
      </c>
      <c r="B2383" s="9">
        <v>44808</v>
      </c>
      <c r="C2383" s="3" t="s">
        <v>45</v>
      </c>
      <c r="D2383" s="3" t="s">
        <v>43</v>
      </c>
      <c r="E2383" s="3" t="s">
        <v>11</v>
      </c>
      <c r="F2383" s="3" t="s">
        <v>2431</v>
      </c>
      <c r="G2383" s="3" t="s">
        <v>47</v>
      </c>
      <c r="H2383" s="3">
        <v>191</v>
      </c>
      <c r="I2383" s="11">
        <v>4.6327875000000009</v>
      </c>
      <c r="J2383" s="10">
        <f t="shared" si="38"/>
        <v>884.86241250000023</v>
      </c>
    </row>
    <row r="2384" spans="1:10" x14ac:dyDescent="0.25">
      <c r="A2384" s="3">
        <v>2383</v>
      </c>
      <c r="B2384" s="9">
        <v>44696</v>
      </c>
      <c r="C2384" s="3" t="s">
        <v>45</v>
      </c>
      <c r="D2384" s="3" t="s">
        <v>43</v>
      </c>
      <c r="E2384" s="3" t="s">
        <v>11</v>
      </c>
      <c r="F2384" s="3" t="s">
        <v>2432</v>
      </c>
      <c r="G2384" s="3" t="s">
        <v>47</v>
      </c>
      <c r="H2384" s="3">
        <v>269</v>
      </c>
      <c r="I2384" s="11">
        <v>4.6327875000000009</v>
      </c>
      <c r="J2384" s="10">
        <f t="shared" si="38"/>
        <v>1246.2198375000003</v>
      </c>
    </row>
    <row r="2385" spans="1:10" x14ac:dyDescent="0.25">
      <c r="A2385" s="3">
        <v>2384</v>
      </c>
      <c r="B2385" s="9">
        <v>44701</v>
      </c>
      <c r="C2385" s="3" t="s">
        <v>44</v>
      </c>
      <c r="D2385" s="3" t="s">
        <v>43</v>
      </c>
      <c r="E2385" s="3" t="s">
        <v>4</v>
      </c>
      <c r="F2385" s="3" t="s">
        <v>2433</v>
      </c>
      <c r="G2385" s="3" t="s">
        <v>47</v>
      </c>
      <c r="H2385" s="3">
        <v>264</v>
      </c>
      <c r="I2385" s="11">
        <v>11.056579166666667</v>
      </c>
      <c r="J2385" s="10">
        <f t="shared" si="38"/>
        <v>2918.9369000000002</v>
      </c>
    </row>
    <row r="2386" spans="1:10" x14ac:dyDescent="0.25">
      <c r="A2386" s="3">
        <v>2385</v>
      </c>
      <c r="B2386" s="9">
        <v>44914</v>
      </c>
      <c r="C2386" s="3" t="s">
        <v>45</v>
      </c>
      <c r="D2386" s="3" t="s">
        <v>43</v>
      </c>
      <c r="E2386" s="3" t="s">
        <v>14</v>
      </c>
      <c r="F2386" s="3" t="s">
        <v>2434</v>
      </c>
      <c r="G2386" s="3" t="s">
        <v>47</v>
      </c>
      <c r="H2386" s="3">
        <v>71</v>
      </c>
      <c r="I2386" s="11">
        <v>4.6327875000000009</v>
      </c>
      <c r="J2386" s="10">
        <f t="shared" si="38"/>
        <v>328.92791250000005</v>
      </c>
    </row>
    <row r="2387" spans="1:10" x14ac:dyDescent="0.25">
      <c r="A2387" s="3">
        <v>2386</v>
      </c>
      <c r="B2387" s="9">
        <v>44826</v>
      </c>
      <c r="C2387" s="3" t="s">
        <v>45</v>
      </c>
      <c r="D2387" s="3" t="s">
        <v>43</v>
      </c>
      <c r="E2387" s="3" t="s">
        <v>4</v>
      </c>
      <c r="F2387" s="3" t="s">
        <v>2435</v>
      </c>
      <c r="G2387" s="3" t="s">
        <v>47</v>
      </c>
      <c r="H2387" s="3">
        <v>51</v>
      </c>
      <c r="I2387" s="11">
        <v>4.6327875000000009</v>
      </c>
      <c r="J2387" s="10">
        <f t="shared" si="38"/>
        <v>236.27216250000004</v>
      </c>
    </row>
    <row r="2388" spans="1:10" x14ac:dyDescent="0.25">
      <c r="A2388" s="3">
        <v>2387</v>
      </c>
      <c r="B2388" s="9">
        <v>44899</v>
      </c>
      <c r="C2388" s="3" t="s">
        <v>44</v>
      </c>
      <c r="D2388" s="3" t="s">
        <v>43</v>
      </c>
      <c r="E2388" s="3" t="s">
        <v>15</v>
      </c>
      <c r="F2388" s="3" t="s">
        <v>2436</v>
      </c>
      <c r="G2388" s="3" t="s">
        <v>47</v>
      </c>
      <c r="H2388" s="3">
        <v>287</v>
      </c>
      <c r="I2388" s="11">
        <v>11.056579166666667</v>
      </c>
      <c r="J2388" s="10">
        <f t="shared" si="38"/>
        <v>3173.2382208333333</v>
      </c>
    </row>
    <row r="2389" spans="1:10" x14ac:dyDescent="0.25">
      <c r="A2389" s="3">
        <v>2388</v>
      </c>
      <c r="B2389" s="9">
        <v>44826</v>
      </c>
      <c r="C2389" s="3" t="s">
        <v>44</v>
      </c>
      <c r="D2389" s="3" t="s">
        <v>43</v>
      </c>
      <c r="E2389" s="3" t="s">
        <v>14</v>
      </c>
      <c r="F2389" s="3" t="s">
        <v>2437</v>
      </c>
      <c r="G2389" s="3" t="s">
        <v>47</v>
      </c>
      <c r="H2389" s="3">
        <v>289</v>
      </c>
      <c r="I2389" s="11">
        <v>11.056579166666667</v>
      </c>
      <c r="J2389" s="10">
        <f t="shared" si="38"/>
        <v>3195.3513791666669</v>
      </c>
    </row>
    <row r="2390" spans="1:10" x14ac:dyDescent="0.25">
      <c r="A2390" s="3">
        <v>2389</v>
      </c>
      <c r="B2390" s="9">
        <v>44827</v>
      </c>
      <c r="C2390" s="3" t="s">
        <v>44</v>
      </c>
      <c r="D2390" s="3" t="s">
        <v>43</v>
      </c>
      <c r="E2390" s="3" t="s">
        <v>15</v>
      </c>
      <c r="F2390" s="3" t="s">
        <v>2438</v>
      </c>
      <c r="G2390" s="3" t="s">
        <v>47</v>
      </c>
      <c r="H2390" s="3">
        <v>275</v>
      </c>
      <c r="I2390" s="11">
        <v>11.056579166666667</v>
      </c>
      <c r="J2390" s="10">
        <f t="shared" si="38"/>
        <v>3040.5592708333334</v>
      </c>
    </row>
    <row r="2391" spans="1:10" x14ac:dyDescent="0.25">
      <c r="A2391" s="3">
        <v>2390</v>
      </c>
      <c r="B2391" s="9">
        <v>44815</v>
      </c>
      <c r="C2391" s="3" t="s">
        <v>44</v>
      </c>
      <c r="D2391" s="3" t="s">
        <v>43</v>
      </c>
      <c r="E2391" s="3" t="s">
        <v>16</v>
      </c>
      <c r="F2391" s="3" t="s">
        <v>2439</v>
      </c>
      <c r="G2391" s="3" t="s">
        <v>47</v>
      </c>
      <c r="H2391" s="3">
        <v>275</v>
      </c>
      <c r="I2391" s="11">
        <v>11.056579166666667</v>
      </c>
      <c r="J2391" s="10">
        <f t="shared" si="38"/>
        <v>3040.5592708333334</v>
      </c>
    </row>
    <row r="2392" spans="1:10" x14ac:dyDescent="0.25">
      <c r="A2392" s="3">
        <v>2391</v>
      </c>
      <c r="B2392" s="9">
        <v>44752</v>
      </c>
      <c r="C2392" s="3" t="s">
        <v>44</v>
      </c>
      <c r="D2392" s="3" t="s">
        <v>43</v>
      </c>
      <c r="E2392" s="3" t="s">
        <v>10</v>
      </c>
      <c r="F2392" s="3" t="s">
        <v>2440</v>
      </c>
      <c r="G2392" s="3" t="s">
        <v>47</v>
      </c>
      <c r="H2392" s="3">
        <v>43</v>
      </c>
      <c r="I2392" s="11">
        <v>11.056579166666667</v>
      </c>
      <c r="J2392" s="10">
        <f t="shared" si="38"/>
        <v>475.43290416666667</v>
      </c>
    </row>
    <row r="2393" spans="1:10" x14ac:dyDescent="0.25">
      <c r="A2393" s="3">
        <v>2392</v>
      </c>
      <c r="B2393" s="9">
        <v>44910</v>
      </c>
      <c r="C2393" s="3" t="s">
        <v>45</v>
      </c>
      <c r="D2393" s="3" t="s">
        <v>43</v>
      </c>
      <c r="E2393" s="3" t="s">
        <v>18</v>
      </c>
      <c r="F2393" s="3" t="s">
        <v>2441</v>
      </c>
      <c r="G2393" s="3" t="s">
        <v>47</v>
      </c>
      <c r="H2393" s="3">
        <v>177</v>
      </c>
      <c r="I2393" s="11">
        <v>4.6327875000000009</v>
      </c>
      <c r="J2393" s="10">
        <f t="shared" si="38"/>
        <v>820.00338750000014</v>
      </c>
    </row>
    <row r="2394" spans="1:10" x14ac:dyDescent="0.25">
      <c r="A2394" s="3">
        <v>2393</v>
      </c>
      <c r="B2394" s="9">
        <v>44623</v>
      </c>
      <c r="C2394" s="3" t="s">
        <v>44</v>
      </c>
      <c r="D2394" s="3" t="s">
        <v>43</v>
      </c>
      <c r="E2394" s="3" t="s">
        <v>4</v>
      </c>
      <c r="F2394" s="3" t="s">
        <v>2442</v>
      </c>
      <c r="G2394" s="3" t="s">
        <v>47</v>
      </c>
      <c r="H2394" s="3">
        <v>269</v>
      </c>
      <c r="I2394" s="11">
        <v>11.056579166666667</v>
      </c>
      <c r="J2394" s="10">
        <f t="shared" si="38"/>
        <v>2974.2197958333336</v>
      </c>
    </row>
    <row r="2395" spans="1:10" x14ac:dyDescent="0.25">
      <c r="A2395" s="3">
        <v>2394</v>
      </c>
      <c r="B2395" s="9">
        <v>44868</v>
      </c>
      <c r="C2395" s="3" t="s">
        <v>44</v>
      </c>
      <c r="D2395" s="3" t="s">
        <v>43</v>
      </c>
      <c r="E2395" s="3" t="s">
        <v>4</v>
      </c>
      <c r="F2395" s="3" t="s">
        <v>2443</v>
      </c>
      <c r="G2395" s="3" t="s">
        <v>47</v>
      </c>
      <c r="H2395" s="3">
        <v>286</v>
      </c>
      <c r="I2395" s="11">
        <v>11.056579166666667</v>
      </c>
      <c r="J2395" s="10">
        <f t="shared" si="38"/>
        <v>3162.181641666667</v>
      </c>
    </row>
    <row r="2396" spans="1:10" x14ac:dyDescent="0.25">
      <c r="A2396" s="3">
        <v>2395</v>
      </c>
      <c r="B2396" s="9">
        <v>44877</v>
      </c>
      <c r="C2396" s="3" t="s">
        <v>45</v>
      </c>
      <c r="D2396" s="3" t="s">
        <v>43</v>
      </c>
      <c r="E2396" s="3" t="s">
        <v>6</v>
      </c>
      <c r="F2396" s="3" t="s">
        <v>2444</v>
      </c>
      <c r="G2396" s="3" t="s">
        <v>47</v>
      </c>
      <c r="H2396" s="3">
        <v>185</v>
      </c>
      <c r="I2396" s="11">
        <v>4.6327875000000009</v>
      </c>
      <c r="J2396" s="10">
        <f t="shared" si="38"/>
        <v>857.06568750000019</v>
      </c>
    </row>
    <row r="2397" spans="1:10" x14ac:dyDescent="0.25">
      <c r="A2397" s="3">
        <v>2396</v>
      </c>
      <c r="B2397" s="9">
        <v>44806</v>
      </c>
      <c r="C2397" s="3" t="s">
        <v>44</v>
      </c>
      <c r="D2397" s="3" t="s">
        <v>43</v>
      </c>
      <c r="E2397" s="3" t="s">
        <v>11</v>
      </c>
      <c r="F2397" s="3" t="s">
        <v>2445</v>
      </c>
      <c r="G2397" s="3" t="s">
        <v>47</v>
      </c>
      <c r="H2397" s="3">
        <v>61</v>
      </c>
      <c r="I2397" s="11">
        <v>11.056579166666667</v>
      </c>
      <c r="J2397" s="10">
        <f t="shared" si="38"/>
        <v>674.45132916666671</v>
      </c>
    </row>
    <row r="2398" spans="1:10" x14ac:dyDescent="0.25">
      <c r="A2398" s="3">
        <v>2397</v>
      </c>
      <c r="B2398" s="9">
        <v>44828</v>
      </c>
      <c r="C2398" s="3" t="s">
        <v>45</v>
      </c>
      <c r="D2398" s="3" t="s">
        <v>43</v>
      </c>
      <c r="E2398" s="3" t="s">
        <v>14</v>
      </c>
      <c r="F2398" s="3" t="s">
        <v>2446</v>
      </c>
      <c r="G2398" s="3" t="s">
        <v>47</v>
      </c>
      <c r="H2398" s="3">
        <v>47</v>
      </c>
      <c r="I2398" s="11">
        <v>4.6327875000000009</v>
      </c>
      <c r="J2398" s="10">
        <f t="shared" si="38"/>
        <v>217.74101250000004</v>
      </c>
    </row>
    <row r="2399" spans="1:10" x14ac:dyDescent="0.25">
      <c r="A2399" s="3">
        <v>2398</v>
      </c>
      <c r="B2399" s="9">
        <v>44802</v>
      </c>
      <c r="C2399" s="3" t="s">
        <v>45</v>
      </c>
      <c r="D2399" s="3" t="s">
        <v>43</v>
      </c>
      <c r="E2399" s="3" t="s">
        <v>0</v>
      </c>
      <c r="F2399" s="3" t="s">
        <v>2447</v>
      </c>
      <c r="G2399" s="3" t="s">
        <v>47</v>
      </c>
      <c r="H2399" s="3">
        <v>126</v>
      </c>
      <c r="I2399" s="11">
        <v>4.6327875000000009</v>
      </c>
      <c r="J2399" s="10">
        <f t="shared" si="38"/>
        <v>583.73122500000011</v>
      </c>
    </row>
    <row r="2400" spans="1:10" x14ac:dyDescent="0.25">
      <c r="A2400" s="3">
        <v>2399</v>
      </c>
      <c r="B2400" s="9">
        <v>44907</v>
      </c>
      <c r="C2400" s="3" t="s">
        <v>45</v>
      </c>
      <c r="D2400" s="3" t="s">
        <v>43</v>
      </c>
      <c r="E2400" s="3" t="s">
        <v>0</v>
      </c>
      <c r="F2400" s="3" t="s">
        <v>2448</v>
      </c>
      <c r="G2400" s="3" t="s">
        <v>47</v>
      </c>
      <c r="H2400" s="3">
        <v>177</v>
      </c>
      <c r="I2400" s="11">
        <v>4.6327875000000009</v>
      </c>
      <c r="J2400" s="10">
        <f t="shared" si="38"/>
        <v>820.00338750000014</v>
      </c>
    </row>
    <row r="2401" spans="1:10" x14ac:dyDescent="0.25">
      <c r="A2401" s="3">
        <v>2400</v>
      </c>
      <c r="B2401" s="9">
        <v>44879</v>
      </c>
      <c r="C2401" s="3" t="s">
        <v>44</v>
      </c>
      <c r="D2401" s="3" t="s">
        <v>43</v>
      </c>
      <c r="E2401" s="3" t="s">
        <v>17</v>
      </c>
      <c r="F2401" s="3" t="s">
        <v>2449</v>
      </c>
      <c r="G2401" s="3" t="s">
        <v>47</v>
      </c>
      <c r="H2401" s="3">
        <v>188</v>
      </c>
      <c r="I2401" s="11">
        <v>11.056579166666667</v>
      </c>
      <c r="J2401" s="10">
        <f t="shared" si="38"/>
        <v>2078.6368833333336</v>
      </c>
    </row>
    <row r="2402" spans="1:10" x14ac:dyDescent="0.25">
      <c r="A2402" s="3">
        <v>2401</v>
      </c>
      <c r="B2402" s="9">
        <v>45227</v>
      </c>
      <c r="C2402" s="3" t="s">
        <v>45</v>
      </c>
      <c r="D2402" s="3" t="s">
        <v>43</v>
      </c>
      <c r="E2402" s="3" t="s">
        <v>18</v>
      </c>
      <c r="F2402" s="3" t="s">
        <v>2450</v>
      </c>
      <c r="G2402" s="3" t="s">
        <v>47</v>
      </c>
      <c r="H2402" s="3">
        <v>68</v>
      </c>
      <c r="I2402" s="11">
        <v>4.7859375000000002</v>
      </c>
      <c r="J2402" s="10">
        <f t="shared" ref="J2402" si="39">H2402*I2402</f>
        <v>325.44375000000002</v>
      </c>
    </row>
    <row r="2403" spans="1:10" x14ac:dyDescent="0.25">
      <c r="A2403" s="3">
        <v>2402</v>
      </c>
      <c r="B2403" s="9">
        <v>45051</v>
      </c>
      <c r="C2403" s="3" t="s">
        <v>45</v>
      </c>
      <c r="D2403" s="3" t="s">
        <v>43</v>
      </c>
      <c r="E2403" s="3" t="s">
        <v>18</v>
      </c>
      <c r="F2403" s="3" t="s">
        <v>2451</v>
      </c>
      <c r="G2403" s="3" t="s">
        <v>47</v>
      </c>
      <c r="H2403" s="3">
        <v>254</v>
      </c>
      <c r="I2403" s="11">
        <v>4.7859375000000002</v>
      </c>
      <c r="J2403" s="10">
        <f t="shared" ref="J2403:J2466" si="40">H2403*I2403</f>
        <v>1215.628125</v>
      </c>
    </row>
    <row r="2404" spans="1:10" x14ac:dyDescent="0.25">
      <c r="A2404" s="3">
        <v>2403</v>
      </c>
      <c r="B2404" s="9">
        <v>45157</v>
      </c>
      <c r="C2404" s="3" t="s">
        <v>44</v>
      </c>
      <c r="D2404" s="3" t="s">
        <v>43</v>
      </c>
      <c r="E2404" s="3" t="s">
        <v>4</v>
      </c>
      <c r="F2404" s="3" t="s">
        <v>2452</v>
      </c>
      <c r="G2404" s="3" t="s">
        <v>47</v>
      </c>
      <c r="H2404" s="3">
        <v>115</v>
      </c>
      <c r="I2404" s="11">
        <v>14.034495833333336</v>
      </c>
      <c r="J2404" s="10">
        <f t="shared" si="40"/>
        <v>1613.9670208333337</v>
      </c>
    </row>
    <row r="2405" spans="1:10" x14ac:dyDescent="0.25">
      <c r="A2405" s="3">
        <v>2404</v>
      </c>
      <c r="B2405" s="9">
        <v>45084</v>
      </c>
      <c r="C2405" s="3" t="s">
        <v>44</v>
      </c>
      <c r="D2405" s="3" t="s">
        <v>43</v>
      </c>
      <c r="E2405" s="3" t="s">
        <v>7</v>
      </c>
      <c r="F2405" s="3" t="s">
        <v>2453</v>
      </c>
      <c r="G2405" s="3" t="s">
        <v>47</v>
      </c>
      <c r="H2405" s="3">
        <v>283</v>
      </c>
      <c r="I2405" s="11">
        <v>14.034495833333336</v>
      </c>
      <c r="J2405" s="10">
        <f t="shared" si="40"/>
        <v>3971.7623208333343</v>
      </c>
    </row>
    <row r="2406" spans="1:10" x14ac:dyDescent="0.25">
      <c r="A2406" s="3">
        <v>2405</v>
      </c>
      <c r="B2406" s="9">
        <v>45109</v>
      </c>
      <c r="C2406" s="3" t="s">
        <v>45</v>
      </c>
      <c r="D2406" s="3" t="s">
        <v>43</v>
      </c>
      <c r="E2406" s="3" t="s">
        <v>14</v>
      </c>
      <c r="F2406" s="3" t="s">
        <v>2454</v>
      </c>
      <c r="G2406" s="3" t="s">
        <v>47</v>
      </c>
      <c r="H2406" s="3">
        <v>63</v>
      </c>
      <c r="I2406" s="11">
        <v>4.7859375000000002</v>
      </c>
      <c r="J2406" s="10">
        <f t="shared" si="40"/>
        <v>301.51406250000002</v>
      </c>
    </row>
    <row r="2407" spans="1:10" x14ac:dyDescent="0.25">
      <c r="A2407" s="3">
        <v>2406</v>
      </c>
      <c r="B2407" s="9">
        <v>44987</v>
      </c>
      <c r="C2407" s="3" t="s">
        <v>45</v>
      </c>
      <c r="D2407" s="3" t="s">
        <v>43</v>
      </c>
      <c r="E2407" s="3" t="s">
        <v>3</v>
      </c>
      <c r="F2407" s="3" t="s">
        <v>2455</v>
      </c>
      <c r="G2407" s="3" t="s">
        <v>47</v>
      </c>
      <c r="H2407" s="3">
        <v>89</v>
      </c>
      <c r="I2407" s="11">
        <v>4.7859375000000002</v>
      </c>
      <c r="J2407" s="10">
        <f t="shared" si="40"/>
        <v>425.94843750000001</v>
      </c>
    </row>
    <row r="2408" spans="1:10" x14ac:dyDescent="0.25">
      <c r="A2408" s="3">
        <v>2407</v>
      </c>
      <c r="B2408" s="9">
        <v>45164</v>
      </c>
      <c r="C2408" s="3" t="s">
        <v>45</v>
      </c>
      <c r="D2408" s="3" t="s">
        <v>43</v>
      </c>
      <c r="E2408" s="3" t="s">
        <v>18</v>
      </c>
      <c r="F2408" s="3" t="s">
        <v>2456</v>
      </c>
      <c r="G2408" s="3" t="s">
        <v>47</v>
      </c>
      <c r="H2408" s="3">
        <v>120</v>
      </c>
      <c r="I2408" s="11">
        <v>4.7859375000000002</v>
      </c>
      <c r="J2408" s="10">
        <f t="shared" si="40"/>
        <v>574.3125</v>
      </c>
    </row>
    <row r="2409" spans="1:10" x14ac:dyDescent="0.25">
      <c r="A2409" s="3">
        <v>2408</v>
      </c>
      <c r="B2409" s="9">
        <v>45236</v>
      </c>
      <c r="C2409" s="3" t="s">
        <v>44</v>
      </c>
      <c r="D2409" s="3" t="s">
        <v>43</v>
      </c>
      <c r="E2409" s="3" t="s">
        <v>15</v>
      </c>
      <c r="F2409" s="3" t="s">
        <v>2457</v>
      </c>
      <c r="G2409" s="3" t="s">
        <v>47</v>
      </c>
      <c r="H2409" s="3">
        <v>83</v>
      </c>
      <c r="I2409" s="11">
        <v>14.034495833333336</v>
      </c>
      <c r="J2409" s="10">
        <f t="shared" si="40"/>
        <v>1164.8631541666668</v>
      </c>
    </row>
    <row r="2410" spans="1:10" x14ac:dyDescent="0.25">
      <c r="A2410" s="3">
        <v>2409</v>
      </c>
      <c r="B2410" s="9">
        <v>45132</v>
      </c>
      <c r="C2410" s="3" t="s">
        <v>45</v>
      </c>
      <c r="D2410" s="3" t="s">
        <v>43</v>
      </c>
      <c r="E2410" s="3" t="s">
        <v>4</v>
      </c>
      <c r="F2410" s="3" t="s">
        <v>2458</v>
      </c>
      <c r="G2410" s="3" t="s">
        <v>47</v>
      </c>
      <c r="H2410" s="3">
        <v>94</v>
      </c>
      <c r="I2410" s="11">
        <v>4.7859375000000002</v>
      </c>
      <c r="J2410" s="10">
        <f t="shared" si="40"/>
        <v>449.87812500000001</v>
      </c>
    </row>
    <row r="2411" spans="1:10" x14ac:dyDescent="0.25">
      <c r="A2411" s="3">
        <v>2410</v>
      </c>
      <c r="B2411" s="9">
        <v>45192</v>
      </c>
      <c r="C2411" s="3" t="s">
        <v>45</v>
      </c>
      <c r="D2411" s="3" t="s">
        <v>43</v>
      </c>
      <c r="E2411" s="3" t="s">
        <v>9</v>
      </c>
      <c r="F2411" s="3" t="s">
        <v>2459</v>
      </c>
      <c r="G2411" s="3" t="s">
        <v>47</v>
      </c>
      <c r="H2411" s="3">
        <v>202</v>
      </c>
      <c r="I2411" s="11">
        <v>4.7859375000000002</v>
      </c>
      <c r="J2411" s="10">
        <f t="shared" si="40"/>
        <v>966.75937500000009</v>
      </c>
    </row>
    <row r="2412" spans="1:10" x14ac:dyDescent="0.25">
      <c r="A2412" s="3">
        <v>2411</v>
      </c>
      <c r="B2412" s="9">
        <v>45119</v>
      </c>
      <c r="C2412" s="3" t="s">
        <v>44</v>
      </c>
      <c r="D2412" s="3" t="s">
        <v>43</v>
      </c>
      <c r="E2412" s="3" t="s">
        <v>1</v>
      </c>
      <c r="F2412" s="3" t="s">
        <v>2460</v>
      </c>
      <c r="G2412" s="3" t="s">
        <v>47</v>
      </c>
      <c r="H2412" s="3">
        <v>100</v>
      </c>
      <c r="I2412" s="11">
        <v>14.034495833333336</v>
      </c>
      <c r="J2412" s="10">
        <f t="shared" si="40"/>
        <v>1403.4495833333335</v>
      </c>
    </row>
    <row r="2413" spans="1:10" x14ac:dyDescent="0.25">
      <c r="A2413" s="3">
        <v>2412</v>
      </c>
      <c r="B2413" s="9">
        <v>45184</v>
      </c>
      <c r="C2413" s="3" t="s">
        <v>44</v>
      </c>
      <c r="D2413" s="3" t="s">
        <v>43</v>
      </c>
      <c r="E2413" s="3" t="s">
        <v>0</v>
      </c>
      <c r="F2413" s="3" t="s">
        <v>2461</v>
      </c>
      <c r="G2413" s="3" t="s">
        <v>47</v>
      </c>
      <c r="H2413" s="3">
        <v>253</v>
      </c>
      <c r="I2413" s="11">
        <v>14.034495833333336</v>
      </c>
      <c r="J2413" s="10">
        <f t="shared" si="40"/>
        <v>3550.7274458333341</v>
      </c>
    </row>
    <row r="2414" spans="1:10" x14ac:dyDescent="0.25">
      <c r="A2414" s="3">
        <v>2413</v>
      </c>
      <c r="B2414" s="9">
        <v>45026</v>
      </c>
      <c r="C2414" s="3" t="s">
        <v>44</v>
      </c>
      <c r="D2414" s="3" t="s">
        <v>43</v>
      </c>
      <c r="E2414" s="3" t="s">
        <v>5</v>
      </c>
      <c r="F2414" s="3" t="s">
        <v>2462</v>
      </c>
      <c r="G2414" s="3" t="s">
        <v>47</v>
      </c>
      <c r="H2414" s="3">
        <v>98</v>
      </c>
      <c r="I2414" s="11">
        <v>14.034495833333336</v>
      </c>
      <c r="J2414" s="10">
        <f t="shared" si="40"/>
        <v>1375.380591666667</v>
      </c>
    </row>
    <row r="2415" spans="1:10" x14ac:dyDescent="0.25">
      <c r="A2415" s="3">
        <v>2414</v>
      </c>
      <c r="B2415" s="9">
        <v>45028</v>
      </c>
      <c r="C2415" s="3" t="s">
        <v>44</v>
      </c>
      <c r="D2415" s="3" t="s">
        <v>43</v>
      </c>
      <c r="E2415" s="3" t="s">
        <v>5</v>
      </c>
      <c r="F2415" s="3" t="s">
        <v>2463</v>
      </c>
      <c r="G2415" s="3" t="s">
        <v>47</v>
      </c>
      <c r="H2415" s="3">
        <v>160</v>
      </c>
      <c r="I2415" s="11">
        <v>14.034495833333336</v>
      </c>
      <c r="J2415" s="10">
        <f t="shared" si="40"/>
        <v>2245.5193333333336</v>
      </c>
    </row>
    <row r="2416" spans="1:10" x14ac:dyDescent="0.25">
      <c r="A2416" s="3">
        <v>2415</v>
      </c>
      <c r="B2416" s="9">
        <v>45254</v>
      </c>
      <c r="C2416" s="3" t="s">
        <v>45</v>
      </c>
      <c r="D2416" s="3" t="s">
        <v>43</v>
      </c>
      <c r="E2416" s="3" t="s">
        <v>4</v>
      </c>
      <c r="F2416" s="3" t="s">
        <v>2464</v>
      </c>
      <c r="G2416" s="3" t="s">
        <v>47</v>
      </c>
      <c r="H2416" s="3">
        <v>55</v>
      </c>
      <c r="I2416" s="11">
        <v>4.7859375000000002</v>
      </c>
      <c r="J2416" s="10">
        <f t="shared" si="40"/>
        <v>263.2265625</v>
      </c>
    </row>
    <row r="2417" spans="1:10" x14ac:dyDescent="0.25">
      <c r="A2417" s="3">
        <v>2416</v>
      </c>
      <c r="B2417" s="9">
        <v>45281</v>
      </c>
      <c r="C2417" s="3" t="s">
        <v>44</v>
      </c>
      <c r="D2417" s="3" t="s">
        <v>43</v>
      </c>
      <c r="E2417" s="3" t="s">
        <v>3</v>
      </c>
      <c r="F2417" s="3" t="s">
        <v>2465</v>
      </c>
      <c r="G2417" s="3" t="s">
        <v>47</v>
      </c>
      <c r="H2417" s="3">
        <v>193</v>
      </c>
      <c r="I2417" s="11">
        <v>14.034495833333336</v>
      </c>
      <c r="J2417" s="10">
        <f t="shared" si="40"/>
        <v>2708.6576958333339</v>
      </c>
    </row>
    <row r="2418" spans="1:10" x14ac:dyDescent="0.25">
      <c r="A2418" s="3">
        <v>2417</v>
      </c>
      <c r="B2418" s="9">
        <v>45231</v>
      </c>
      <c r="C2418" s="3" t="s">
        <v>45</v>
      </c>
      <c r="D2418" s="3" t="s">
        <v>43</v>
      </c>
      <c r="E2418" s="3" t="s">
        <v>11</v>
      </c>
      <c r="F2418" s="3" t="s">
        <v>2466</v>
      </c>
      <c r="G2418" s="3" t="s">
        <v>47</v>
      </c>
      <c r="H2418" s="3">
        <v>259</v>
      </c>
      <c r="I2418" s="11">
        <v>4.7859375000000002</v>
      </c>
      <c r="J2418" s="10">
        <f t="shared" si="40"/>
        <v>1239.5578125</v>
      </c>
    </row>
    <row r="2419" spans="1:10" x14ac:dyDescent="0.25">
      <c r="A2419" s="3">
        <v>2418</v>
      </c>
      <c r="B2419" s="9">
        <v>45287</v>
      </c>
      <c r="C2419" s="3" t="s">
        <v>45</v>
      </c>
      <c r="D2419" s="3" t="s">
        <v>43</v>
      </c>
      <c r="E2419" s="3" t="s">
        <v>4</v>
      </c>
      <c r="F2419" s="3" t="s">
        <v>2467</v>
      </c>
      <c r="G2419" s="3" t="s">
        <v>47</v>
      </c>
      <c r="H2419" s="3">
        <v>179</v>
      </c>
      <c r="I2419" s="11">
        <v>4.7859375000000002</v>
      </c>
      <c r="J2419" s="10">
        <f t="shared" si="40"/>
        <v>856.68281250000007</v>
      </c>
    </row>
    <row r="2420" spans="1:10" x14ac:dyDescent="0.25">
      <c r="A2420" s="3">
        <v>2419</v>
      </c>
      <c r="B2420" s="9">
        <v>45191</v>
      </c>
      <c r="C2420" s="3" t="s">
        <v>44</v>
      </c>
      <c r="D2420" s="3" t="s">
        <v>43</v>
      </c>
      <c r="E2420" s="3" t="s">
        <v>14</v>
      </c>
      <c r="F2420" s="3" t="s">
        <v>2468</v>
      </c>
      <c r="G2420" s="3" t="s">
        <v>47</v>
      </c>
      <c r="H2420" s="3">
        <v>167</v>
      </c>
      <c r="I2420" s="11">
        <v>14.034495833333336</v>
      </c>
      <c r="J2420" s="10">
        <f t="shared" si="40"/>
        <v>2343.7608041666672</v>
      </c>
    </row>
    <row r="2421" spans="1:10" x14ac:dyDescent="0.25">
      <c r="A2421" s="3">
        <v>2420</v>
      </c>
      <c r="B2421" s="9">
        <v>45264</v>
      </c>
      <c r="C2421" s="3" t="s">
        <v>45</v>
      </c>
      <c r="D2421" s="3" t="s">
        <v>43</v>
      </c>
      <c r="E2421" s="3" t="s">
        <v>5</v>
      </c>
      <c r="F2421" s="3" t="s">
        <v>2469</v>
      </c>
      <c r="G2421" s="3" t="s">
        <v>47</v>
      </c>
      <c r="H2421" s="3">
        <v>244</v>
      </c>
      <c r="I2421" s="11">
        <v>4.7859375000000002</v>
      </c>
      <c r="J2421" s="10">
        <f t="shared" si="40"/>
        <v>1167.76875</v>
      </c>
    </row>
    <row r="2422" spans="1:10" x14ac:dyDescent="0.25">
      <c r="A2422" s="3">
        <v>2421</v>
      </c>
      <c r="B2422" s="9">
        <v>45274</v>
      </c>
      <c r="C2422" s="3" t="s">
        <v>44</v>
      </c>
      <c r="D2422" s="3" t="s">
        <v>43</v>
      </c>
      <c r="E2422" s="3" t="s">
        <v>13</v>
      </c>
      <c r="F2422" s="3" t="s">
        <v>2470</v>
      </c>
      <c r="G2422" s="3" t="s">
        <v>47</v>
      </c>
      <c r="H2422" s="3">
        <v>158</v>
      </c>
      <c r="I2422" s="11">
        <v>14.034495833333336</v>
      </c>
      <c r="J2422" s="10">
        <f t="shared" si="40"/>
        <v>2217.4503416666671</v>
      </c>
    </row>
    <row r="2423" spans="1:10" x14ac:dyDescent="0.25">
      <c r="A2423" s="3">
        <v>2422</v>
      </c>
      <c r="B2423" s="9">
        <v>45171</v>
      </c>
      <c r="C2423" s="3" t="s">
        <v>44</v>
      </c>
      <c r="D2423" s="3" t="s">
        <v>43</v>
      </c>
      <c r="E2423" s="3" t="s">
        <v>10</v>
      </c>
      <c r="F2423" s="3" t="s">
        <v>2471</v>
      </c>
      <c r="G2423" s="3" t="s">
        <v>47</v>
      </c>
      <c r="H2423" s="3">
        <v>164</v>
      </c>
      <c r="I2423" s="11">
        <v>14.034495833333336</v>
      </c>
      <c r="J2423" s="10">
        <f t="shared" si="40"/>
        <v>2301.6573166666672</v>
      </c>
    </row>
    <row r="2424" spans="1:10" x14ac:dyDescent="0.25">
      <c r="A2424" s="3">
        <v>2423</v>
      </c>
      <c r="B2424" s="9">
        <v>45271</v>
      </c>
      <c r="C2424" s="3" t="s">
        <v>44</v>
      </c>
      <c r="D2424" s="3" t="s">
        <v>43</v>
      </c>
      <c r="E2424" s="3" t="s">
        <v>18</v>
      </c>
      <c r="F2424" s="3" t="s">
        <v>2472</v>
      </c>
      <c r="G2424" s="3" t="s">
        <v>47</v>
      </c>
      <c r="H2424" s="3">
        <v>69</v>
      </c>
      <c r="I2424" s="11">
        <v>14.034495833333336</v>
      </c>
      <c r="J2424" s="10">
        <f t="shared" si="40"/>
        <v>968.3802125000002</v>
      </c>
    </row>
    <row r="2425" spans="1:10" x14ac:dyDescent="0.25">
      <c r="A2425" s="3">
        <v>2424</v>
      </c>
      <c r="B2425" s="9">
        <v>45248</v>
      </c>
      <c r="C2425" s="3" t="s">
        <v>44</v>
      </c>
      <c r="D2425" s="3" t="s">
        <v>43</v>
      </c>
      <c r="E2425" s="3" t="s">
        <v>2</v>
      </c>
      <c r="F2425" s="3" t="s">
        <v>2473</v>
      </c>
      <c r="G2425" s="3" t="s">
        <v>47</v>
      </c>
      <c r="H2425" s="3">
        <v>111</v>
      </c>
      <c r="I2425" s="11">
        <v>14.034495833333336</v>
      </c>
      <c r="J2425" s="10">
        <f t="shared" si="40"/>
        <v>1557.8290375000004</v>
      </c>
    </row>
    <row r="2426" spans="1:10" x14ac:dyDescent="0.25">
      <c r="A2426" s="3">
        <v>2425</v>
      </c>
      <c r="B2426" s="9">
        <v>45176</v>
      </c>
      <c r="C2426" s="3" t="s">
        <v>44</v>
      </c>
      <c r="D2426" s="3" t="s">
        <v>43</v>
      </c>
      <c r="E2426" s="3" t="s">
        <v>4</v>
      </c>
      <c r="F2426" s="3" t="s">
        <v>2474</v>
      </c>
      <c r="G2426" s="3" t="s">
        <v>47</v>
      </c>
      <c r="H2426" s="3">
        <v>218</v>
      </c>
      <c r="I2426" s="11">
        <v>14.034495833333336</v>
      </c>
      <c r="J2426" s="10">
        <f t="shared" si="40"/>
        <v>3059.5200916666672</v>
      </c>
    </row>
    <row r="2427" spans="1:10" x14ac:dyDescent="0.25">
      <c r="A2427" s="3">
        <v>2426</v>
      </c>
      <c r="B2427" s="9">
        <v>45145</v>
      </c>
      <c r="C2427" s="3" t="s">
        <v>45</v>
      </c>
      <c r="D2427" s="3" t="s">
        <v>43</v>
      </c>
      <c r="E2427" s="3" t="s">
        <v>11</v>
      </c>
      <c r="F2427" s="3" t="s">
        <v>2475</v>
      </c>
      <c r="G2427" s="3" t="s">
        <v>47</v>
      </c>
      <c r="H2427" s="3">
        <v>111</v>
      </c>
      <c r="I2427" s="11">
        <v>4.7859375000000002</v>
      </c>
      <c r="J2427" s="10">
        <f t="shared" si="40"/>
        <v>531.23906250000005</v>
      </c>
    </row>
    <row r="2428" spans="1:10" x14ac:dyDescent="0.25">
      <c r="A2428" s="3">
        <v>2427</v>
      </c>
      <c r="B2428" s="9">
        <v>45285</v>
      </c>
      <c r="C2428" s="3" t="s">
        <v>44</v>
      </c>
      <c r="D2428" s="3" t="s">
        <v>43</v>
      </c>
      <c r="E2428" s="3" t="s">
        <v>14</v>
      </c>
      <c r="F2428" s="3" t="s">
        <v>2476</v>
      </c>
      <c r="G2428" s="3" t="s">
        <v>47</v>
      </c>
      <c r="H2428" s="3">
        <v>186</v>
      </c>
      <c r="I2428" s="11">
        <v>14.034495833333336</v>
      </c>
      <c r="J2428" s="10">
        <f t="shared" si="40"/>
        <v>2610.4162250000004</v>
      </c>
    </row>
    <row r="2429" spans="1:10" x14ac:dyDescent="0.25">
      <c r="A2429" s="3">
        <v>2428</v>
      </c>
      <c r="B2429" s="9">
        <v>45109</v>
      </c>
      <c r="C2429" s="3" t="s">
        <v>44</v>
      </c>
      <c r="D2429" s="3" t="s">
        <v>43</v>
      </c>
      <c r="E2429" s="3" t="s">
        <v>12</v>
      </c>
      <c r="F2429" s="3" t="s">
        <v>2477</v>
      </c>
      <c r="G2429" s="3" t="s">
        <v>47</v>
      </c>
      <c r="H2429" s="3">
        <v>273</v>
      </c>
      <c r="I2429" s="11">
        <v>14.034495833333336</v>
      </c>
      <c r="J2429" s="10">
        <f t="shared" si="40"/>
        <v>3831.4173625000008</v>
      </c>
    </row>
    <row r="2430" spans="1:10" x14ac:dyDescent="0.25">
      <c r="A2430" s="3">
        <v>2429</v>
      </c>
      <c r="B2430" s="9">
        <v>45282</v>
      </c>
      <c r="C2430" s="3" t="s">
        <v>45</v>
      </c>
      <c r="D2430" s="3" t="s">
        <v>43</v>
      </c>
      <c r="E2430" s="3" t="s">
        <v>15</v>
      </c>
      <c r="F2430" s="3" t="s">
        <v>2478</v>
      </c>
      <c r="G2430" s="3" t="s">
        <v>47</v>
      </c>
      <c r="H2430" s="3">
        <v>53</v>
      </c>
      <c r="I2430" s="11">
        <v>4.7859375000000002</v>
      </c>
      <c r="J2430" s="10">
        <f t="shared" si="40"/>
        <v>253.65468750000002</v>
      </c>
    </row>
    <row r="2431" spans="1:10" x14ac:dyDescent="0.25">
      <c r="A2431" s="3">
        <v>2430</v>
      </c>
      <c r="B2431" s="9">
        <v>45139</v>
      </c>
      <c r="C2431" s="3" t="s">
        <v>45</v>
      </c>
      <c r="D2431" s="3" t="s">
        <v>43</v>
      </c>
      <c r="E2431" s="3" t="s">
        <v>14</v>
      </c>
      <c r="F2431" s="3" t="s">
        <v>2479</v>
      </c>
      <c r="G2431" s="3" t="s">
        <v>47</v>
      </c>
      <c r="H2431" s="3">
        <v>174</v>
      </c>
      <c r="I2431" s="11">
        <v>4.7859375000000002</v>
      </c>
      <c r="J2431" s="10">
        <f t="shared" si="40"/>
        <v>832.75312500000007</v>
      </c>
    </row>
    <row r="2432" spans="1:10" x14ac:dyDescent="0.25">
      <c r="A2432" s="3">
        <v>2431</v>
      </c>
      <c r="B2432" s="9">
        <v>45220</v>
      </c>
      <c r="C2432" s="3" t="s">
        <v>44</v>
      </c>
      <c r="D2432" s="3" t="s">
        <v>43</v>
      </c>
      <c r="E2432" s="3" t="s">
        <v>18</v>
      </c>
      <c r="F2432" s="3" t="s">
        <v>2480</v>
      </c>
      <c r="G2432" s="3" t="s">
        <v>47</v>
      </c>
      <c r="H2432" s="3">
        <v>69</v>
      </c>
      <c r="I2432" s="11">
        <v>14.034495833333336</v>
      </c>
      <c r="J2432" s="10">
        <f t="shared" si="40"/>
        <v>968.3802125000002</v>
      </c>
    </row>
    <row r="2433" spans="1:10" x14ac:dyDescent="0.25">
      <c r="A2433" s="3">
        <v>2432</v>
      </c>
      <c r="B2433" s="9">
        <v>45174</v>
      </c>
      <c r="C2433" s="3" t="s">
        <v>44</v>
      </c>
      <c r="D2433" s="3" t="s">
        <v>43</v>
      </c>
      <c r="E2433" s="3" t="s">
        <v>18</v>
      </c>
      <c r="F2433" s="3" t="s">
        <v>2481</v>
      </c>
      <c r="G2433" s="3" t="s">
        <v>47</v>
      </c>
      <c r="H2433" s="3">
        <v>245</v>
      </c>
      <c r="I2433" s="11">
        <v>14.034495833333336</v>
      </c>
      <c r="J2433" s="10">
        <f t="shared" si="40"/>
        <v>3438.4514791666675</v>
      </c>
    </row>
    <row r="2434" spans="1:10" x14ac:dyDescent="0.25">
      <c r="A2434" s="3">
        <v>2433</v>
      </c>
      <c r="B2434" s="9">
        <v>45242</v>
      </c>
      <c r="C2434" s="3" t="s">
        <v>45</v>
      </c>
      <c r="D2434" s="3" t="s">
        <v>43</v>
      </c>
      <c r="E2434" s="3" t="s">
        <v>7</v>
      </c>
      <c r="F2434" s="3" t="s">
        <v>2482</v>
      </c>
      <c r="G2434" s="3" t="s">
        <v>47</v>
      </c>
      <c r="H2434" s="3">
        <v>207</v>
      </c>
      <c r="I2434" s="11">
        <v>4.7859375000000002</v>
      </c>
      <c r="J2434" s="10">
        <f t="shared" si="40"/>
        <v>990.68906250000009</v>
      </c>
    </row>
    <row r="2435" spans="1:10" x14ac:dyDescent="0.25">
      <c r="A2435" s="3">
        <v>2434</v>
      </c>
      <c r="B2435" s="9">
        <v>45059</v>
      </c>
      <c r="C2435" s="3" t="s">
        <v>44</v>
      </c>
      <c r="D2435" s="3" t="s">
        <v>43</v>
      </c>
      <c r="E2435" s="3" t="s">
        <v>15</v>
      </c>
      <c r="F2435" s="3" t="s">
        <v>2483</v>
      </c>
      <c r="G2435" s="3" t="s">
        <v>47</v>
      </c>
      <c r="H2435" s="3">
        <v>139</v>
      </c>
      <c r="I2435" s="11">
        <v>14.034495833333336</v>
      </c>
      <c r="J2435" s="10">
        <f t="shared" si="40"/>
        <v>1950.7949208333337</v>
      </c>
    </row>
    <row r="2436" spans="1:10" x14ac:dyDescent="0.25">
      <c r="A2436" s="3">
        <v>2435</v>
      </c>
      <c r="B2436" s="9">
        <v>45203</v>
      </c>
      <c r="C2436" s="3" t="s">
        <v>44</v>
      </c>
      <c r="D2436" s="3" t="s">
        <v>43</v>
      </c>
      <c r="E2436" s="3" t="s">
        <v>18</v>
      </c>
      <c r="F2436" s="3" t="s">
        <v>2484</v>
      </c>
      <c r="G2436" s="3" t="s">
        <v>47</v>
      </c>
      <c r="H2436" s="3">
        <v>94</v>
      </c>
      <c r="I2436" s="11">
        <v>14.034495833333336</v>
      </c>
      <c r="J2436" s="10">
        <f t="shared" si="40"/>
        <v>1319.2426083333337</v>
      </c>
    </row>
    <row r="2437" spans="1:10" x14ac:dyDescent="0.25">
      <c r="A2437" s="3">
        <v>2436</v>
      </c>
      <c r="B2437" s="9">
        <v>45176</v>
      </c>
      <c r="C2437" s="3" t="s">
        <v>44</v>
      </c>
      <c r="D2437" s="3" t="s">
        <v>43</v>
      </c>
      <c r="E2437" s="3" t="s">
        <v>18</v>
      </c>
      <c r="F2437" s="3" t="s">
        <v>2485</v>
      </c>
      <c r="G2437" s="3" t="s">
        <v>47</v>
      </c>
      <c r="H2437" s="3">
        <v>221</v>
      </c>
      <c r="I2437" s="11">
        <v>14.034495833333336</v>
      </c>
      <c r="J2437" s="10">
        <f t="shared" si="40"/>
        <v>3101.6235791666672</v>
      </c>
    </row>
    <row r="2438" spans="1:10" x14ac:dyDescent="0.25">
      <c r="A2438" s="3">
        <v>2437</v>
      </c>
      <c r="B2438" s="9">
        <v>45111</v>
      </c>
      <c r="C2438" s="3" t="s">
        <v>44</v>
      </c>
      <c r="D2438" s="3" t="s">
        <v>43</v>
      </c>
      <c r="E2438" s="3" t="s">
        <v>3</v>
      </c>
      <c r="F2438" s="3" t="s">
        <v>2486</v>
      </c>
      <c r="G2438" s="3" t="s">
        <v>47</v>
      </c>
      <c r="H2438" s="3">
        <v>174</v>
      </c>
      <c r="I2438" s="11">
        <v>14.034495833333336</v>
      </c>
      <c r="J2438" s="10">
        <f t="shared" si="40"/>
        <v>2442.0022750000007</v>
      </c>
    </row>
    <row r="2439" spans="1:10" x14ac:dyDescent="0.25">
      <c r="A2439" s="3">
        <v>2438</v>
      </c>
      <c r="B2439" s="9">
        <v>45266</v>
      </c>
      <c r="C2439" s="3" t="s">
        <v>45</v>
      </c>
      <c r="D2439" s="3" t="s">
        <v>43</v>
      </c>
      <c r="E2439" s="3" t="s">
        <v>7</v>
      </c>
      <c r="F2439" s="3" t="s">
        <v>2487</v>
      </c>
      <c r="G2439" s="3" t="s">
        <v>47</v>
      </c>
      <c r="H2439" s="3">
        <v>54</v>
      </c>
      <c r="I2439" s="11">
        <v>4.7859375000000002</v>
      </c>
      <c r="J2439" s="10">
        <f t="shared" si="40"/>
        <v>258.44062500000001</v>
      </c>
    </row>
    <row r="2440" spans="1:10" x14ac:dyDescent="0.25">
      <c r="A2440" s="3">
        <v>2439</v>
      </c>
      <c r="B2440" s="9">
        <v>45190</v>
      </c>
      <c r="C2440" s="3" t="s">
        <v>44</v>
      </c>
      <c r="D2440" s="3" t="s">
        <v>43</v>
      </c>
      <c r="E2440" s="3" t="s">
        <v>6</v>
      </c>
      <c r="F2440" s="3" t="s">
        <v>2488</v>
      </c>
      <c r="G2440" s="3" t="s">
        <v>47</v>
      </c>
      <c r="H2440" s="3">
        <v>215</v>
      </c>
      <c r="I2440" s="11">
        <v>14.034495833333336</v>
      </c>
      <c r="J2440" s="10">
        <f t="shared" si="40"/>
        <v>3017.4166041666672</v>
      </c>
    </row>
    <row r="2441" spans="1:10" x14ac:dyDescent="0.25">
      <c r="A2441" s="3">
        <v>2440</v>
      </c>
      <c r="B2441" s="9">
        <v>44998</v>
      </c>
      <c r="C2441" s="3" t="s">
        <v>44</v>
      </c>
      <c r="D2441" s="3" t="s">
        <v>43</v>
      </c>
      <c r="E2441" s="3" t="s">
        <v>18</v>
      </c>
      <c r="F2441" s="3" t="s">
        <v>2489</v>
      </c>
      <c r="G2441" s="3" t="s">
        <v>47</v>
      </c>
      <c r="H2441" s="3">
        <v>112</v>
      </c>
      <c r="I2441" s="11">
        <v>14.034495833333336</v>
      </c>
      <c r="J2441" s="10">
        <f t="shared" si="40"/>
        <v>1571.8635333333336</v>
      </c>
    </row>
    <row r="2442" spans="1:10" x14ac:dyDescent="0.25">
      <c r="A2442" s="3">
        <v>2441</v>
      </c>
      <c r="B2442" s="9">
        <v>44964</v>
      </c>
      <c r="C2442" s="3" t="s">
        <v>44</v>
      </c>
      <c r="D2442" s="3" t="s">
        <v>43</v>
      </c>
      <c r="E2442" s="3" t="s">
        <v>3</v>
      </c>
      <c r="F2442" s="3" t="s">
        <v>2490</v>
      </c>
      <c r="G2442" s="3" t="s">
        <v>47</v>
      </c>
      <c r="H2442" s="3">
        <v>61</v>
      </c>
      <c r="I2442" s="11">
        <v>14.034495833333336</v>
      </c>
      <c r="J2442" s="10">
        <f t="shared" si="40"/>
        <v>856.10424583333349</v>
      </c>
    </row>
    <row r="2443" spans="1:10" x14ac:dyDescent="0.25">
      <c r="A2443" s="3">
        <v>2442</v>
      </c>
      <c r="B2443" s="9">
        <v>45262</v>
      </c>
      <c r="C2443" s="3" t="s">
        <v>44</v>
      </c>
      <c r="D2443" s="3" t="s">
        <v>43</v>
      </c>
      <c r="E2443" s="3" t="s">
        <v>10</v>
      </c>
      <c r="F2443" s="3" t="s">
        <v>2491</v>
      </c>
      <c r="G2443" s="3" t="s">
        <v>47</v>
      </c>
      <c r="H2443" s="3">
        <v>111</v>
      </c>
      <c r="I2443" s="11">
        <v>14.034495833333336</v>
      </c>
      <c r="J2443" s="10">
        <f t="shared" si="40"/>
        <v>1557.8290375000004</v>
      </c>
    </row>
    <row r="2444" spans="1:10" x14ac:dyDescent="0.25">
      <c r="A2444" s="3">
        <v>2443</v>
      </c>
      <c r="B2444" s="9">
        <v>45089</v>
      </c>
      <c r="C2444" s="3" t="s">
        <v>45</v>
      </c>
      <c r="D2444" s="3" t="s">
        <v>43</v>
      </c>
      <c r="E2444" s="3" t="s">
        <v>18</v>
      </c>
      <c r="F2444" s="3" t="s">
        <v>2492</v>
      </c>
      <c r="G2444" s="3" t="s">
        <v>47</v>
      </c>
      <c r="H2444" s="3">
        <v>287</v>
      </c>
      <c r="I2444" s="11">
        <v>4.7859375000000002</v>
      </c>
      <c r="J2444" s="10">
        <f t="shared" si="40"/>
        <v>1373.5640625000001</v>
      </c>
    </row>
    <row r="2445" spans="1:10" x14ac:dyDescent="0.25">
      <c r="A2445" s="3">
        <v>2444</v>
      </c>
      <c r="B2445" s="9">
        <v>45241</v>
      </c>
      <c r="C2445" s="3" t="s">
        <v>45</v>
      </c>
      <c r="D2445" s="3" t="s">
        <v>43</v>
      </c>
      <c r="E2445" s="3" t="s">
        <v>18</v>
      </c>
      <c r="F2445" s="3" t="s">
        <v>2493</v>
      </c>
      <c r="G2445" s="3" t="s">
        <v>47</v>
      </c>
      <c r="H2445" s="3">
        <v>284</v>
      </c>
      <c r="I2445" s="11">
        <v>4.7859375000000002</v>
      </c>
      <c r="J2445" s="10">
        <f t="shared" si="40"/>
        <v>1359.20625</v>
      </c>
    </row>
    <row r="2446" spans="1:10" x14ac:dyDescent="0.25">
      <c r="A2446" s="3">
        <v>2445</v>
      </c>
      <c r="B2446" s="9">
        <v>45287</v>
      </c>
      <c r="C2446" s="3" t="s">
        <v>44</v>
      </c>
      <c r="D2446" s="3" t="s">
        <v>43</v>
      </c>
      <c r="E2446" s="3" t="s">
        <v>15</v>
      </c>
      <c r="F2446" s="3" t="s">
        <v>2494</v>
      </c>
      <c r="G2446" s="3" t="s">
        <v>47</v>
      </c>
      <c r="H2446" s="3">
        <v>124</v>
      </c>
      <c r="I2446" s="11">
        <v>14.034495833333336</v>
      </c>
      <c r="J2446" s="10">
        <f t="shared" si="40"/>
        <v>1740.2774833333337</v>
      </c>
    </row>
    <row r="2447" spans="1:10" x14ac:dyDescent="0.25">
      <c r="A2447" s="3">
        <v>2446</v>
      </c>
      <c r="B2447" s="9">
        <v>45115</v>
      </c>
      <c r="C2447" s="3" t="s">
        <v>44</v>
      </c>
      <c r="D2447" s="3" t="s">
        <v>43</v>
      </c>
      <c r="E2447" s="3" t="s">
        <v>3</v>
      </c>
      <c r="F2447" s="3" t="s">
        <v>2495</v>
      </c>
      <c r="G2447" s="3" t="s">
        <v>47</v>
      </c>
      <c r="H2447" s="3">
        <v>69</v>
      </c>
      <c r="I2447" s="11">
        <v>14.034495833333336</v>
      </c>
      <c r="J2447" s="10">
        <f t="shared" si="40"/>
        <v>968.3802125000002</v>
      </c>
    </row>
    <row r="2448" spans="1:10" x14ac:dyDescent="0.25">
      <c r="A2448" s="3">
        <v>2447</v>
      </c>
      <c r="B2448" s="9">
        <v>45253</v>
      </c>
      <c r="C2448" s="3" t="s">
        <v>44</v>
      </c>
      <c r="D2448" s="3" t="s">
        <v>43</v>
      </c>
      <c r="E2448" s="3" t="s">
        <v>15</v>
      </c>
      <c r="F2448" s="3" t="s">
        <v>2496</v>
      </c>
      <c r="G2448" s="3" t="s">
        <v>47</v>
      </c>
      <c r="H2448" s="3">
        <v>41</v>
      </c>
      <c r="I2448" s="11">
        <v>14.034495833333336</v>
      </c>
      <c r="J2448" s="10">
        <f t="shared" si="40"/>
        <v>575.41432916666679</v>
      </c>
    </row>
    <row r="2449" spans="1:10" x14ac:dyDescent="0.25">
      <c r="A2449" s="3">
        <v>2448</v>
      </c>
      <c r="B2449" s="9">
        <v>45233</v>
      </c>
      <c r="C2449" s="3" t="s">
        <v>44</v>
      </c>
      <c r="D2449" s="3" t="s">
        <v>43</v>
      </c>
      <c r="E2449" s="3" t="s">
        <v>0</v>
      </c>
      <c r="F2449" s="3" t="s">
        <v>2497</v>
      </c>
      <c r="G2449" s="3" t="s">
        <v>47</v>
      </c>
      <c r="H2449" s="3">
        <v>81</v>
      </c>
      <c r="I2449" s="11">
        <v>14.034495833333336</v>
      </c>
      <c r="J2449" s="10">
        <f t="shared" si="40"/>
        <v>1136.7941625000003</v>
      </c>
    </row>
    <row r="2450" spans="1:10" x14ac:dyDescent="0.25">
      <c r="A2450" s="3">
        <v>2449</v>
      </c>
      <c r="B2450" s="9">
        <v>45022</v>
      </c>
      <c r="C2450" s="3" t="s">
        <v>45</v>
      </c>
      <c r="D2450" s="3" t="s">
        <v>43</v>
      </c>
      <c r="E2450" s="3" t="s">
        <v>15</v>
      </c>
      <c r="F2450" s="3" t="s">
        <v>2498</v>
      </c>
      <c r="G2450" s="3" t="s">
        <v>47</v>
      </c>
      <c r="H2450" s="3">
        <v>176</v>
      </c>
      <c r="I2450" s="11">
        <v>4.7859375000000002</v>
      </c>
      <c r="J2450" s="10">
        <f t="shared" si="40"/>
        <v>842.32500000000005</v>
      </c>
    </row>
    <row r="2451" spans="1:10" x14ac:dyDescent="0.25">
      <c r="A2451" s="3">
        <v>2450</v>
      </c>
      <c r="B2451" s="9">
        <v>45148</v>
      </c>
      <c r="C2451" s="3" t="s">
        <v>44</v>
      </c>
      <c r="D2451" s="3" t="s">
        <v>43</v>
      </c>
      <c r="E2451" s="3" t="s">
        <v>1</v>
      </c>
      <c r="F2451" s="3" t="s">
        <v>2499</v>
      </c>
      <c r="G2451" s="3" t="s">
        <v>47</v>
      </c>
      <c r="H2451" s="3">
        <v>84</v>
      </c>
      <c r="I2451" s="11">
        <v>14.034495833333336</v>
      </c>
      <c r="J2451" s="10">
        <f t="shared" si="40"/>
        <v>1178.8976500000003</v>
      </c>
    </row>
    <row r="2452" spans="1:10" x14ac:dyDescent="0.25">
      <c r="A2452" s="3">
        <v>2451</v>
      </c>
      <c r="B2452" s="9">
        <v>45098</v>
      </c>
      <c r="C2452" s="3" t="s">
        <v>44</v>
      </c>
      <c r="D2452" s="3" t="s">
        <v>43</v>
      </c>
      <c r="E2452" s="3" t="s">
        <v>10</v>
      </c>
      <c r="F2452" s="3" t="s">
        <v>2500</v>
      </c>
      <c r="G2452" s="3" t="s">
        <v>47</v>
      </c>
      <c r="H2452" s="3">
        <v>145</v>
      </c>
      <c r="I2452" s="11">
        <v>14.034495833333336</v>
      </c>
      <c r="J2452" s="10">
        <f t="shared" si="40"/>
        <v>2035.0018958333337</v>
      </c>
    </row>
    <row r="2453" spans="1:10" x14ac:dyDescent="0.25">
      <c r="A2453" s="3">
        <v>2452</v>
      </c>
      <c r="B2453" s="9">
        <v>45139</v>
      </c>
      <c r="C2453" s="3" t="s">
        <v>44</v>
      </c>
      <c r="D2453" s="3" t="s">
        <v>43</v>
      </c>
      <c r="E2453" s="3" t="s">
        <v>17</v>
      </c>
      <c r="F2453" s="3" t="s">
        <v>2501</v>
      </c>
      <c r="G2453" s="3" t="s">
        <v>47</v>
      </c>
      <c r="H2453" s="3">
        <v>141</v>
      </c>
      <c r="I2453" s="11">
        <v>14.034495833333336</v>
      </c>
      <c r="J2453" s="10">
        <f t="shared" si="40"/>
        <v>1978.8639125000004</v>
      </c>
    </row>
    <row r="2454" spans="1:10" x14ac:dyDescent="0.25">
      <c r="A2454" s="3">
        <v>2453</v>
      </c>
      <c r="B2454" s="9">
        <v>45003</v>
      </c>
      <c r="C2454" s="3" t="s">
        <v>45</v>
      </c>
      <c r="D2454" s="3" t="s">
        <v>43</v>
      </c>
      <c r="E2454" s="3" t="s">
        <v>18</v>
      </c>
      <c r="F2454" s="3" t="s">
        <v>2502</v>
      </c>
      <c r="G2454" s="3" t="s">
        <v>47</v>
      </c>
      <c r="H2454" s="3">
        <v>67</v>
      </c>
      <c r="I2454" s="11">
        <v>4.7859375000000002</v>
      </c>
      <c r="J2454" s="10">
        <f t="shared" si="40"/>
        <v>320.65781250000003</v>
      </c>
    </row>
    <row r="2455" spans="1:10" x14ac:dyDescent="0.25">
      <c r="A2455" s="3">
        <v>2454</v>
      </c>
      <c r="B2455" s="9">
        <v>45094</v>
      </c>
      <c r="C2455" s="3" t="s">
        <v>44</v>
      </c>
      <c r="D2455" s="3" t="s">
        <v>43</v>
      </c>
      <c r="E2455" s="3" t="s">
        <v>18</v>
      </c>
      <c r="F2455" s="3" t="s">
        <v>2503</v>
      </c>
      <c r="G2455" s="3" t="s">
        <v>47</v>
      </c>
      <c r="H2455" s="3">
        <v>194</v>
      </c>
      <c r="I2455" s="11">
        <v>14.034495833333336</v>
      </c>
      <c r="J2455" s="10">
        <f t="shared" si="40"/>
        <v>2722.6921916666674</v>
      </c>
    </row>
    <row r="2456" spans="1:10" x14ac:dyDescent="0.25">
      <c r="A2456" s="3">
        <v>2455</v>
      </c>
      <c r="B2456" s="9">
        <v>45156</v>
      </c>
      <c r="C2456" s="3" t="s">
        <v>45</v>
      </c>
      <c r="D2456" s="3" t="s">
        <v>43</v>
      </c>
      <c r="E2456" s="3" t="s">
        <v>10</v>
      </c>
      <c r="F2456" s="3" t="s">
        <v>2504</v>
      </c>
      <c r="G2456" s="3" t="s">
        <v>47</v>
      </c>
      <c r="H2456" s="3">
        <v>187</v>
      </c>
      <c r="I2456" s="11">
        <v>4.7859375000000002</v>
      </c>
      <c r="J2456" s="10">
        <f t="shared" si="40"/>
        <v>894.97031249999998</v>
      </c>
    </row>
    <row r="2457" spans="1:10" x14ac:dyDescent="0.25">
      <c r="A2457" s="3">
        <v>2456</v>
      </c>
      <c r="B2457" s="9">
        <v>45040</v>
      </c>
      <c r="C2457" s="3" t="s">
        <v>44</v>
      </c>
      <c r="D2457" s="3" t="s">
        <v>43</v>
      </c>
      <c r="E2457" s="3" t="s">
        <v>10</v>
      </c>
      <c r="F2457" s="3" t="s">
        <v>2505</v>
      </c>
      <c r="G2457" s="3" t="s">
        <v>47</v>
      </c>
      <c r="H2457" s="3">
        <v>89</v>
      </c>
      <c r="I2457" s="11">
        <v>14.034495833333336</v>
      </c>
      <c r="J2457" s="10">
        <f t="shared" si="40"/>
        <v>1249.0701291666669</v>
      </c>
    </row>
    <row r="2458" spans="1:10" x14ac:dyDescent="0.25">
      <c r="A2458" s="3">
        <v>2457</v>
      </c>
      <c r="B2458" s="9">
        <v>45125</v>
      </c>
      <c r="C2458" s="3" t="s">
        <v>44</v>
      </c>
      <c r="D2458" s="3" t="s">
        <v>43</v>
      </c>
      <c r="E2458" s="3" t="s">
        <v>12</v>
      </c>
      <c r="F2458" s="3" t="s">
        <v>2506</v>
      </c>
      <c r="G2458" s="3" t="s">
        <v>47</v>
      </c>
      <c r="H2458" s="3">
        <v>63</v>
      </c>
      <c r="I2458" s="11">
        <v>14.034495833333336</v>
      </c>
      <c r="J2458" s="10">
        <f t="shared" si="40"/>
        <v>884.17323750000014</v>
      </c>
    </row>
    <row r="2459" spans="1:10" x14ac:dyDescent="0.25">
      <c r="A2459" s="3">
        <v>2458</v>
      </c>
      <c r="B2459" s="9">
        <v>45284</v>
      </c>
      <c r="C2459" s="3" t="s">
        <v>44</v>
      </c>
      <c r="D2459" s="3" t="s">
        <v>43</v>
      </c>
      <c r="E2459" s="3" t="s">
        <v>15</v>
      </c>
      <c r="F2459" s="3" t="s">
        <v>2507</v>
      </c>
      <c r="G2459" s="3" t="s">
        <v>47</v>
      </c>
      <c r="H2459" s="3">
        <v>113</v>
      </c>
      <c r="I2459" s="11">
        <v>14.034495833333336</v>
      </c>
      <c r="J2459" s="10">
        <f t="shared" si="40"/>
        <v>1585.8980291666669</v>
      </c>
    </row>
    <row r="2460" spans="1:10" x14ac:dyDescent="0.25">
      <c r="A2460" s="3">
        <v>2459</v>
      </c>
      <c r="B2460" s="9">
        <v>45111</v>
      </c>
      <c r="C2460" s="3" t="s">
        <v>45</v>
      </c>
      <c r="D2460" s="3" t="s">
        <v>43</v>
      </c>
      <c r="E2460" s="3" t="s">
        <v>6</v>
      </c>
      <c r="F2460" s="3" t="s">
        <v>2508</v>
      </c>
      <c r="G2460" s="3" t="s">
        <v>47</v>
      </c>
      <c r="H2460" s="3">
        <v>244</v>
      </c>
      <c r="I2460" s="11">
        <v>4.7859375000000002</v>
      </c>
      <c r="J2460" s="10">
        <f t="shared" si="40"/>
        <v>1167.76875</v>
      </c>
    </row>
    <row r="2461" spans="1:10" x14ac:dyDescent="0.25">
      <c r="A2461" s="3">
        <v>2460</v>
      </c>
      <c r="B2461" s="9">
        <v>45257</v>
      </c>
      <c r="C2461" s="3" t="s">
        <v>44</v>
      </c>
      <c r="D2461" s="3" t="s">
        <v>43</v>
      </c>
      <c r="E2461" s="3" t="s">
        <v>5</v>
      </c>
      <c r="F2461" s="3" t="s">
        <v>2509</v>
      </c>
      <c r="G2461" s="3" t="s">
        <v>47</v>
      </c>
      <c r="H2461" s="3">
        <v>164</v>
      </c>
      <c r="I2461" s="11">
        <v>14.034495833333336</v>
      </c>
      <c r="J2461" s="10">
        <f t="shared" si="40"/>
        <v>2301.6573166666672</v>
      </c>
    </row>
    <row r="2462" spans="1:10" x14ac:dyDescent="0.25">
      <c r="A2462" s="3">
        <v>2461</v>
      </c>
      <c r="B2462" s="9">
        <v>45282</v>
      </c>
      <c r="C2462" s="3" t="s">
        <v>44</v>
      </c>
      <c r="D2462" s="3" t="s">
        <v>43</v>
      </c>
      <c r="E2462" s="3" t="s">
        <v>9</v>
      </c>
      <c r="F2462" s="3" t="s">
        <v>2510</v>
      </c>
      <c r="G2462" s="3" t="s">
        <v>47</v>
      </c>
      <c r="H2462" s="3">
        <v>298</v>
      </c>
      <c r="I2462" s="11">
        <v>14.034495833333336</v>
      </c>
      <c r="J2462" s="10">
        <f t="shared" si="40"/>
        <v>4182.279758333334</v>
      </c>
    </row>
    <row r="2463" spans="1:10" x14ac:dyDescent="0.25">
      <c r="A2463" s="3">
        <v>2462</v>
      </c>
      <c r="B2463" s="9">
        <v>45119</v>
      </c>
      <c r="C2463" s="3" t="s">
        <v>44</v>
      </c>
      <c r="D2463" s="3" t="s">
        <v>43</v>
      </c>
      <c r="E2463" s="3" t="s">
        <v>0</v>
      </c>
      <c r="F2463" s="3" t="s">
        <v>2511</v>
      </c>
      <c r="G2463" s="3" t="s">
        <v>47</v>
      </c>
      <c r="H2463" s="3">
        <v>107</v>
      </c>
      <c r="I2463" s="11">
        <v>14.034495833333336</v>
      </c>
      <c r="J2463" s="10">
        <f t="shared" si="40"/>
        <v>1501.6910541666671</v>
      </c>
    </row>
    <row r="2464" spans="1:10" x14ac:dyDescent="0.25">
      <c r="A2464" s="3">
        <v>2463</v>
      </c>
      <c r="B2464" s="9">
        <v>45193</v>
      </c>
      <c r="C2464" s="3" t="s">
        <v>44</v>
      </c>
      <c r="D2464" s="3" t="s">
        <v>43</v>
      </c>
      <c r="E2464" s="3" t="s">
        <v>6</v>
      </c>
      <c r="F2464" s="3" t="s">
        <v>2512</v>
      </c>
      <c r="G2464" s="3" t="s">
        <v>47</v>
      </c>
      <c r="H2464" s="3">
        <v>215</v>
      </c>
      <c r="I2464" s="11">
        <v>14.034495833333336</v>
      </c>
      <c r="J2464" s="10">
        <f t="shared" si="40"/>
        <v>3017.4166041666672</v>
      </c>
    </row>
    <row r="2465" spans="1:10" x14ac:dyDescent="0.25">
      <c r="A2465" s="3">
        <v>2464</v>
      </c>
      <c r="B2465" s="9">
        <v>45215</v>
      </c>
      <c r="C2465" s="3" t="s">
        <v>44</v>
      </c>
      <c r="D2465" s="3" t="s">
        <v>43</v>
      </c>
      <c r="E2465" s="3" t="s">
        <v>12</v>
      </c>
      <c r="F2465" s="3" t="s">
        <v>2513</v>
      </c>
      <c r="G2465" s="3" t="s">
        <v>47</v>
      </c>
      <c r="H2465" s="3">
        <v>170</v>
      </c>
      <c r="I2465" s="11">
        <v>14.034495833333336</v>
      </c>
      <c r="J2465" s="10">
        <f t="shared" si="40"/>
        <v>2385.8642916666672</v>
      </c>
    </row>
    <row r="2466" spans="1:10" x14ac:dyDescent="0.25">
      <c r="A2466" s="3">
        <v>2465</v>
      </c>
      <c r="B2466" s="9">
        <v>45200</v>
      </c>
      <c r="C2466" s="3" t="s">
        <v>45</v>
      </c>
      <c r="D2466" s="3" t="s">
        <v>43</v>
      </c>
      <c r="E2466" s="3" t="s">
        <v>12</v>
      </c>
      <c r="F2466" s="3" t="s">
        <v>2514</v>
      </c>
      <c r="G2466" s="3" t="s">
        <v>47</v>
      </c>
      <c r="H2466" s="3">
        <v>237</v>
      </c>
      <c r="I2466" s="11">
        <v>4.7859375000000002</v>
      </c>
      <c r="J2466" s="10">
        <f t="shared" si="40"/>
        <v>1134.2671875000001</v>
      </c>
    </row>
    <row r="2467" spans="1:10" x14ac:dyDescent="0.25">
      <c r="A2467" s="3">
        <v>2466</v>
      </c>
      <c r="B2467" s="9">
        <v>45183</v>
      </c>
      <c r="C2467" s="3" t="s">
        <v>44</v>
      </c>
      <c r="D2467" s="3" t="s">
        <v>43</v>
      </c>
      <c r="E2467" s="3" t="s">
        <v>17</v>
      </c>
      <c r="F2467" s="3" t="s">
        <v>2515</v>
      </c>
      <c r="G2467" s="3" t="s">
        <v>47</v>
      </c>
      <c r="H2467" s="3">
        <v>115</v>
      </c>
      <c r="I2467" s="11">
        <v>14.034495833333336</v>
      </c>
      <c r="J2467" s="10">
        <f t="shared" ref="J2467:J2530" si="41">H2467*I2467</f>
        <v>1613.9670208333337</v>
      </c>
    </row>
    <row r="2468" spans="1:10" x14ac:dyDescent="0.25">
      <c r="A2468" s="3">
        <v>2467</v>
      </c>
      <c r="B2468" s="9">
        <v>45181</v>
      </c>
      <c r="C2468" s="3" t="s">
        <v>44</v>
      </c>
      <c r="D2468" s="3" t="s">
        <v>43</v>
      </c>
      <c r="E2468" s="3" t="s">
        <v>10</v>
      </c>
      <c r="F2468" s="3" t="s">
        <v>2516</v>
      </c>
      <c r="G2468" s="3" t="s">
        <v>47</v>
      </c>
      <c r="H2468" s="3">
        <v>199</v>
      </c>
      <c r="I2468" s="11">
        <v>14.034495833333336</v>
      </c>
      <c r="J2468" s="10">
        <f t="shared" si="41"/>
        <v>2792.864670833334</v>
      </c>
    </row>
    <row r="2469" spans="1:10" x14ac:dyDescent="0.25">
      <c r="A2469" s="3">
        <v>2468</v>
      </c>
      <c r="B2469" s="9">
        <v>45280</v>
      </c>
      <c r="C2469" s="3" t="s">
        <v>45</v>
      </c>
      <c r="D2469" s="3" t="s">
        <v>43</v>
      </c>
      <c r="E2469" s="3" t="s">
        <v>2</v>
      </c>
      <c r="F2469" s="3" t="s">
        <v>2517</v>
      </c>
      <c r="G2469" s="3" t="s">
        <v>47</v>
      </c>
      <c r="H2469" s="3">
        <v>214</v>
      </c>
      <c r="I2469" s="11">
        <v>4.7859375000000002</v>
      </c>
      <c r="J2469" s="10">
        <f t="shared" si="41"/>
        <v>1024.190625</v>
      </c>
    </row>
    <row r="2470" spans="1:10" x14ac:dyDescent="0.25">
      <c r="A2470" s="3">
        <v>2469</v>
      </c>
      <c r="B2470" s="9">
        <v>45161</v>
      </c>
      <c r="C2470" s="3" t="s">
        <v>44</v>
      </c>
      <c r="D2470" s="3" t="s">
        <v>43</v>
      </c>
      <c r="E2470" s="3" t="s">
        <v>4</v>
      </c>
      <c r="F2470" s="3" t="s">
        <v>2518</v>
      </c>
      <c r="G2470" s="3" t="s">
        <v>47</v>
      </c>
      <c r="H2470" s="3">
        <v>176</v>
      </c>
      <c r="I2470" s="11">
        <v>14.034495833333336</v>
      </c>
      <c r="J2470" s="10">
        <f t="shared" si="41"/>
        <v>2470.0712666666673</v>
      </c>
    </row>
    <row r="2471" spans="1:10" x14ac:dyDescent="0.25">
      <c r="A2471" s="3">
        <v>2470</v>
      </c>
      <c r="B2471" s="9">
        <v>45028</v>
      </c>
      <c r="C2471" s="3" t="s">
        <v>45</v>
      </c>
      <c r="D2471" s="3" t="s">
        <v>43</v>
      </c>
      <c r="E2471" s="3" t="s">
        <v>4</v>
      </c>
      <c r="F2471" s="3" t="s">
        <v>2519</v>
      </c>
      <c r="G2471" s="3" t="s">
        <v>47</v>
      </c>
      <c r="H2471" s="3">
        <v>125</v>
      </c>
      <c r="I2471" s="11">
        <v>4.7859375000000002</v>
      </c>
      <c r="J2471" s="10">
        <f t="shared" si="41"/>
        <v>598.2421875</v>
      </c>
    </row>
    <row r="2472" spans="1:10" x14ac:dyDescent="0.25">
      <c r="A2472" s="3">
        <v>2471</v>
      </c>
      <c r="B2472" s="9">
        <v>45236</v>
      </c>
      <c r="C2472" s="3" t="s">
        <v>45</v>
      </c>
      <c r="D2472" s="3" t="s">
        <v>43</v>
      </c>
      <c r="E2472" s="3" t="s">
        <v>11</v>
      </c>
      <c r="F2472" s="3" t="s">
        <v>2520</v>
      </c>
      <c r="G2472" s="3" t="s">
        <v>47</v>
      </c>
      <c r="H2472" s="3">
        <v>289</v>
      </c>
      <c r="I2472" s="11">
        <v>4.7859375000000002</v>
      </c>
      <c r="J2472" s="10">
        <f t="shared" si="41"/>
        <v>1383.1359375</v>
      </c>
    </row>
    <row r="2473" spans="1:10" x14ac:dyDescent="0.25">
      <c r="A2473" s="3">
        <v>2472</v>
      </c>
      <c r="B2473" s="9">
        <v>45274</v>
      </c>
      <c r="C2473" s="3" t="s">
        <v>45</v>
      </c>
      <c r="D2473" s="3" t="s">
        <v>43</v>
      </c>
      <c r="E2473" s="3" t="s">
        <v>5</v>
      </c>
      <c r="F2473" s="3" t="s">
        <v>2521</v>
      </c>
      <c r="G2473" s="3" t="s">
        <v>47</v>
      </c>
      <c r="H2473" s="3">
        <v>259</v>
      </c>
      <c r="I2473" s="11">
        <v>4.7859375000000002</v>
      </c>
      <c r="J2473" s="10">
        <f t="shared" si="41"/>
        <v>1239.5578125</v>
      </c>
    </row>
    <row r="2474" spans="1:10" x14ac:dyDescent="0.25">
      <c r="A2474" s="3">
        <v>2473</v>
      </c>
      <c r="B2474" s="9">
        <v>45108</v>
      </c>
      <c r="C2474" s="3" t="s">
        <v>44</v>
      </c>
      <c r="D2474" s="3" t="s">
        <v>43</v>
      </c>
      <c r="E2474" s="3" t="s">
        <v>10</v>
      </c>
      <c r="F2474" s="3" t="s">
        <v>2522</v>
      </c>
      <c r="G2474" s="3" t="s">
        <v>47</v>
      </c>
      <c r="H2474" s="3">
        <v>166</v>
      </c>
      <c r="I2474" s="11">
        <v>14.034495833333336</v>
      </c>
      <c r="J2474" s="10">
        <f t="shared" si="41"/>
        <v>2329.7263083333337</v>
      </c>
    </row>
    <row r="2475" spans="1:10" x14ac:dyDescent="0.25">
      <c r="A2475" s="3">
        <v>2474</v>
      </c>
      <c r="B2475" s="9">
        <v>45184</v>
      </c>
      <c r="C2475" s="3" t="s">
        <v>44</v>
      </c>
      <c r="D2475" s="3" t="s">
        <v>43</v>
      </c>
      <c r="E2475" s="3" t="s">
        <v>18</v>
      </c>
      <c r="F2475" s="3" t="s">
        <v>2523</v>
      </c>
      <c r="G2475" s="3" t="s">
        <v>47</v>
      </c>
      <c r="H2475" s="3">
        <v>129</v>
      </c>
      <c r="I2475" s="11">
        <v>14.034495833333336</v>
      </c>
      <c r="J2475" s="10">
        <f t="shared" si="41"/>
        <v>1810.4499625000003</v>
      </c>
    </row>
    <row r="2476" spans="1:10" x14ac:dyDescent="0.25">
      <c r="A2476" s="3">
        <v>2475</v>
      </c>
      <c r="B2476" s="9">
        <v>45057</v>
      </c>
      <c r="C2476" s="3" t="s">
        <v>44</v>
      </c>
      <c r="D2476" s="3" t="s">
        <v>43</v>
      </c>
      <c r="E2476" s="3" t="s">
        <v>5</v>
      </c>
      <c r="F2476" s="3" t="s">
        <v>2524</v>
      </c>
      <c r="G2476" s="3" t="s">
        <v>47</v>
      </c>
      <c r="H2476" s="3">
        <v>56</v>
      </c>
      <c r="I2476" s="11">
        <v>14.034495833333336</v>
      </c>
      <c r="J2476" s="10">
        <f t="shared" si="41"/>
        <v>785.93176666666682</v>
      </c>
    </row>
    <row r="2477" spans="1:10" x14ac:dyDescent="0.25">
      <c r="A2477" s="3">
        <v>2476</v>
      </c>
      <c r="B2477" s="9">
        <v>45278</v>
      </c>
      <c r="C2477" s="3" t="s">
        <v>45</v>
      </c>
      <c r="D2477" s="3" t="s">
        <v>43</v>
      </c>
      <c r="E2477" s="3" t="s">
        <v>11</v>
      </c>
      <c r="F2477" s="3" t="s">
        <v>2525</v>
      </c>
      <c r="G2477" s="3" t="s">
        <v>47</v>
      </c>
      <c r="H2477" s="3">
        <v>131</v>
      </c>
      <c r="I2477" s="11">
        <v>4.7859375000000002</v>
      </c>
      <c r="J2477" s="10">
        <f t="shared" si="41"/>
        <v>626.95781250000005</v>
      </c>
    </row>
    <row r="2478" spans="1:10" x14ac:dyDescent="0.25">
      <c r="A2478" s="3">
        <v>2477</v>
      </c>
      <c r="B2478" s="9">
        <v>45222</v>
      </c>
      <c r="C2478" s="3" t="s">
        <v>45</v>
      </c>
      <c r="D2478" s="3" t="s">
        <v>43</v>
      </c>
      <c r="E2478" s="3" t="s">
        <v>19</v>
      </c>
      <c r="F2478" s="3" t="s">
        <v>2526</v>
      </c>
      <c r="G2478" s="3" t="s">
        <v>47</v>
      </c>
      <c r="H2478" s="3">
        <v>236</v>
      </c>
      <c r="I2478" s="11">
        <v>4.7859375000000002</v>
      </c>
      <c r="J2478" s="10">
        <f t="shared" si="41"/>
        <v>1129.48125</v>
      </c>
    </row>
    <row r="2479" spans="1:10" x14ac:dyDescent="0.25">
      <c r="A2479" s="3">
        <v>2478</v>
      </c>
      <c r="B2479" s="9">
        <v>45188</v>
      </c>
      <c r="C2479" s="3" t="s">
        <v>44</v>
      </c>
      <c r="D2479" s="3" t="s">
        <v>43</v>
      </c>
      <c r="E2479" s="3" t="s">
        <v>4</v>
      </c>
      <c r="F2479" s="3" t="s">
        <v>2527</v>
      </c>
      <c r="G2479" s="3" t="s">
        <v>47</v>
      </c>
      <c r="H2479" s="3">
        <v>285</v>
      </c>
      <c r="I2479" s="11">
        <v>14.034495833333336</v>
      </c>
      <c r="J2479" s="10">
        <f t="shared" si="41"/>
        <v>3999.8313125000009</v>
      </c>
    </row>
    <row r="2480" spans="1:10" x14ac:dyDescent="0.25">
      <c r="A2480" s="3">
        <v>2479</v>
      </c>
      <c r="B2480" s="9">
        <v>44988</v>
      </c>
      <c r="C2480" s="3" t="s">
        <v>44</v>
      </c>
      <c r="D2480" s="3" t="s">
        <v>43</v>
      </c>
      <c r="E2480" s="3" t="s">
        <v>8</v>
      </c>
      <c r="F2480" s="3" t="s">
        <v>2121</v>
      </c>
      <c r="G2480" s="3" t="s">
        <v>47</v>
      </c>
      <c r="H2480" s="3">
        <v>184</v>
      </c>
      <c r="I2480" s="11">
        <v>14.034495833333336</v>
      </c>
      <c r="J2480" s="10">
        <f t="shared" si="41"/>
        <v>2582.3472333333339</v>
      </c>
    </row>
    <row r="2481" spans="1:10" x14ac:dyDescent="0.25">
      <c r="A2481" s="3">
        <v>2480</v>
      </c>
      <c r="B2481" s="9">
        <v>45242</v>
      </c>
      <c r="C2481" s="3" t="s">
        <v>45</v>
      </c>
      <c r="D2481" s="3" t="s">
        <v>43</v>
      </c>
      <c r="E2481" s="3" t="s">
        <v>9</v>
      </c>
      <c r="F2481" s="3" t="s">
        <v>2528</v>
      </c>
      <c r="G2481" s="3" t="s">
        <v>47</v>
      </c>
      <c r="H2481" s="3">
        <v>122</v>
      </c>
      <c r="I2481" s="11">
        <v>4.7859375000000002</v>
      </c>
      <c r="J2481" s="10">
        <f t="shared" si="41"/>
        <v>583.88437499999998</v>
      </c>
    </row>
    <row r="2482" spans="1:10" x14ac:dyDescent="0.25">
      <c r="A2482" s="3">
        <v>2481</v>
      </c>
      <c r="B2482" s="9">
        <v>45183</v>
      </c>
      <c r="C2482" s="3" t="s">
        <v>44</v>
      </c>
      <c r="D2482" s="3" t="s">
        <v>43</v>
      </c>
      <c r="E2482" s="3" t="s">
        <v>14</v>
      </c>
      <c r="F2482" s="3" t="s">
        <v>2529</v>
      </c>
      <c r="G2482" s="3" t="s">
        <v>47</v>
      </c>
      <c r="H2482" s="3">
        <v>115</v>
      </c>
      <c r="I2482" s="11">
        <v>14.034495833333336</v>
      </c>
      <c r="J2482" s="10">
        <f t="shared" si="41"/>
        <v>1613.9670208333337</v>
      </c>
    </row>
    <row r="2483" spans="1:10" x14ac:dyDescent="0.25">
      <c r="A2483" s="3">
        <v>2482</v>
      </c>
      <c r="B2483" s="9">
        <v>44943</v>
      </c>
      <c r="C2483" s="3" t="s">
        <v>44</v>
      </c>
      <c r="D2483" s="3" t="s">
        <v>43</v>
      </c>
      <c r="E2483" s="3" t="s">
        <v>2</v>
      </c>
      <c r="F2483" s="3" t="s">
        <v>2530</v>
      </c>
      <c r="G2483" s="3" t="s">
        <v>47</v>
      </c>
      <c r="H2483" s="3">
        <v>294</v>
      </c>
      <c r="I2483" s="11">
        <v>14.034495833333336</v>
      </c>
      <c r="J2483" s="10">
        <f t="shared" si="41"/>
        <v>4126.141775000001</v>
      </c>
    </row>
    <row r="2484" spans="1:10" x14ac:dyDescent="0.25">
      <c r="A2484" s="3">
        <v>2483</v>
      </c>
      <c r="B2484" s="9">
        <v>45232</v>
      </c>
      <c r="C2484" s="3" t="s">
        <v>44</v>
      </c>
      <c r="D2484" s="3" t="s">
        <v>43</v>
      </c>
      <c r="E2484" s="3" t="s">
        <v>19</v>
      </c>
      <c r="F2484" s="3" t="s">
        <v>2531</v>
      </c>
      <c r="G2484" s="3" t="s">
        <v>47</v>
      </c>
      <c r="H2484" s="3">
        <v>182</v>
      </c>
      <c r="I2484" s="11">
        <v>14.034495833333336</v>
      </c>
      <c r="J2484" s="10">
        <f t="shared" si="41"/>
        <v>2554.2782416666673</v>
      </c>
    </row>
    <row r="2485" spans="1:10" x14ac:dyDescent="0.25">
      <c r="A2485" s="3">
        <v>2484</v>
      </c>
      <c r="B2485" s="9">
        <v>45080</v>
      </c>
      <c r="C2485" s="3" t="s">
        <v>44</v>
      </c>
      <c r="D2485" s="3" t="s">
        <v>43</v>
      </c>
      <c r="E2485" s="3" t="s">
        <v>3</v>
      </c>
      <c r="F2485" s="3" t="s">
        <v>2532</v>
      </c>
      <c r="G2485" s="3" t="s">
        <v>47</v>
      </c>
      <c r="H2485" s="3">
        <v>63</v>
      </c>
      <c r="I2485" s="11">
        <v>14.034495833333336</v>
      </c>
      <c r="J2485" s="10">
        <f t="shared" si="41"/>
        <v>884.17323750000014</v>
      </c>
    </row>
    <row r="2486" spans="1:10" x14ac:dyDescent="0.25">
      <c r="A2486" s="3">
        <v>2485</v>
      </c>
      <c r="B2486" s="9">
        <v>45285</v>
      </c>
      <c r="C2486" s="3" t="s">
        <v>45</v>
      </c>
      <c r="D2486" s="3" t="s">
        <v>43</v>
      </c>
      <c r="E2486" s="3" t="s">
        <v>4</v>
      </c>
      <c r="F2486" s="3" t="s">
        <v>2533</v>
      </c>
      <c r="G2486" s="3" t="s">
        <v>47</v>
      </c>
      <c r="H2486" s="3">
        <v>46</v>
      </c>
      <c r="I2486" s="11">
        <v>4.7859375000000002</v>
      </c>
      <c r="J2486" s="10">
        <f t="shared" si="41"/>
        <v>220.15312500000002</v>
      </c>
    </row>
    <row r="2487" spans="1:10" x14ac:dyDescent="0.25">
      <c r="A2487" s="3">
        <v>2486</v>
      </c>
      <c r="B2487" s="9">
        <v>45177</v>
      </c>
      <c r="C2487" s="3" t="s">
        <v>45</v>
      </c>
      <c r="D2487" s="3" t="s">
        <v>43</v>
      </c>
      <c r="E2487" s="3" t="s">
        <v>7</v>
      </c>
      <c r="F2487" s="3" t="s">
        <v>2534</v>
      </c>
      <c r="G2487" s="3" t="s">
        <v>47</v>
      </c>
      <c r="H2487" s="3">
        <v>286</v>
      </c>
      <c r="I2487" s="11">
        <v>4.7859375000000002</v>
      </c>
      <c r="J2487" s="10">
        <f t="shared" si="41"/>
        <v>1368.778125</v>
      </c>
    </row>
    <row r="2488" spans="1:10" x14ac:dyDescent="0.25">
      <c r="A2488" s="3">
        <v>2487</v>
      </c>
      <c r="B2488" s="9">
        <v>45034</v>
      </c>
      <c r="C2488" s="3" t="s">
        <v>45</v>
      </c>
      <c r="D2488" s="3" t="s">
        <v>43</v>
      </c>
      <c r="E2488" s="3" t="s">
        <v>4</v>
      </c>
      <c r="F2488" s="3" t="s">
        <v>2535</v>
      </c>
      <c r="G2488" s="3" t="s">
        <v>47</v>
      </c>
      <c r="H2488" s="3">
        <v>210</v>
      </c>
      <c r="I2488" s="11">
        <v>4.7859375000000002</v>
      </c>
      <c r="J2488" s="10">
        <f t="shared" si="41"/>
        <v>1005.046875</v>
      </c>
    </row>
    <row r="2489" spans="1:10" x14ac:dyDescent="0.25">
      <c r="A2489" s="3">
        <v>2488</v>
      </c>
      <c r="B2489" s="9">
        <v>45274</v>
      </c>
      <c r="C2489" s="3" t="s">
        <v>45</v>
      </c>
      <c r="D2489" s="3" t="s">
        <v>43</v>
      </c>
      <c r="E2489" s="3" t="s">
        <v>3</v>
      </c>
      <c r="F2489" s="3" t="s">
        <v>2536</v>
      </c>
      <c r="G2489" s="3" t="s">
        <v>47</v>
      </c>
      <c r="H2489" s="3">
        <v>73</v>
      </c>
      <c r="I2489" s="11">
        <v>4.7859375000000002</v>
      </c>
      <c r="J2489" s="10">
        <f t="shared" si="41"/>
        <v>349.37343750000002</v>
      </c>
    </row>
    <row r="2490" spans="1:10" x14ac:dyDescent="0.25">
      <c r="A2490" s="3">
        <v>2489</v>
      </c>
      <c r="B2490" s="9">
        <v>45169</v>
      </c>
      <c r="C2490" s="3" t="s">
        <v>44</v>
      </c>
      <c r="D2490" s="3" t="s">
        <v>43</v>
      </c>
      <c r="E2490" s="3" t="s">
        <v>0</v>
      </c>
      <c r="F2490" s="3" t="s">
        <v>2537</v>
      </c>
      <c r="G2490" s="3" t="s">
        <v>47</v>
      </c>
      <c r="H2490" s="3">
        <v>86</v>
      </c>
      <c r="I2490" s="11">
        <v>14.034495833333336</v>
      </c>
      <c r="J2490" s="10">
        <f t="shared" si="41"/>
        <v>1206.9666416666669</v>
      </c>
    </row>
    <row r="2491" spans="1:10" x14ac:dyDescent="0.25">
      <c r="A2491" s="3">
        <v>2490</v>
      </c>
      <c r="B2491" s="9">
        <v>45161</v>
      </c>
      <c r="C2491" s="3" t="s">
        <v>44</v>
      </c>
      <c r="D2491" s="3" t="s">
        <v>43</v>
      </c>
      <c r="E2491" s="3" t="s">
        <v>15</v>
      </c>
      <c r="F2491" s="3" t="s">
        <v>2538</v>
      </c>
      <c r="G2491" s="3" t="s">
        <v>47</v>
      </c>
      <c r="H2491" s="3">
        <v>166</v>
      </c>
      <c r="I2491" s="11">
        <v>14.034495833333336</v>
      </c>
      <c r="J2491" s="10">
        <f t="shared" si="41"/>
        <v>2329.7263083333337</v>
      </c>
    </row>
    <row r="2492" spans="1:10" x14ac:dyDescent="0.25">
      <c r="A2492" s="3">
        <v>2491</v>
      </c>
      <c r="B2492" s="9">
        <v>45070</v>
      </c>
      <c r="C2492" s="3" t="s">
        <v>44</v>
      </c>
      <c r="D2492" s="3" t="s">
        <v>43</v>
      </c>
      <c r="E2492" s="3" t="s">
        <v>3</v>
      </c>
      <c r="F2492" s="3" t="s">
        <v>2539</v>
      </c>
      <c r="G2492" s="3" t="s">
        <v>47</v>
      </c>
      <c r="H2492" s="3">
        <v>201</v>
      </c>
      <c r="I2492" s="11">
        <v>14.034495833333336</v>
      </c>
      <c r="J2492" s="10">
        <f t="shared" si="41"/>
        <v>2820.9336625000005</v>
      </c>
    </row>
    <row r="2493" spans="1:10" x14ac:dyDescent="0.25">
      <c r="A2493" s="3">
        <v>2492</v>
      </c>
      <c r="B2493" s="9">
        <v>45131</v>
      </c>
      <c r="C2493" s="3" t="s">
        <v>44</v>
      </c>
      <c r="D2493" s="3" t="s">
        <v>43</v>
      </c>
      <c r="E2493" s="3" t="s">
        <v>16</v>
      </c>
      <c r="F2493" s="3" t="s">
        <v>2540</v>
      </c>
      <c r="G2493" s="3" t="s">
        <v>47</v>
      </c>
      <c r="H2493" s="3">
        <v>296</v>
      </c>
      <c r="I2493" s="11">
        <v>14.034495833333336</v>
      </c>
      <c r="J2493" s="10">
        <f t="shared" si="41"/>
        <v>4154.210766666668</v>
      </c>
    </row>
    <row r="2494" spans="1:10" x14ac:dyDescent="0.25">
      <c r="A2494" s="3">
        <v>2493</v>
      </c>
      <c r="B2494" s="9">
        <v>45252</v>
      </c>
      <c r="C2494" s="3" t="s">
        <v>45</v>
      </c>
      <c r="D2494" s="3" t="s">
        <v>43</v>
      </c>
      <c r="E2494" s="3" t="s">
        <v>18</v>
      </c>
      <c r="F2494" s="3" t="s">
        <v>2541</v>
      </c>
      <c r="G2494" s="3" t="s">
        <v>47</v>
      </c>
      <c r="H2494" s="3">
        <v>274</v>
      </c>
      <c r="I2494" s="11">
        <v>4.7859375000000002</v>
      </c>
      <c r="J2494" s="10">
        <f t="shared" si="41"/>
        <v>1311.346875</v>
      </c>
    </row>
    <row r="2495" spans="1:10" x14ac:dyDescent="0.25">
      <c r="A2495" s="3">
        <v>2494</v>
      </c>
      <c r="B2495" s="9">
        <v>45162</v>
      </c>
      <c r="C2495" s="3" t="s">
        <v>45</v>
      </c>
      <c r="D2495" s="3" t="s">
        <v>43</v>
      </c>
      <c r="E2495" s="3" t="s">
        <v>4</v>
      </c>
      <c r="F2495" s="3" t="s">
        <v>2542</v>
      </c>
      <c r="G2495" s="3" t="s">
        <v>47</v>
      </c>
      <c r="H2495" s="3">
        <v>118</v>
      </c>
      <c r="I2495" s="11">
        <v>4.7859375000000002</v>
      </c>
      <c r="J2495" s="10">
        <f t="shared" si="41"/>
        <v>564.74062500000002</v>
      </c>
    </row>
    <row r="2496" spans="1:10" x14ac:dyDescent="0.25">
      <c r="A2496" s="3">
        <v>2495</v>
      </c>
      <c r="B2496" s="9">
        <v>45255</v>
      </c>
      <c r="C2496" s="3" t="s">
        <v>44</v>
      </c>
      <c r="D2496" s="3" t="s">
        <v>43</v>
      </c>
      <c r="E2496" s="3" t="s">
        <v>4</v>
      </c>
      <c r="F2496" s="3" t="s">
        <v>2543</v>
      </c>
      <c r="G2496" s="3" t="s">
        <v>47</v>
      </c>
      <c r="H2496" s="3">
        <v>148</v>
      </c>
      <c r="I2496" s="11">
        <v>14.034495833333336</v>
      </c>
      <c r="J2496" s="10">
        <f t="shared" si="41"/>
        <v>2077.105383333334</v>
      </c>
    </row>
    <row r="2497" spans="1:10" x14ac:dyDescent="0.25">
      <c r="A2497" s="3">
        <v>2496</v>
      </c>
      <c r="B2497" s="9">
        <v>45270</v>
      </c>
      <c r="C2497" s="3" t="s">
        <v>45</v>
      </c>
      <c r="D2497" s="3" t="s">
        <v>43</v>
      </c>
      <c r="E2497" s="3" t="s">
        <v>12</v>
      </c>
      <c r="F2497" s="3" t="s">
        <v>2544</v>
      </c>
      <c r="G2497" s="3" t="s">
        <v>47</v>
      </c>
      <c r="H2497" s="3">
        <v>117</v>
      </c>
      <c r="I2497" s="11">
        <v>4.7859375000000002</v>
      </c>
      <c r="J2497" s="10">
        <f t="shared" si="41"/>
        <v>559.95468749999998</v>
      </c>
    </row>
    <row r="2498" spans="1:10" x14ac:dyDescent="0.25">
      <c r="A2498" s="3">
        <v>2497</v>
      </c>
      <c r="B2498" s="9">
        <v>45219</v>
      </c>
      <c r="C2498" s="3" t="s">
        <v>44</v>
      </c>
      <c r="D2498" s="3" t="s">
        <v>43</v>
      </c>
      <c r="E2498" s="3" t="s">
        <v>13</v>
      </c>
      <c r="F2498" s="3" t="s">
        <v>2545</v>
      </c>
      <c r="G2498" s="3" t="s">
        <v>47</v>
      </c>
      <c r="H2498" s="3">
        <v>251</v>
      </c>
      <c r="I2498" s="11">
        <v>14.034495833333336</v>
      </c>
      <c r="J2498" s="10">
        <f t="shared" si="41"/>
        <v>3522.6584541666675</v>
      </c>
    </row>
    <row r="2499" spans="1:10" x14ac:dyDescent="0.25">
      <c r="A2499" s="3">
        <v>2498</v>
      </c>
      <c r="B2499" s="9">
        <v>44930</v>
      </c>
      <c r="C2499" s="3" t="s">
        <v>44</v>
      </c>
      <c r="D2499" s="3" t="s">
        <v>43</v>
      </c>
      <c r="E2499" s="3" t="s">
        <v>5</v>
      </c>
      <c r="F2499" s="3" t="s">
        <v>2546</v>
      </c>
      <c r="G2499" s="3" t="s">
        <v>47</v>
      </c>
      <c r="H2499" s="3">
        <v>92</v>
      </c>
      <c r="I2499" s="11">
        <v>14.034495833333336</v>
      </c>
      <c r="J2499" s="10">
        <f t="shared" si="41"/>
        <v>1291.1736166666669</v>
      </c>
    </row>
    <row r="2500" spans="1:10" x14ac:dyDescent="0.25">
      <c r="A2500" s="3">
        <v>2499</v>
      </c>
      <c r="B2500" s="9">
        <v>44960</v>
      </c>
      <c r="C2500" s="3" t="s">
        <v>44</v>
      </c>
      <c r="D2500" s="3" t="s">
        <v>43</v>
      </c>
      <c r="E2500" s="3" t="s">
        <v>17</v>
      </c>
      <c r="F2500" s="3" t="s">
        <v>2547</v>
      </c>
      <c r="G2500" s="3" t="s">
        <v>47</v>
      </c>
      <c r="H2500" s="3">
        <v>276</v>
      </c>
      <c r="I2500" s="11">
        <v>14.034495833333336</v>
      </c>
      <c r="J2500" s="10">
        <f t="shared" si="41"/>
        <v>3873.5208500000008</v>
      </c>
    </row>
    <row r="2501" spans="1:10" x14ac:dyDescent="0.25">
      <c r="A2501" s="3">
        <v>2500</v>
      </c>
      <c r="B2501" s="9">
        <v>45136</v>
      </c>
      <c r="C2501" s="3" t="s">
        <v>45</v>
      </c>
      <c r="D2501" s="3" t="s">
        <v>43</v>
      </c>
      <c r="E2501" s="3" t="s">
        <v>6</v>
      </c>
      <c r="F2501" s="3" t="s">
        <v>2548</v>
      </c>
      <c r="G2501" s="3" t="s">
        <v>47</v>
      </c>
      <c r="H2501" s="3">
        <v>279</v>
      </c>
      <c r="I2501" s="11">
        <v>4.7859375000000002</v>
      </c>
      <c r="J2501" s="10">
        <f t="shared" si="41"/>
        <v>1335.2765625</v>
      </c>
    </row>
    <row r="2502" spans="1:10" x14ac:dyDescent="0.25">
      <c r="A2502" s="3">
        <v>2501</v>
      </c>
      <c r="B2502" s="9">
        <v>45234</v>
      </c>
      <c r="C2502" s="3" t="s">
        <v>44</v>
      </c>
      <c r="D2502" s="3" t="s">
        <v>43</v>
      </c>
      <c r="E2502" s="3" t="s">
        <v>15</v>
      </c>
      <c r="F2502" s="3" t="s">
        <v>2549</v>
      </c>
      <c r="G2502" s="3" t="s">
        <v>47</v>
      </c>
      <c r="H2502" s="3">
        <v>257</v>
      </c>
      <c r="I2502" s="11">
        <v>14.034495833333336</v>
      </c>
      <c r="J2502" s="10">
        <f t="shared" si="41"/>
        <v>3606.8654291666676</v>
      </c>
    </row>
    <row r="2503" spans="1:10" x14ac:dyDescent="0.25">
      <c r="A2503" s="3">
        <v>2502</v>
      </c>
      <c r="B2503" s="9">
        <v>45038</v>
      </c>
      <c r="C2503" s="3" t="s">
        <v>44</v>
      </c>
      <c r="D2503" s="3" t="s">
        <v>43</v>
      </c>
      <c r="E2503" s="3" t="s">
        <v>13</v>
      </c>
      <c r="F2503" s="3" t="s">
        <v>2550</v>
      </c>
      <c r="G2503" s="3" t="s">
        <v>47</v>
      </c>
      <c r="H2503" s="3">
        <v>288</v>
      </c>
      <c r="I2503" s="11">
        <v>14.034495833333336</v>
      </c>
      <c r="J2503" s="10">
        <f t="shared" si="41"/>
        <v>4041.9348000000009</v>
      </c>
    </row>
    <row r="2504" spans="1:10" x14ac:dyDescent="0.25">
      <c r="A2504" s="3">
        <v>2503</v>
      </c>
      <c r="B2504" s="9">
        <v>45248</v>
      </c>
      <c r="C2504" s="3" t="s">
        <v>44</v>
      </c>
      <c r="D2504" s="3" t="s">
        <v>43</v>
      </c>
      <c r="E2504" s="3" t="s">
        <v>15</v>
      </c>
      <c r="F2504" s="3" t="s">
        <v>2551</v>
      </c>
      <c r="G2504" s="3" t="s">
        <v>47</v>
      </c>
      <c r="H2504" s="3">
        <v>280</v>
      </c>
      <c r="I2504" s="11">
        <v>14.034495833333336</v>
      </c>
      <c r="J2504" s="10">
        <f t="shared" si="41"/>
        <v>3929.6588333333343</v>
      </c>
    </row>
    <row r="2505" spans="1:10" x14ac:dyDescent="0.25">
      <c r="A2505" s="3">
        <v>2504</v>
      </c>
      <c r="B2505" s="9">
        <v>45214</v>
      </c>
      <c r="C2505" s="3" t="s">
        <v>44</v>
      </c>
      <c r="D2505" s="3" t="s">
        <v>43</v>
      </c>
      <c r="E2505" s="3" t="s">
        <v>5</v>
      </c>
      <c r="F2505" s="3" t="s">
        <v>2552</v>
      </c>
      <c r="G2505" s="3" t="s">
        <v>47</v>
      </c>
      <c r="H2505" s="3">
        <v>255</v>
      </c>
      <c r="I2505" s="11">
        <v>14.034495833333336</v>
      </c>
      <c r="J2505" s="10">
        <f t="shared" si="41"/>
        <v>3578.7964375000006</v>
      </c>
    </row>
    <row r="2506" spans="1:10" x14ac:dyDescent="0.25">
      <c r="A2506" s="3">
        <v>2505</v>
      </c>
      <c r="B2506" s="9">
        <v>45008</v>
      </c>
      <c r="C2506" s="3" t="s">
        <v>44</v>
      </c>
      <c r="D2506" s="3" t="s">
        <v>43</v>
      </c>
      <c r="E2506" s="3" t="s">
        <v>18</v>
      </c>
      <c r="F2506" s="3" t="s">
        <v>2553</v>
      </c>
      <c r="G2506" s="3" t="s">
        <v>47</v>
      </c>
      <c r="H2506" s="3">
        <v>101</v>
      </c>
      <c r="I2506" s="11">
        <v>14.034495833333336</v>
      </c>
      <c r="J2506" s="10">
        <f t="shared" si="41"/>
        <v>1417.484079166667</v>
      </c>
    </row>
    <row r="2507" spans="1:10" x14ac:dyDescent="0.25">
      <c r="A2507" s="3">
        <v>2506</v>
      </c>
      <c r="B2507" s="9">
        <v>45200</v>
      </c>
      <c r="C2507" s="3" t="s">
        <v>45</v>
      </c>
      <c r="D2507" s="3" t="s">
        <v>43</v>
      </c>
      <c r="E2507" s="3" t="s">
        <v>4</v>
      </c>
      <c r="F2507" s="3" t="s">
        <v>2554</v>
      </c>
      <c r="G2507" s="3" t="s">
        <v>47</v>
      </c>
      <c r="H2507" s="3">
        <v>274</v>
      </c>
      <c r="I2507" s="11">
        <v>4.7859375000000002</v>
      </c>
      <c r="J2507" s="10">
        <f t="shared" si="41"/>
        <v>1311.346875</v>
      </c>
    </row>
    <row r="2508" spans="1:10" x14ac:dyDescent="0.25">
      <c r="A2508" s="3">
        <v>2507</v>
      </c>
      <c r="B2508" s="9">
        <v>45066</v>
      </c>
      <c r="C2508" s="3" t="s">
        <v>45</v>
      </c>
      <c r="D2508" s="3" t="s">
        <v>43</v>
      </c>
      <c r="E2508" s="3" t="s">
        <v>5</v>
      </c>
      <c r="F2508" s="3" t="s">
        <v>2555</v>
      </c>
      <c r="G2508" s="3" t="s">
        <v>47</v>
      </c>
      <c r="H2508" s="3">
        <v>286</v>
      </c>
      <c r="I2508" s="11">
        <v>4.7859375000000002</v>
      </c>
      <c r="J2508" s="10">
        <f t="shared" si="41"/>
        <v>1368.778125</v>
      </c>
    </row>
    <row r="2509" spans="1:10" x14ac:dyDescent="0.25">
      <c r="A2509" s="3">
        <v>2508</v>
      </c>
      <c r="B2509" s="9">
        <v>45291</v>
      </c>
      <c r="C2509" s="3" t="s">
        <v>45</v>
      </c>
      <c r="D2509" s="3" t="s">
        <v>43</v>
      </c>
      <c r="E2509" s="3" t="s">
        <v>10</v>
      </c>
      <c r="F2509" s="3" t="s">
        <v>2556</v>
      </c>
      <c r="G2509" s="3" t="s">
        <v>47</v>
      </c>
      <c r="H2509" s="3">
        <v>253</v>
      </c>
      <c r="I2509" s="11">
        <v>4.7859375000000002</v>
      </c>
      <c r="J2509" s="10">
        <f t="shared" si="41"/>
        <v>1210.8421875000001</v>
      </c>
    </row>
    <row r="2510" spans="1:10" x14ac:dyDescent="0.25">
      <c r="A2510" s="3">
        <v>2509</v>
      </c>
      <c r="B2510" s="9">
        <v>45199</v>
      </c>
      <c r="C2510" s="3" t="s">
        <v>44</v>
      </c>
      <c r="D2510" s="3" t="s">
        <v>43</v>
      </c>
      <c r="E2510" s="3" t="s">
        <v>7</v>
      </c>
      <c r="F2510" s="3" t="s">
        <v>2557</v>
      </c>
      <c r="G2510" s="3" t="s">
        <v>47</v>
      </c>
      <c r="H2510" s="3">
        <v>246</v>
      </c>
      <c r="I2510" s="11">
        <v>14.034495833333336</v>
      </c>
      <c r="J2510" s="10">
        <f t="shared" si="41"/>
        <v>3452.4859750000005</v>
      </c>
    </row>
    <row r="2511" spans="1:10" x14ac:dyDescent="0.25">
      <c r="A2511" s="3">
        <v>2510</v>
      </c>
      <c r="B2511" s="9">
        <v>45265</v>
      </c>
      <c r="C2511" s="3" t="s">
        <v>45</v>
      </c>
      <c r="D2511" s="3" t="s">
        <v>43</v>
      </c>
      <c r="E2511" s="3" t="s">
        <v>17</v>
      </c>
      <c r="F2511" s="3" t="s">
        <v>2558</v>
      </c>
      <c r="G2511" s="3" t="s">
        <v>47</v>
      </c>
      <c r="H2511" s="3">
        <v>95</v>
      </c>
      <c r="I2511" s="11">
        <v>4.7859375000000002</v>
      </c>
      <c r="J2511" s="10">
        <f t="shared" si="41"/>
        <v>454.6640625</v>
      </c>
    </row>
    <row r="2512" spans="1:10" x14ac:dyDescent="0.25">
      <c r="A2512" s="3">
        <v>2511</v>
      </c>
      <c r="B2512" s="9">
        <v>45040</v>
      </c>
      <c r="C2512" s="3" t="s">
        <v>44</v>
      </c>
      <c r="D2512" s="3" t="s">
        <v>43</v>
      </c>
      <c r="E2512" s="3" t="s">
        <v>18</v>
      </c>
      <c r="F2512" s="3" t="s">
        <v>2559</v>
      </c>
      <c r="G2512" s="3" t="s">
        <v>47</v>
      </c>
      <c r="H2512" s="3">
        <v>128</v>
      </c>
      <c r="I2512" s="11">
        <v>14.034495833333336</v>
      </c>
      <c r="J2512" s="10">
        <f t="shared" si="41"/>
        <v>1796.415466666667</v>
      </c>
    </row>
    <row r="2513" spans="1:10" x14ac:dyDescent="0.25">
      <c r="A2513" s="3">
        <v>2512</v>
      </c>
      <c r="B2513" s="9">
        <v>45061</v>
      </c>
      <c r="C2513" s="3" t="s">
        <v>44</v>
      </c>
      <c r="D2513" s="3" t="s">
        <v>43</v>
      </c>
      <c r="E2513" s="3" t="s">
        <v>17</v>
      </c>
      <c r="F2513" s="3" t="s">
        <v>2560</v>
      </c>
      <c r="G2513" s="3" t="s">
        <v>47</v>
      </c>
      <c r="H2513" s="3">
        <v>177</v>
      </c>
      <c r="I2513" s="11">
        <v>14.034495833333336</v>
      </c>
      <c r="J2513" s="10">
        <f t="shared" si="41"/>
        <v>2484.1057625000003</v>
      </c>
    </row>
    <row r="2514" spans="1:10" x14ac:dyDescent="0.25">
      <c r="A2514" s="3">
        <v>2513</v>
      </c>
      <c r="B2514" s="9">
        <v>44974</v>
      </c>
      <c r="C2514" s="3" t="s">
        <v>45</v>
      </c>
      <c r="D2514" s="3" t="s">
        <v>43</v>
      </c>
      <c r="E2514" s="3" t="s">
        <v>14</v>
      </c>
      <c r="F2514" s="3" t="s">
        <v>2561</v>
      </c>
      <c r="G2514" s="3" t="s">
        <v>47</v>
      </c>
      <c r="H2514" s="3">
        <v>230</v>
      </c>
      <c r="I2514" s="11">
        <v>4.7859375000000002</v>
      </c>
      <c r="J2514" s="10">
        <f t="shared" si="41"/>
        <v>1100.765625</v>
      </c>
    </row>
    <row r="2515" spans="1:10" x14ac:dyDescent="0.25">
      <c r="A2515" s="3">
        <v>2514</v>
      </c>
      <c r="B2515" s="9">
        <v>45173</v>
      </c>
      <c r="C2515" s="3" t="s">
        <v>44</v>
      </c>
      <c r="D2515" s="3" t="s">
        <v>43</v>
      </c>
      <c r="E2515" s="3" t="s">
        <v>14</v>
      </c>
      <c r="F2515" s="3" t="s">
        <v>2562</v>
      </c>
      <c r="G2515" s="3" t="s">
        <v>47</v>
      </c>
      <c r="H2515" s="3">
        <v>281</v>
      </c>
      <c r="I2515" s="11">
        <v>14.034495833333336</v>
      </c>
      <c r="J2515" s="10">
        <f t="shared" si="41"/>
        <v>3943.6933291666674</v>
      </c>
    </row>
    <row r="2516" spans="1:10" x14ac:dyDescent="0.25">
      <c r="A2516" s="3">
        <v>2515</v>
      </c>
      <c r="B2516" s="9">
        <v>45255</v>
      </c>
      <c r="C2516" s="3" t="s">
        <v>45</v>
      </c>
      <c r="D2516" s="3" t="s">
        <v>43</v>
      </c>
      <c r="E2516" s="3" t="s">
        <v>6</v>
      </c>
      <c r="F2516" s="3" t="s">
        <v>2563</v>
      </c>
      <c r="G2516" s="3" t="s">
        <v>47</v>
      </c>
      <c r="H2516" s="3">
        <v>77</v>
      </c>
      <c r="I2516" s="11">
        <v>4.7859375000000002</v>
      </c>
      <c r="J2516" s="10">
        <f t="shared" si="41"/>
        <v>368.51718750000003</v>
      </c>
    </row>
    <row r="2517" spans="1:10" x14ac:dyDescent="0.25">
      <c r="A2517" s="3">
        <v>2516</v>
      </c>
      <c r="B2517" s="9">
        <v>44941</v>
      </c>
      <c r="C2517" s="3" t="s">
        <v>45</v>
      </c>
      <c r="D2517" s="3" t="s">
        <v>43</v>
      </c>
      <c r="E2517" s="3" t="s">
        <v>19</v>
      </c>
      <c r="F2517" s="3" t="s">
        <v>2564</v>
      </c>
      <c r="G2517" s="3" t="s">
        <v>47</v>
      </c>
      <c r="H2517" s="3">
        <v>217</v>
      </c>
      <c r="I2517" s="11">
        <v>4.7859375000000002</v>
      </c>
      <c r="J2517" s="10">
        <f t="shared" si="41"/>
        <v>1038.5484375000001</v>
      </c>
    </row>
    <row r="2518" spans="1:10" x14ac:dyDescent="0.25">
      <c r="A2518" s="3">
        <v>2517</v>
      </c>
      <c r="B2518" s="9">
        <v>45180</v>
      </c>
      <c r="C2518" s="3" t="s">
        <v>45</v>
      </c>
      <c r="D2518" s="3" t="s">
        <v>43</v>
      </c>
      <c r="E2518" s="3" t="s">
        <v>0</v>
      </c>
      <c r="F2518" s="3" t="s">
        <v>2565</v>
      </c>
      <c r="G2518" s="3" t="s">
        <v>47</v>
      </c>
      <c r="H2518" s="3">
        <v>52</v>
      </c>
      <c r="I2518" s="11">
        <v>4.7859375000000002</v>
      </c>
      <c r="J2518" s="10">
        <f t="shared" si="41"/>
        <v>248.86875000000001</v>
      </c>
    </row>
    <row r="2519" spans="1:10" x14ac:dyDescent="0.25">
      <c r="A2519" s="3">
        <v>2518</v>
      </c>
      <c r="B2519" s="9">
        <v>45282</v>
      </c>
      <c r="C2519" s="3" t="s">
        <v>45</v>
      </c>
      <c r="D2519" s="3" t="s">
        <v>43</v>
      </c>
      <c r="E2519" s="3" t="s">
        <v>18</v>
      </c>
      <c r="F2519" s="3" t="s">
        <v>2566</v>
      </c>
      <c r="G2519" s="3" t="s">
        <v>47</v>
      </c>
      <c r="H2519" s="3">
        <v>159</v>
      </c>
      <c r="I2519" s="11">
        <v>4.7859375000000002</v>
      </c>
      <c r="J2519" s="10">
        <f t="shared" si="41"/>
        <v>760.96406250000007</v>
      </c>
    </row>
    <row r="2520" spans="1:10" x14ac:dyDescent="0.25">
      <c r="A2520" s="3">
        <v>2519</v>
      </c>
      <c r="B2520" s="9">
        <v>45195</v>
      </c>
      <c r="C2520" s="3" t="s">
        <v>44</v>
      </c>
      <c r="D2520" s="3" t="s">
        <v>43</v>
      </c>
      <c r="E2520" s="3" t="s">
        <v>15</v>
      </c>
      <c r="F2520" s="3" t="s">
        <v>2567</v>
      </c>
      <c r="G2520" s="3" t="s">
        <v>47</v>
      </c>
      <c r="H2520" s="3">
        <v>145</v>
      </c>
      <c r="I2520" s="11">
        <v>14.034495833333336</v>
      </c>
      <c r="J2520" s="10">
        <f t="shared" si="41"/>
        <v>2035.0018958333337</v>
      </c>
    </row>
    <row r="2521" spans="1:10" x14ac:dyDescent="0.25">
      <c r="A2521" s="3">
        <v>2520</v>
      </c>
      <c r="B2521" s="9">
        <v>45153</v>
      </c>
      <c r="C2521" s="3" t="s">
        <v>45</v>
      </c>
      <c r="D2521" s="3" t="s">
        <v>43</v>
      </c>
      <c r="E2521" s="3" t="s">
        <v>2</v>
      </c>
      <c r="F2521" s="3" t="s">
        <v>2568</v>
      </c>
      <c r="G2521" s="3" t="s">
        <v>47</v>
      </c>
      <c r="H2521" s="3">
        <v>209</v>
      </c>
      <c r="I2521" s="11">
        <v>4.7859375000000002</v>
      </c>
      <c r="J2521" s="10">
        <f t="shared" si="41"/>
        <v>1000.2609375000001</v>
      </c>
    </row>
    <row r="2522" spans="1:10" x14ac:dyDescent="0.25">
      <c r="A2522" s="3">
        <v>2521</v>
      </c>
      <c r="B2522" s="9">
        <v>45170</v>
      </c>
      <c r="C2522" s="3" t="s">
        <v>44</v>
      </c>
      <c r="D2522" s="3" t="s">
        <v>43</v>
      </c>
      <c r="E2522" s="3" t="s">
        <v>17</v>
      </c>
      <c r="F2522" s="3" t="s">
        <v>2569</v>
      </c>
      <c r="G2522" s="3" t="s">
        <v>47</v>
      </c>
      <c r="H2522" s="3">
        <v>207</v>
      </c>
      <c r="I2522" s="11">
        <v>14.034495833333336</v>
      </c>
      <c r="J2522" s="10">
        <f t="shared" si="41"/>
        <v>2905.1406375000006</v>
      </c>
    </row>
    <row r="2523" spans="1:10" x14ac:dyDescent="0.25">
      <c r="A2523" s="3">
        <v>2522</v>
      </c>
      <c r="B2523" s="9">
        <v>45122</v>
      </c>
      <c r="C2523" s="3" t="s">
        <v>44</v>
      </c>
      <c r="D2523" s="3" t="s">
        <v>43</v>
      </c>
      <c r="E2523" s="3" t="s">
        <v>15</v>
      </c>
      <c r="F2523" s="3" t="s">
        <v>2570</v>
      </c>
      <c r="G2523" s="3" t="s">
        <v>47</v>
      </c>
      <c r="H2523" s="3">
        <v>98</v>
      </c>
      <c r="I2523" s="11">
        <v>14.034495833333336</v>
      </c>
      <c r="J2523" s="10">
        <f t="shared" si="41"/>
        <v>1375.380591666667</v>
      </c>
    </row>
    <row r="2524" spans="1:10" x14ac:dyDescent="0.25">
      <c r="A2524" s="3">
        <v>2523</v>
      </c>
      <c r="B2524" s="9">
        <v>45129</v>
      </c>
      <c r="C2524" s="3" t="s">
        <v>44</v>
      </c>
      <c r="D2524" s="3" t="s">
        <v>43</v>
      </c>
      <c r="E2524" s="3" t="s">
        <v>17</v>
      </c>
      <c r="F2524" s="3" t="s">
        <v>2571</v>
      </c>
      <c r="G2524" s="3" t="s">
        <v>47</v>
      </c>
      <c r="H2524" s="3">
        <v>90</v>
      </c>
      <c r="I2524" s="11">
        <v>14.034495833333336</v>
      </c>
      <c r="J2524" s="10">
        <f t="shared" si="41"/>
        <v>1263.1046250000002</v>
      </c>
    </row>
    <row r="2525" spans="1:10" x14ac:dyDescent="0.25">
      <c r="A2525" s="3">
        <v>2524</v>
      </c>
      <c r="B2525" s="9">
        <v>45173</v>
      </c>
      <c r="C2525" s="3" t="s">
        <v>44</v>
      </c>
      <c r="D2525" s="3" t="s">
        <v>43</v>
      </c>
      <c r="E2525" s="3" t="s">
        <v>18</v>
      </c>
      <c r="F2525" s="3" t="s">
        <v>2572</v>
      </c>
      <c r="G2525" s="3" t="s">
        <v>47</v>
      </c>
      <c r="H2525" s="3">
        <v>203</v>
      </c>
      <c r="I2525" s="11">
        <v>14.034495833333336</v>
      </c>
      <c r="J2525" s="10">
        <f t="shared" si="41"/>
        <v>2849.0026541666671</v>
      </c>
    </row>
    <row r="2526" spans="1:10" x14ac:dyDescent="0.25">
      <c r="A2526" s="3">
        <v>2525</v>
      </c>
      <c r="B2526" s="9">
        <v>45291</v>
      </c>
      <c r="C2526" s="3" t="s">
        <v>44</v>
      </c>
      <c r="D2526" s="3" t="s">
        <v>43</v>
      </c>
      <c r="E2526" s="3" t="s">
        <v>9</v>
      </c>
      <c r="F2526" s="3" t="s">
        <v>2573</v>
      </c>
      <c r="G2526" s="3" t="s">
        <v>47</v>
      </c>
      <c r="H2526" s="3">
        <v>294</v>
      </c>
      <c r="I2526" s="11">
        <v>14.034495833333336</v>
      </c>
      <c r="J2526" s="10">
        <f t="shared" si="41"/>
        <v>4126.141775000001</v>
      </c>
    </row>
    <row r="2527" spans="1:10" x14ac:dyDescent="0.25">
      <c r="A2527" s="3">
        <v>2526</v>
      </c>
      <c r="B2527" s="9">
        <v>45008</v>
      </c>
      <c r="C2527" s="3" t="s">
        <v>44</v>
      </c>
      <c r="D2527" s="3" t="s">
        <v>43</v>
      </c>
      <c r="E2527" s="3" t="s">
        <v>18</v>
      </c>
      <c r="F2527" s="3" t="s">
        <v>2574</v>
      </c>
      <c r="G2527" s="3" t="s">
        <v>47</v>
      </c>
      <c r="H2527" s="3">
        <v>94</v>
      </c>
      <c r="I2527" s="11">
        <v>14.034495833333336</v>
      </c>
      <c r="J2527" s="10">
        <f t="shared" si="41"/>
        <v>1319.2426083333337</v>
      </c>
    </row>
    <row r="2528" spans="1:10" x14ac:dyDescent="0.25">
      <c r="A2528" s="3">
        <v>2527</v>
      </c>
      <c r="B2528" s="9">
        <v>45287</v>
      </c>
      <c r="C2528" s="3" t="s">
        <v>45</v>
      </c>
      <c r="D2528" s="3" t="s">
        <v>43</v>
      </c>
      <c r="E2528" s="3" t="s">
        <v>12</v>
      </c>
      <c r="F2528" s="3" t="s">
        <v>2575</v>
      </c>
      <c r="G2528" s="3" t="s">
        <v>47</v>
      </c>
      <c r="H2528" s="3">
        <v>220</v>
      </c>
      <c r="I2528" s="11">
        <v>4.7859375000000002</v>
      </c>
      <c r="J2528" s="10">
        <f t="shared" si="41"/>
        <v>1052.90625</v>
      </c>
    </row>
    <row r="2529" spans="1:10" x14ac:dyDescent="0.25">
      <c r="A2529" s="3">
        <v>2528</v>
      </c>
      <c r="B2529" s="9">
        <v>44984</v>
      </c>
      <c r="C2529" s="3" t="s">
        <v>44</v>
      </c>
      <c r="D2529" s="3" t="s">
        <v>43</v>
      </c>
      <c r="E2529" s="3" t="s">
        <v>15</v>
      </c>
      <c r="F2529" s="3" t="s">
        <v>2576</v>
      </c>
      <c r="G2529" s="3" t="s">
        <v>47</v>
      </c>
      <c r="H2529" s="3">
        <v>244</v>
      </c>
      <c r="I2529" s="11">
        <v>14.034495833333336</v>
      </c>
      <c r="J2529" s="10">
        <f t="shared" si="41"/>
        <v>3424.416983333334</v>
      </c>
    </row>
    <row r="2530" spans="1:10" x14ac:dyDescent="0.25">
      <c r="A2530" s="3">
        <v>2529</v>
      </c>
      <c r="B2530" s="9">
        <v>45182</v>
      </c>
      <c r="C2530" s="3" t="s">
        <v>44</v>
      </c>
      <c r="D2530" s="3" t="s">
        <v>43</v>
      </c>
      <c r="E2530" s="3" t="s">
        <v>14</v>
      </c>
      <c r="F2530" s="3" t="s">
        <v>2577</v>
      </c>
      <c r="G2530" s="3" t="s">
        <v>47</v>
      </c>
      <c r="H2530" s="3">
        <v>149</v>
      </c>
      <c r="I2530" s="11">
        <v>14.034495833333336</v>
      </c>
      <c r="J2530" s="10">
        <f t="shared" si="41"/>
        <v>2091.139879166667</v>
      </c>
    </row>
    <row r="2531" spans="1:10" x14ac:dyDescent="0.25">
      <c r="A2531" s="3">
        <v>2530</v>
      </c>
      <c r="B2531" s="9">
        <v>44959</v>
      </c>
      <c r="C2531" s="3" t="s">
        <v>44</v>
      </c>
      <c r="D2531" s="3" t="s">
        <v>43</v>
      </c>
      <c r="E2531" s="3" t="s">
        <v>18</v>
      </c>
      <c r="F2531" s="3" t="s">
        <v>2578</v>
      </c>
      <c r="G2531" s="3" t="s">
        <v>47</v>
      </c>
      <c r="H2531" s="3">
        <v>175</v>
      </c>
      <c r="I2531" s="11">
        <v>14.034495833333336</v>
      </c>
      <c r="J2531" s="10">
        <f t="shared" ref="J2531:J2594" si="42">H2531*I2531</f>
        <v>2456.0367708333338</v>
      </c>
    </row>
    <row r="2532" spans="1:10" x14ac:dyDescent="0.25">
      <c r="A2532" s="3">
        <v>2531</v>
      </c>
      <c r="B2532" s="9">
        <v>45283</v>
      </c>
      <c r="C2532" s="3" t="s">
        <v>44</v>
      </c>
      <c r="D2532" s="3" t="s">
        <v>43</v>
      </c>
      <c r="E2532" s="3" t="s">
        <v>4</v>
      </c>
      <c r="F2532" s="3" t="s">
        <v>2579</v>
      </c>
      <c r="G2532" s="3" t="s">
        <v>47</v>
      </c>
      <c r="H2532" s="3">
        <v>130</v>
      </c>
      <c r="I2532" s="11">
        <v>14.034495833333336</v>
      </c>
      <c r="J2532" s="10">
        <f t="shared" si="42"/>
        <v>1824.4844583333338</v>
      </c>
    </row>
    <row r="2533" spans="1:10" x14ac:dyDescent="0.25">
      <c r="A2533" s="3">
        <v>2532</v>
      </c>
      <c r="B2533" s="9">
        <v>44994</v>
      </c>
      <c r="C2533" s="3" t="s">
        <v>44</v>
      </c>
      <c r="D2533" s="3" t="s">
        <v>43</v>
      </c>
      <c r="E2533" s="3" t="s">
        <v>18</v>
      </c>
      <c r="F2533" s="3" t="s">
        <v>2580</v>
      </c>
      <c r="G2533" s="3" t="s">
        <v>47</v>
      </c>
      <c r="H2533" s="3">
        <v>208</v>
      </c>
      <c r="I2533" s="11">
        <v>14.034495833333336</v>
      </c>
      <c r="J2533" s="10">
        <f t="shared" si="42"/>
        <v>2919.1751333333341</v>
      </c>
    </row>
    <row r="2534" spans="1:10" x14ac:dyDescent="0.25">
      <c r="A2534" s="3">
        <v>2533</v>
      </c>
      <c r="B2534" s="9">
        <v>45163</v>
      </c>
      <c r="C2534" s="3" t="s">
        <v>45</v>
      </c>
      <c r="D2534" s="3" t="s">
        <v>43</v>
      </c>
      <c r="E2534" s="3" t="s">
        <v>5</v>
      </c>
      <c r="F2534" s="3" t="s">
        <v>2581</v>
      </c>
      <c r="G2534" s="3" t="s">
        <v>47</v>
      </c>
      <c r="H2534" s="3">
        <v>178</v>
      </c>
      <c r="I2534" s="11">
        <v>4.7859375000000002</v>
      </c>
      <c r="J2534" s="10">
        <f t="shared" si="42"/>
        <v>851.89687500000002</v>
      </c>
    </row>
    <row r="2535" spans="1:10" x14ac:dyDescent="0.25">
      <c r="A2535" s="3">
        <v>2534</v>
      </c>
      <c r="B2535" s="9">
        <v>45171</v>
      </c>
      <c r="C2535" s="3" t="s">
        <v>44</v>
      </c>
      <c r="D2535" s="3" t="s">
        <v>43</v>
      </c>
      <c r="E2535" s="3" t="s">
        <v>15</v>
      </c>
      <c r="F2535" s="3" t="s">
        <v>2582</v>
      </c>
      <c r="G2535" s="3" t="s">
        <v>47</v>
      </c>
      <c r="H2535" s="3">
        <v>82</v>
      </c>
      <c r="I2535" s="11">
        <v>14.034495833333336</v>
      </c>
      <c r="J2535" s="10">
        <f t="shared" si="42"/>
        <v>1150.8286583333336</v>
      </c>
    </row>
    <row r="2536" spans="1:10" x14ac:dyDescent="0.25">
      <c r="A2536" s="3">
        <v>2535</v>
      </c>
      <c r="B2536" s="9">
        <v>45207</v>
      </c>
      <c r="C2536" s="3" t="s">
        <v>44</v>
      </c>
      <c r="D2536" s="3" t="s">
        <v>43</v>
      </c>
      <c r="E2536" s="3" t="s">
        <v>3</v>
      </c>
      <c r="F2536" s="3" t="s">
        <v>2583</v>
      </c>
      <c r="G2536" s="3" t="s">
        <v>47</v>
      </c>
      <c r="H2536" s="3">
        <v>93</v>
      </c>
      <c r="I2536" s="11">
        <v>14.034495833333336</v>
      </c>
      <c r="J2536" s="10">
        <f t="shared" si="42"/>
        <v>1305.2081125000002</v>
      </c>
    </row>
    <row r="2537" spans="1:10" x14ac:dyDescent="0.25">
      <c r="A2537" s="3">
        <v>2536</v>
      </c>
      <c r="B2537" s="9">
        <v>45185</v>
      </c>
      <c r="C2537" s="3" t="s">
        <v>44</v>
      </c>
      <c r="D2537" s="3" t="s">
        <v>43</v>
      </c>
      <c r="E2537" s="3" t="s">
        <v>7</v>
      </c>
      <c r="F2537" s="3" t="s">
        <v>2584</v>
      </c>
      <c r="G2537" s="3" t="s">
        <v>47</v>
      </c>
      <c r="H2537" s="3">
        <v>198</v>
      </c>
      <c r="I2537" s="11">
        <v>14.034495833333336</v>
      </c>
      <c r="J2537" s="10">
        <f t="shared" si="42"/>
        <v>2778.8301750000005</v>
      </c>
    </row>
    <row r="2538" spans="1:10" x14ac:dyDescent="0.25">
      <c r="A2538" s="3">
        <v>2537</v>
      </c>
      <c r="B2538" s="9">
        <v>45289</v>
      </c>
      <c r="C2538" s="3" t="s">
        <v>44</v>
      </c>
      <c r="D2538" s="3" t="s">
        <v>43</v>
      </c>
      <c r="E2538" s="3" t="s">
        <v>15</v>
      </c>
      <c r="F2538" s="3" t="s">
        <v>2585</v>
      </c>
      <c r="G2538" s="3" t="s">
        <v>47</v>
      </c>
      <c r="H2538" s="3">
        <v>114</v>
      </c>
      <c r="I2538" s="11">
        <v>14.034495833333336</v>
      </c>
      <c r="J2538" s="10">
        <f t="shared" si="42"/>
        <v>1599.9325250000004</v>
      </c>
    </row>
    <row r="2539" spans="1:10" x14ac:dyDescent="0.25">
      <c r="A2539" s="3">
        <v>2538</v>
      </c>
      <c r="B2539" s="9">
        <v>45269</v>
      </c>
      <c r="C2539" s="3" t="s">
        <v>44</v>
      </c>
      <c r="D2539" s="3" t="s">
        <v>43</v>
      </c>
      <c r="E2539" s="3" t="s">
        <v>0</v>
      </c>
      <c r="F2539" s="3" t="s">
        <v>2586</v>
      </c>
      <c r="G2539" s="3" t="s">
        <v>47</v>
      </c>
      <c r="H2539" s="3">
        <v>217</v>
      </c>
      <c r="I2539" s="11">
        <v>14.034495833333336</v>
      </c>
      <c r="J2539" s="10">
        <f t="shared" si="42"/>
        <v>3045.4855958333342</v>
      </c>
    </row>
    <row r="2540" spans="1:10" x14ac:dyDescent="0.25">
      <c r="A2540" s="3">
        <v>2539</v>
      </c>
      <c r="B2540" s="9">
        <v>45065</v>
      </c>
      <c r="C2540" s="3" t="s">
        <v>44</v>
      </c>
      <c r="D2540" s="3" t="s">
        <v>43</v>
      </c>
      <c r="E2540" s="3" t="s">
        <v>12</v>
      </c>
      <c r="F2540" s="3" t="s">
        <v>2587</v>
      </c>
      <c r="G2540" s="3" t="s">
        <v>47</v>
      </c>
      <c r="H2540" s="3">
        <v>130</v>
      </c>
      <c r="I2540" s="11">
        <v>14.034495833333336</v>
      </c>
      <c r="J2540" s="10">
        <f t="shared" si="42"/>
        <v>1824.4844583333338</v>
      </c>
    </row>
    <row r="2541" spans="1:10" x14ac:dyDescent="0.25">
      <c r="A2541" s="3">
        <v>2540</v>
      </c>
      <c r="B2541" s="9">
        <v>45192</v>
      </c>
      <c r="C2541" s="3" t="s">
        <v>44</v>
      </c>
      <c r="D2541" s="3" t="s">
        <v>43</v>
      </c>
      <c r="E2541" s="3" t="s">
        <v>10</v>
      </c>
      <c r="F2541" s="3" t="s">
        <v>2588</v>
      </c>
      <c r="G2541" s="3" t="s">
        <v>47</v>
      </c>
      <c r="H2541" s="3">
        <v>161</v>
      </c>
      <c r="I2541" s="11">
        <v>14.034495833333336</v>
      </c>
      <c r="J2541" s="10">
        <f t="shared" si="42"/>
        <v>2259.5538291666671</v>
      </c>
    </row>
    <row r="2542" spans="1:10" x14ac:dyDescent="0.25">
      <c r="A2542" s="3">
        <v>2541</v>
      </c>
      <c r="B2542" s="9">
        <v>45273</v>
      </c>
      <c r="C2542" s="3" t="s">
        <v>44</v>
      </c>
      <c r="D2542" s="3" t="s">
        <v>43</v>
      </c>
      <c r="E2542" s="3" t="s">
        <v>8</v>
      </c>
      <c r="F2542" s="3" t="s">
        <v>2589</v>
      </c>
      <c r="G2542" s="3" t="s">
        <v>47</v>
      </c>
      <c r="H2542" s="3">
        <v>193</v>
      </c>
      <c r="I2542" s="11">
        <v>14.034495833333336</v>
      </c>
      <c r="J2542" s="10">
        <f t="shared" si="42"/>
        <v>2708.6576958333339</v>
      </c>
    </row>
    <row r="2543" spans="1:10" x14ac:dyDescent="0.25">
      <c r="A2543" s="3">
        <v>2542</v>
      </c>
      <c r="B2543" s="9">
        <v>45203</v>
      </c>
      <c r="C2543" s="3" t="s">
        <v>45</v>
      </c>
      <c r="D2543" s="3" t="s">
        <v>43</v>
      </c>
      <c r="E2543" s="3" t="s">
        <v>10</v>
      </c>
      <c r="F2543" s="3" t="s">
        <v>2590</v>
      </c>
      <c r="G2543" s="3" t="s">
        <v>47</v>
      </c>
      <c r="H2543" s="3">
        <v>131</v>
      </c>
      <c r="I2543" s="11">
        <v>4.7859375000000002</v>
      </c>
      <c r="J2543" s="10">
        <f t="shared" si="42"/>
        <v>626.95781250000005</v>
      </c>
    </row>
    <row r="2544" spans="1:10" x14ac:dyDescent="0.25">
      <c r="A2544" s="3">
        <v>2543</v>
      </c>
      <c r="B2544" s="9">
        <v>45156</v>
      </c>
      <c r="C2544" s="3" t="s">
        <v>44</v>
      </c>
      <c r="D2544" s="3" t="s">
        <v>43</v>
      </c>
      <c r="E2544" s="3" t="s">
        <v>0</v>
      </c>
      <c r="F2544" s="3" t="s">
        <v>2591</v>
      </c>
      <c r="G2544" s="3" t="s">
        <v>47</v>
      </c>
      <c r="H2544" s="3">
        <v>293</v>
      </c>
      <c r="I2544" s="11">
        <v>14.034495833333336</v>
      </c>
      <c r="J2544" s="10">
        <f t="shared" si="42"/>
        <v>4112.1072791666675</v>
      </c>
    </row>
    <row r="2545" spans="1:10" x14ac:dyDescent="0.25">
      <c r="A2545" s="3">
        <v>2544</v>
      </c>
      <c r="B2545" s="9">
        <v>45060</v>
      </c>
      <c r="C2545" s="3" t="s">
        <v>45</v>
      </c>
      <c r="D2545" s="3" t="s">
        <v>43</v>
      </c>
      <c r="E2545" s="3" t="s">
        <v>18</v>
      </c>
      <c r="F2545" s="3" t="s">
        <v>2592</v>
      </c>
      <c r="G2545" s="3" t="s">
        <v>47</v>
      </c>
      <c r="H2545" s="3">
        <v>118</v>
      </c>
      <c r="I2545" s="11">
        <v>4.7859375000000002</v>
      </c>
      <c r="J2545" s="10">
        <f t="shared" si="42"/>
        <v>564.74062500000002</v>
      </c>
    </row>
    <row r="2546" spans="1:10" x14ac:dyDescent="0.25">
      <c r="A2546" s="3">
        <v>2545</v>
      </c>
      <c r="B2546" s="9">
        <v>45146</v>
      </c>
      <c r="C2546" s="3" t="s">
        <v>45</v>
      </c>
      <c r="D2546" s="3" t="s">
        <v>43</v>
      </c>
      <c r="E2546" s="3" t="s">
        <v>11</v>
      </c>
      <c r="F2546" s="3" t="s">
        <v>2593</v>
      </c>
      <c r="G2546" s="3" t="s">
        <v>47</v>
      </c>
      <c r="H2546" s="3">
        <v>257</v>
      </c>
      <c r="I2546" s="11">
        <v>4.7859375000000002</v>
      </c>
      <c r="J2546" s="10">
        <f t="shared" si="42"/>
        <v>1229.9859375000001</v>
      </c>
    </row>
    <row r="2547" spans="1:10" x14ac:dyDescent="0.25">
      <c r="A2547" s="3">
        <v>2546</v>
      </c>
      <c r="B2547" s="9">
        <v>45131</v>
      </c>
      <c r="C2547" s="3" t="s">
        <v>44</v>
      </c>
      <c r="D2547" s="3" t="s">
        <v>43</v>
      </c>
      <c r="E2547" s="3" t="s">
        <v>11</v>
      </c>
      <c r="F2547" s="3" t="s">
        <v>2594</v>
      </c>
      <c r="G2547" s="3" t="s">
        <v>47</v>
      </c>
      <c r="H2547" s="3">
        <v>105</v>
      </c>
      <c r="I2547" s="11">
        <v>14.034495833333336</v>
      </c>
      <c r="J2547" s="10">
        <f t="shared" si="42"/>
        <v>1473.6220625000003</v>
      </c>
    </row>
    <row r="2548" spans="1:10" x14ac:dyDescent="0.25">
      <c r="A2548" s="3">
        <v>2547</v>
      </c>
      <c r="B2548" s="9">
        <v>45247</v>
      </c>
      <c r="C2548" s="3" t="s">
        <v>44</v>
      </c>
      <c r="D2548" s="3" t="s">
        <v>43</v>
      </c>
      <c r="E2548" s="3" t="s">
        <v>17</v>
      </c>
      <c r="F2548" s="3" t="s">
        <v>2595</v>
      </c>
      <c r="G2548" s="3" t="s">
        <v>47</v>
      </c>
      <c r="H2548" s="3">
        <v>120</v>
      </c>
      <c r="I2548" s="11">
        <v>14.034495833333336</v>
      </c>
      <c r="J2548" s="10">
        <f t="shared" si="42"/>
        <v>1684.1395000000005</v>
      </c>
    </row>
    <row r="2549" spans="1:10" x14ac:dyDescent="0.25">
      <c r="A2549" s="3">
        <v>2548</v>
      </c>
      <c r="B2549" s="9">
        <v>45131</v>
      </c>
      <c r="C2549" s="3" t="s">
        <v>44</v>
      </c>
      <c r="D2549" s="3" t="s">
        <v>43</v>
      </c>
      <c r="E2549" s="3" t="s">
        <v>7</v>
      </c>
      <c r="F2549" s="3" t="s">
        <v>2596</v>
      </c>
      <c r="G2549" s="3" t="s">
        <v>47</v>
      </c>
      <c r="H2549" s="3">
        <v>186</v>
      </c>
      <c r="I2549" s="11">
        <v>14.034495833333336</v>
      </c>
      <c r="J2549" s="10">
        <f t="shared" si="42"/>
        <v>2610.4162250000004</v>
      </c>
    </row>
    <row r="2550" spans="1:10" x14ac:dyDescent="0.25">
      <c r="A2550" s="3">
        <v>2549</v>
      </c>
      <c r="B2550" s="9">
        <v>45074</v>
      </c>
      <c r="C2550" s="3" t="s">
        <v>45</v>
      </c>
      <c r="D2550" s="3" t="s">
        <v>43</v>
      </c>
      <c r="E2550" s="3" t="s">
        <v>7</v>
      </c>
      <c r="F2550" s="3" t="s">
        <v>2597</v>
      </c>
      <c r="G2550" s="3" t="s">
        <v>47</v>
      </c>
      <c r="H2550" s="3">
        <v>97</v>
      </c>
      <c r="I2550" s="11">
        <v>4.7859375000000002</v>
      </c>
      <c r="J2550" s="10">
        <f t="shared" si="42"/>
        <v>464.23593750000003</v>
      </c>
    </row>
    <row r="2551" spans="1:10" x14ac:dyDescent="0.25">
      <c r="A2551" s="3">
        <v>2550</v>
      </c>
      <c r="B2551" s="9">
        <v>45173</v>
      </c>
      <c r="C2551" s="3" t="s">
        <v>44</v>
      </c>
      <c r="D2551" s="3" t="s">
        <v>43</v>
      </c>
      <c r="E2551" s="3" t="s">
        <v>13</v>
      </c>
      <c r="F2551" s="3" t="s">
        <v>2598</v>
      </c>
      <c r="G2551" s="3" t="s">
        <v>47</v>
      </c>
      <c r="H2551" s="3">
        <v>242</v>
      </c>
      <c r="I2551" s="11">
        <v>14.034495833333336</v>
      </c>
      <c r="J2551" s="10">
        <f t="shared" si="42"/>
        <v>3396.3479916666674</v>
      </c>
    </row>
    <row r="2552" spans="1:10" x14ac:dyDescent="0.25">
      <c r="A2552" s="3">
        <v>2551</v>
      </c>
      <c r="B2552" s="9">
        <v>45189</v>
      </c>
      <c r="C2552" s="3" t="s">
        <v>44</v>
      </c>
      <c r="D2552" s="3" t="s">
        <v>43</v>
      </c>
      <c r="E2552" s="3" t="s">
        <v>4</v>
      </c>
      <c r="F2552" s="3" t="s">
        <v>2599</v>
      </c>
      <c r="G2552" s="3" t="s">
        <v>47</v>
      </c>
      <c r="H2552" s="3">
        <v>157</v>
      </c>
      <c r="I2552" s="11">
        <v>14.034495833333336</v>
      </c>
      <c r="J2552" s="10">
        <f t="shared" si="42"/>
        <v>2203.4158458333336</v>
      </c>
    </row>
    <row r="2553" spans="1:10" x14ac:dyDescent="0.25">
      <c r="A2553" s="3">
        <v>2552</v>
      </c>
      <c r="B2553" s="9">
        <v>45200</v>
      </c>
      <c r="C2553" s="3" t="s">
        <v>44</v>
      </c>
      <c r="D2553" s="3" t="s">
        <v>43</v>
      </c>
      <c r="E2553" s="3" t="s">
        <v>5</v>
      </c>
      <c r="F2553" s="3" t="s">
        <v>2600</v>
      </c>
      <c r="G2553" s="3" t="s">
        <v>47</v>
      </c>
      <c r="H2553" s="3">
        <v>258</v>
      </c>
      <c r="I2553" s="11">
        <v>14.034495833333336</v>
      </c>
      <c r="J2553" s="10">
        <f t="shared" si="42"/>
        <v>3620.8999250000006</v>
      </c>
    </row>
    <row r="2554" spans="1:10" x14ac:dyDescent="0.25">
      <c r="A2554" s="3">
        <v>2553</v>
      </c>
      <c r="B2554" s="9">
        <v>44992</v>
      </c>
      <c r="C2554" s="3" t="s">
        <v>45</v>
      </c>
      <c r="D2554" s="3" t="s">
        <v>43</v>
      </c>
      <c r="E2554" s="3" t="s">
        <v>18</v>
      </c>
      <c r="F2554" s="3" t="s">
        <v>2601</v>
      </c>
      <c r="G2554" s="3" t="s">
        <v>47</v>
      </c>
      <c r="H2554" s="3">
        <v>182</v>
      </c>
      <c r="I2554" s="11">
        <v>4.7859375000000002</v>
      </c>
      <c r="J2554" s="10">
        <f t="shared" si="42"/>
        <v>871.04062499999998</v>
      </c>
    </row>
    <row r="2555" spans="1:10" x14ac:dyDescent="0.25">
      <c r="A2555" s="3">
        <v>2554</v>
      </c>
      <c r="B2555" s="9">
        <v>45082</v>
      </c>
      <c r="C2555" s="3" t="s">
        <v>44</v>
      </c>
      <c r="D2555" s="3" t="s">
        <v>43</v>
      </c>
      <c r="E2555" s="3" t="s">
        <v>10</v>
      </c>
      <c r="F2555" s="3" t="s">
        <v>2602</v>
      </c>
      <c r="G2555" s="3" t="s">
        <v>47</v>
      </c>
      <c r="H2555" s="3">
        <v>193</v>
      </c>
      <c r="I2555" s="11">
        <v>14.034495833333336</v>
      </c>
      <c r="J2555" s="10">
        <f t="shared" si="42"/>
        <v>2708.6576958333339</v>
      </c>
    </row>
    <row r="2556" spans="1:10" x14ac:dyDescent="0.25">
      <c r="A2556" s="3">
        <v>2555</v>
      </c>
      <c r="B2556" s="9">
        <v>45249</v>
      </c>
      <c r="C2556" s="3" t="s">
        <v>44</v>
      </c>
      <c r="D2556" s="3" t="s">
        <v>43</v>
      </c>
      <c r="E2556" s="3" t="s">
        <v>8</v>
      </c>
      <c r="F2556" s="3" t="s">
        <v>2603</v>
      </c>
      <c r="G2556" s="3" t="s">
        <v>47</v>
      </c>
      <c r="H2556" s="3">
        <v>222</v>
      </c>
      <c r="I2556" s="11">
        <v>14.034495833333336</v>
      </c>
      <c r="J2556" s="10">
        <f t="shared" si="42"/>
        <v>3115.6580750000007</v>
      </c>
    </row>
    <row r="2557" spans="1:10" x14ac:dyDescent="0.25">
      <c r="A2557" s="3">
        <v>2556</v>
      </c>
      <c r="B2557" s="9">
        <v>45191</v>
      </c>
      <c r="C2557" s="3" t="s">
        <v>44</v>
      </c>
      <c r="D2557" s="3" t="s">
        <v>43</v>
      </c>
      <c r="E2557" s="3" t="s">
        <v>13</v>
      </c>
      <c r="F2557" s="3" t="s">
        <v>2604</v>
      </c>
      <c r="G2557" s="3" t="s">
        <v>47</v>
      </c>
      <c r="H2557" s="3">
        <v>132</v>
      </c>
      <c r="I2557" s="11">
        <v>14.034495833333336</v>
      </c>
      <c r="J2557" s="10">
        <f t="shared" si="42"/>
        <v>1852.5534500000003</v>
      </c>
    </row>
    <row r="2558" spans="1:10" x14ac:dyDescent="0.25">
      <c r="A2558" s="3">
        <v>2557</v>
      </c>
      <c r="B2558" s="9">
        <v>44989</v>
      </c>
      <c r="C2558" s="3" t="s">
        <v>45</v>
      </c>
      <c r="D2558" s="3" t="s">
        <v>43</v>
      </c>
      <c r="E2558" s="3" t="s">
        <v>10</v>
      </c>
      <c r="F2558" s="3" t="s">
        <v>2605</v>
      </c>
      <c r="G2558" s="3" t="s">
        <v>47</v>
      </c>
      <c r="H2558" s="3">
        <v>110</v>
      </c>
      <c r="I2558" s="11">
        <v>4.7859375000000002</v>
      </c>
      <c r="J2558" s="10">
        <f t="shared" si="42"/>
        <v>526.453125</v>
      </c>
    </row>
    <row r="2559" spans="1:10" x14ac:dyDescent="0.25">
      <c r="A2559" s="3">
        <v>2558</v>
      </c>
      <c r="B2559" s="9">
        <v>45131</v>
      </c>
      <c r="C2559" s="3" t="s">
        <v>44</v>
      </c>
      <c r="D2559" s="3" t="s">
        <v>43</v>
      </c>
      <c r="E2559" s="3" t="s">
        <v>18</v>
      </c>
      <c r="F2559" s="3" t="s">
        <v>2606</v>
      </c>
      <c r="G2559" s="3" t="s">
        <v>47</v>
      </c>
      <c r="H2559" s="3">
        <v>166</v>
      </c>
      <c r="I2559" s="11">
        <v>14.034495833333336</v>
      </c>
      <c r="J2559" s="10">
        <f t="shared" si="42"/>
        <v>2329.7263083333337</v>
      </c>
    </row>
    <row r="2560" spans="1:10" x14ac:dyDescent="0.25">
      <c r="A2560" s="3">
        <v>2559</v>
      </c>
      <c r="B2560" s="9">
        <v>45244</v>
      </c>
      <c r="C2560" s="3" t="s">
        <v>44</v>
      </c>
      <c r="D2560" s="3" t="s">
        <v>43</v>
      </c>
      <c r="E2560" s="3" t="s">
        <v>17</v>
      </c>
      <c r="F2560" s="3" t="s">
        <v>2607</v>
      </c>
      <c r="G2560" s="3" t="s">
        <v>47</v>
      </c>
      <c r="H2560" s="3">
        <v>179</v>
      </c>
      <c r="I2560" s="11">
        <v>14.034495833333336</v>
      </c>
      <c r="J2560" s="10">
        <f t="shared" si="42"/>
        <v>2512.1747541666673</v>
      </c>
    </row>
    <row r="2561" spans="1:10" x14ac:dyDescent="0.25">
      <c r="A2561" s="3">
        <v>2560</v>
      </c>
      <c r="B2561" s="9">
        <v>45154</v>
      </c>
      <c r="C2561" s="3" t="s">
        <v>44</v>
      </c>
      <c r="D2561" s="3" t="s">
        <v>43</v>
      </c>
      <c r="E2561" s="3" t="s">
        <v>10</v>
      </c>
      <c r="F2561" s="3" t="s">
        <v>2608</v>
      </c>
      <c r="G2561" s="3" t="s">
        <v>47</v>
      </c>
      <c r="H2561" s="3">
        <v>274</v>
      </c>
      <c r="I2561" s="11">
        <v>14.034495833333336</v>
      </c>
      <c r="J2561" s="10">
        <f t="shared" si="42"/>
        <v>3845.4518583333343</v>
      </c>
    </row>
    <row r="2562" spans="1:10" x14ac:dyDescent="0.25">
      <c r="A2562" s="3">
        <v>2561</v>
      </c>
      <c r="B2562" s="9">
        <v>45087</v>
      </c>
      <c r="C2562" s="3" t="s">
        <v>45</v>
      </c>
      <c r="D2562" s="3" t="s">
        <v>43</v>
      </c>
      <c r="E2562" s="3" t="s">
        <v>18</v>
      </c>
      <c r="F2562" s="3" t="s">
        <v>2609</v>
      </c>
      <c r="G2562" s="3" t="s">
        <v>47</v>
      </c>
      <c r="H2562" s="3">
        <v>237</v>
      </c>
      <c r="I2562" s="11">
        <v>4.7859375000000002</v>
      </c>
      <c r="J2562" s="10">
        <f t="shared" si="42"/>
        <v>1134.2671875000001</v>
      </c>
    </row>
    <row r="2563" spans="1:10" x14ac:dyDescent="0.25">
      <c r="A2563" s="3">
        <v>2562</v>
      </c>
      <c r="B2563" s="9">
        <v>45029</v>
      </c>
      <c r="C2563" s="3" t="s">
        <v>45</v>
      </c>
      <c r="D2563" s="3" t="s">
        <v>43</v>
      </c>
      <c r="E2563" s="3" t="s">
        <v>18</v>
      </c>
      <c r="F2563" s="3" t="s">
        <v>2610</v>
      </c>
      <c r="G2563" s="3" t="s">
        <v>47</v>
      </c>
      <c r="H2563" s="3">
        <v>180</v>
      </c>
      <c r="I2563" s="11">
        <v>4.7859375000000002</v>
      </c>
      <c r="J2563" s="10">
        <f t="shared" si="42"/>
        <v>861.46875</v>
      </c>
    </row>
    <row r="2564" spans="1:10" x14ac:dyDescent="0.25">
      <c r="A2564" s="3">
        <v>2563</v>
      </c>
      <c r="B2564" s="9">
        <v>45162</v>
      </c>
      <c r="C2564" s="3" t="s">
        <v>45</v>
      </c>
      <c r="D2564" s="3" t="s">
        <v>43</v>
      </c>
      <c r="E2564" s="3" t="s">
        <v>15</v>
      </c>
      <c r="F2564" s="3" t="s">
        <v>2611</v>
      </c>
      <c r="G2564" s="3" t="s">
        <v>47</v>
      </c>
      <c r="H2564" s="3">
        <v>128</v>
      </c>
      <c r="I2564" s="11">
        <v>4.7859375000000002</v>
      </c>
      <c r="J2564" s="10">
        <f t="shared" si="42"/>
        <v>612.6</v>
      </c>
    </row>
    <row r="2565" spans="1:10" x14ac:dyDescent="0.25">
      <c r="A2565" s="3">
        <v>2564</v>
      </c>
      <c r="B2565" s="9">
        <v>45234</v>
      </c>
      <c r="C2565" s="3" t="s">
        <v>44</v>
      </c>
      <c r="D2565" s="3" t="s">
        <v>43</v>
      </c>
      <c r="E2565" s="3" t="s">
        <v>1</v>
      </c>
      <c r="F2565" s="3" t="s">
        <v>2612</v>
      </c>
      <c r="G2565" s="3" t="s">
        <v>47</v>
      </c>
      <c r="H2565" s="3">
        <v>90</v>
      </c>
      <c r="I2565" s="11">
        <v>14.034495833333336</v>
      </c>
      <c r="J2565" s="10">
        <f t="shared" si="42"/>
        <v>1263.1046250000002</v>
      </c>
    </row>
    <row r="2566" spans="1:10" x14ac:dyDescent="0.25">
      <c r="A2566" s="3">
        <v>2565</v>
      </c>
      <c r="B2566" s="9">
        <v>45141</v>
      </c>
      <c r="C2566" s="3" t="s">
        <v>44</v>
      </c>
      <c r="D2566" s="3" t="s">
        <v>43</v>
      </c>
      <c r="E2566" s="3" t="s">
        <v>6</v>
      </c>
      <c r="F2566" s="3" t="s">
        <v>2613</v>
      </c>
      <c r="G2566" s="3" t="s">
        <v>47</v>
      </c>
      <c r="H2566" s="3">
        <v>125</v>
      </c>
      <c r="I2566" s="11">
        <v>14.034495833333336</v>
      </c>
      <c r="J2566" s="10">
        <f t="shared" si="42"/>
        <v>1754.311979166667</v>
      </c>
    </row>
    <row r="2567" spans="1:10" x14ac:dyDescent="0.25">
      <c r="A2567" s="3">
        <v>2566</v>
      </c>
      <c r="B2567" s="9">
        <v>45003</v>
      </c>
      <c r="C2567" s="3" t="s">
        <v>44</v>
      </c>
      <c r="D2567" s="3" t="s">
        <v>43</v>
      </c>
      <c r="E2567" s="3" t="s">
        <v>18</v>
      </c>
      <c r="F2567" s="3" t="s">
        <v>2614</v>
      </c>
      <c r="G2567" s="3" t="s">
        <v>47</v>
      </c>
      <c r="H2567" s="3">
        <v>92</v>
      </c>
      <c r="I2567" s="11">
        <v>14.034495833333336</v>
      </c>
      <c r="J2567" s="10">
        <f t="shared" si="42"/>
        <v>1291.1736166666669</v>
      </c>
    </row>
    <row r="2568" spans="1:10" x14ac:dyDescent="0.25">
      <c r="A2568" s="3">
        <v>2567</v>
      </c>
      <c r="B2568" s="9">
        <v>45108</v>
      </c>
      <c r="C2568" s="3" t="s">
        <v>44</v>
      </c>
      <c r="D2568" s="3" t="s">
        <v>43</v>
      </c>
      <c r="E2568" s="3" t="s">
        <v>15</v>
      </c>
      <c r="F2568" s="3" t="s">
        <v>2615</v>
      </c>
      <c r="G2568" s="3" t="s">
        <v>47</v>
      </c>
      <c r="H2568" s="3">
        <v>64</v>
      </c>
      <c r="I2568" s="11">
        <v>14.034495833333336</v>
      </c>
      <c r="J2568" s="10">
        <f t="shared" si="42"/>
        <v>898.20773333333352</v>
      </c>
    </row>
    <row r="2569" spans="1:10" x14ac:dyDescent="0.25">
      <c r="A2569" s="3">
        <v>2568</v>
      </c>
      <c r="B2569" s="9">
        <v>45264</v>
      </c>
      <c r="C2569" s="3" t="s">
        <v>44</v>
      </c>
      <c r="D2569" s="3" t="s">
        <v>43</v>
      </c>
      <c r="E2569" s="3" t="s">
        <v>15</v>
      </c>
      <c r="F2569" s="3" t="s">
        <v>1979</v>
      </c>
      <c r="G2569" s="3" t="s">
        <v>47</v>
      </c>
      <c r="H2569" s="3">
        <v>209</v>
      </c>
      <c r="I2569" s="11">
        <v>14.034495833333336</v>
      </c>
      <c r="J2569" s="10">
        <f t="shared" si="42"/>
        <v>2933.2096291666671</v>
      </c>
    </row>
    <row r="2570" spans="1:10" x14ac:dyDescent="0.25">
      <c r="A2570" s="3">
        <v>2569</v>
      </c>
      <c r="B2570" s="9">
        <v>45290</v>
      </c>
      <c r="C2570" s="3" t="s">
        <v>44</v>
      </c>
      <c r="D2570" s="3" t="s">
        <v>43</v>
      </c>
      <c r="E2570" s="3" t="s">
        <v>18</v>
      </c>
      <c r="F2570" s="3" t="s">
        <v>2616</v>
      </c>
      <c r="G2570" s="3" t="s">
        <v>47</v>
      </c>
      <c r="H2570" s="3">
        <v>242</v>
      </c>
      <c r="I2570" s="11">
        <v>14.034495833333336</v>
      </c>
      <c r="J2570" s="10">
        <f t="shared" si="42"/>
        <v>3396.3479916666674</v>
      </c>
    </row>
    <row r="2571" spans="1:10" x14ac:dyDescent="0.25">
      <c r="A2571" s="3">
        <v>2570</v>
      </c>
      <c r="B2571" s="9">
        <v>45129</v>
      </c>
      <c r="C2571" s="3" t="s">
        <v>44</v>
      </c>
      <c r="D2571" s="3" t="s">
        <v>43</v>
      </c>
      <c r="E2571" s="3" t="s">
        <v>13</v>
      </c>
      <c r="F2571" s="3" t="s">
        <v>2617</v>
      </c>
      <c r="G2571" s="3" t="s">
        <v>47</v>
      </c>
      <c r="H2571" s="3">
        <v>229</v>
      </c>
      <c r="I2571" s="11">
        <v>14.034495833333336</v>
      </c>
      <c r="J2571" s="10">
        <f t="shared" si="42"/>
        <v>3213.8995458333338</v>
      </c>
    </row>
    <row r="2572" spans="1:10" x14ac:dyDescent="0.25">
      <c r="A2572" s="3">
        <v>2571</v>
      </c>
      <c r="B2572" s="9">
        <v>45044</v>
      </c>
      <c r="C2572" s="3" t="s">
        <v>44</v>
      </c>
      <c r="D2572" s="3" t="s">
        <v>43</v>
      </c>
      <c r="E2572" s="3" t="s">
        <v>13</v>
      </c>
      <c r="F2572" s="3" t="s">
        <v>2618</v>
      </c>
      <c r="G2572" s="3" t="s">
        <v>47</v>
      </c>
      <c r="H2572" s="3">
        <v>214</v>
      </c>
      <c r="I2572" s="11">
        <v>14.034495833333336</v>
      </c>
      <c r="J2572" s="10">
        <f t="shared" si="42"/>
        <v>3003.3821083333341</v>
      </c>
    </row>
    <row r="2573" spans="1:10" x14ac:dyDescent="0.25">
      <c r="A2573" s="3">
        <v>2572</v>
      </c>
      <c r="B2573" s="9">
        <v>45128</v>
      </c>
      <c r="C2573" s="3" t="s">
        <v>45</v>
      </c>
      <c r="D2573" s="3" t="s">
        <v>43</v>
      </c>
      <c r="E2573" s="3" t="s">
        <v>0</v>
      </c>
      <c r="F2573" s="3" t="s">
        <v>2619</v>
      </c>
      <c r="G2573" s="3" t="s">
        <v>47</v>
      </c>
      <c r="H2573" s="3">
        <v>172</v>
      </c>
      <c r="I2573" s="11">
        <v>4.7859375000000002</v>
      </c>
      <c r="J2573" s="10">
        <f t="shared" si="42"/>
        <v>823.18124999999998</v>
      </c>
    </row>
    <row r="2574" spans="1:10" x14ac:dyDescent="0.25">
      <c r="A2574" s="3">
        <v>2573</v>
      </c>
      <c r="B2574" s="9">
        <v>45256</v>
      </c>
      <c r="C2574" s="3" t="s">
        <v>45</v>
      </c>
      <c r="D2574" s="3" t="s">
        <v>43</v>
      </c>
      <c r="E2574" s="3" t="s">
        <v>15</v>
      </c>
      <c r="F2574" s="3" t="s">
        <v>2620</v>
      </c>
      <c r="G2574" s="3" t="s">
        <v>47</v>
      </c>
      <c r="H2574" s="3">
        <v>107</v>
      </c>
      <c r="I2574" s="11">
        <v>4.7859375000000002</v>
      </c>
      <c r="J2574" s="10">
        <f t="shared" si="42"/>
        <v>512.09531249999998</v>
      </c>
    </row>
    <row r="2575" spans="1:10" x14ac:dyDescent="0.25">
      <c r="A2575" s="3">
        <v>2574</v>
      </c>
      <c r="B2575" s="9">
        <v>45123</v>
      </c>
      <c r="C2575" s="3" t="s">
        <v>44</v>
      </c>
      <c r="D2575" s="3" t="s">
        <v>43</v>
      </c>
      <c r="E2575" s="3" t="s">
        <v>13</v>
      </c>
      <c r="F2575" s="3" t="s">
        <v>2621</v>
      </c>
      <c r="G2575" s="3" t="s">
        <v>47</v>
      </c>
      <c r="H2575" s="3">
        <v>203</v>
      </c>
      <c r="I2575" s="11">
        <v>14.034495833333336</v>
      </c>
      <c r="J2575" s="10">
        <f t="shared" si="42"/>
        <v>2849.0026541666671</v>
      </c>
    </row>
    <row r="2576" spans="1:10" x14ac:dyDescent="0.25">
      <c r="A2576" s="3">
        <v>2575</v>
      </c>
      <c r="B2576" s="9">
        <v>45268</v>
      </c>
      <c r="C2576" s="3" t="s">
        <v>44</v>
      </c>
      <c r="D2576" s="3" t="s">
        <v>43</v>
      </c>
      <c r="E2576" s="3" t="s">
        <v>15</v>
      </c>
      <c r="F2576" s="3" t="s">
        <v>2622</v>
      </c>
      <c r="G2576" s="3" t="s">
        <v>47</v>
      </c>
      <c r="H2576" s="3">
        <v>175</v>
      </c>
      <c r="I2576" s="11">
        <v>14.034495833333336</v>
      </c>
      <c r="J2576" s="10">
        <f t="shared" si="42"/>
        <v>2456.0367708333338</v>
      </c>
    </row>
    <row r="2577" spans="1:10" x14ac:dyDescent="0.25">
      <c r="A2577" s="3">
        <v>2576</v>
      </c>
      <c r="B2577" s="9">
        <v>45225</v>
      </c>
      <c r="C2577" s="3" t="s">
        <v>44</v>
      </c>
      <c r="D2577" s="3" t="s">
        <v>43</v>
      </c>
      <c r="E2577" s="3" t="s">
        <v>15</v>
      </c>
      <c r="F2577" s="3" t="s">
        <v>2623</v>
      </c>
      <c r="G2577" s="3" t="s">
        <v>47</v>
      </c>
      <c r="H2577" s="3">
        <v>172</v>
      </c>
      <c r="I2577" s="11">
        <v>14.034495833333336</v>
      </c>
      <c r="J2577" s="10">
        <f t="shared" si="42"/>
        <v>2413.9332833333337</v>
      </c>
    </row>
    <row r="2578" spans="1:10" x14ac:dyDescent="0.25">
      <c r="A2578" s="3">
        <v>2577</v>
      </c>
      <c r="B2578" s="9">
        <v>45086</v>
      </c>
      <c r="C2578" s="3" t="s">
        <v>45</v>
      </c>
      <c r="D2578" s="3" t="s">
        <v>43</v>
      </c>
      <c r="E2578" s="3" t="s">
        <v>4</v>
      </c>
      <c r="F2578" s="3" t="s">
        <v>2624</v>
      </c>
      <c r="G2578" s="3" t="s">
        <v>47</v>
      </c>
      <c r="H2578" s="3">
        <v>268</v>
      </c>
      <c r="I2578" s="11">
        <v>4.7859375000000002</v>
      </c>
      <c r="J2578" s="10">
        <f t="shared" si="42"/>
        <v>1282.6312500000001</v>
      </c>
    </row>
    <row r="2579" spans="1:10" x14ac:dyDescent="0.25">
      <c r="A2579" s="3">
        <v>2578</v>
      </c>
      <c r="B2579" s="9">
        <v>45290</v>
      </c>
      <c r="C2579" s="3" t="s">
        <v>44</v>
      </c>
      <c r="D2579" s="3" t="s">
        <v>43</v>
      </c>
      <c r="E2579" s="3" t="s">
        <v>18</v>
      </c>
      <c r="F2579" s="3" t="s">
        <v>2625</v>
      </c>
      <c r="G2579" s="3" t="s">
        <v>47</v>
      </c>
      <c r="H2579" s="3">
        <v>177</v>
      </c>
      <c r="I2579" s="11">
        <v>14.034495833333336</v>
      </c>
      <c r="J2579" s="10">
        <f t="shared" si="42"/>
        <v>2484.1057625000003</v>
      </c>
    </row>
    <row r="2580" spans="1:10" x14ac:dyDescent="0.25">
      <c r="A2580" s="3">
        <v>2579</v>
      </c>
      <c r="B2580" s="9">
        <v>45285</v>
      </c>
      <c r="C2580" s="3" t="s">
        <v>44</v>
      </c>
      <c r="D2580" s="3" t="s">
        <v>43</v>
      </c>
      <c r="E2580" s="3" t="s">
        <v>14</v>
      </c>
      <c r="F2580" s="3" t="s">
        <v>2626</v>
      </c>
      <c r="G2580" s="3" t="s">
        <v>47</v>
      </c>
      <c r="H2580" s="3">
        <v>50</v>
      </c>
      <c r="I2580" s="11">
        <v>14.034495833333336</v>
      </c>
      <c r="J2580" s="10">
        <f t="shared" si="42"/>
        <v>701.72479166666676</v>
      </c>
    </row>
    <row r="2581" spans="1:10" x14ac:dyDescent="0.25">
      <c r="A2581" s="3">
        <v>2580</v>
      </c>
      <c r="B2581" s="9">
        <v>45152</v>
      </c>
      <c r="C2581" s="3" t="s">
        <v>45</v>
      </c>
      <c r="D2581" s="3" t="s">
        <v>43</v>
      </c>
      <c r="E2581" s="3" t="s">
        <v>17</v>
      </c>
      <c r="F2581" s="3" t="s">
        <v>2627</v>
      </c>
      <c r="G2581" s="3" t="s">
        <v>47</v>
      </c>
      <c r="H2581" s="3">
        <v>84</v>
      </c>
      <c r="I2581" s="11">
        <v>4.7859375000000002</v>
      </c>
      <c r="J2581" s="10">
        <f t="shared" si="42"/>
        <v>402.01875000000001</v>
      </c>
    </row>
    <row r="2582" spans="1:10" x14ac:dyDescent="0.25">
      <c r="A2582" s="3">
        <v>2581</v>
      </c>
      <c r="B2582" s="9">
        <v>45171</v>
      </c>
      <c r="C2582" s="3" t="s">
        <v>45</v>
      </c>
      <c r="D2582" s="3" t="s">
        <v>43</v>
      </c>
      <c r="E2582" s="3" t="s">
        <v>9</v>
      </c>
      <c r="F2582" s="3" t="s">
        <v>2628</v>
      </c>
      <c r="G2582" s="3" t="s">
        <v>47</v>
      </c>
      <c r="H2582" s="3">
        <v>220</v>
      </c>
      <c r="I2582" s="11">
        <v>4.7859375000000002</v>
      </c>
      <c r="J2582" s="10">
        <f t="shared" si="42"/>
        <v>1052.90625</v>
      </c>
    </row>
    <row r="2583" spans="1:10" x14ac:dyDescent="0.25">
      <c r="A2583" s="3">
        <v>2582</v>
      </c>
      <c r="B2583" s="9">
        <v>45258</v>
      </c>
      <c r="C2583" s="3" t="s">
        <v>44</v>
      </c>
      <c r="D2583" s="3" t="s">
        <v>43</v>
      </c>
      <c r="E2583" s="3" t="s">
        <v>3</v>
      </c>
      <c r="F2583" s="3" t="s">
        <v>2629</v>
      </c>
      <c r="G2583" s="3" t="s">
        <v>47</v>
      </c>
      <c r="H2583" s="3">
        <v>93</v>
      </c>
      <c r="I2583" s="11">
        <v>14.034495833333336</v>
      </c>
      <c r="J2583" s="10">
        <f t="shared" si="42"/>
        <v>1305.2081125000002</v>
      </c>
    </row>
    <row r="2584" spans="1:10" x14ac:dyDescent="0.25">
      <c r="A2584" s="3">
        <v>2583</v>
      </c>
      <c r="B2584" s="9">
        <v>45151</v>
      </c>
      <c r="C2584" s="3" t="s">
        <v>44</v>
      </c>
      <c r="D2584" s="3" t="s">
        <v>43</v>
      </c>
      <c r="E2584" s="3" t="s">
        <v>19</v>
      </c>
      <c r="F2584" s="3" t="s">
        <v>2630</v>
      </c>
      <c r="G2584" s="3" t="s">
        <v>47</v>
      </c>
      <c r="H2584" s="3">
        <v>45</v>
      </c>
      <c r="I2584" s="11">
        <v>14.034495833333336</v>
      </c>
      <c r="J2584" s="10">
        <f t="shared" si="42"/>
        <v>631.55231250000008</v>
      </c>
    </row>
    <row r="2585" spans="1:10" x14ac:dyDescent="0.25">
      <c r="A2585" s="3">
        <v>2584</v>
      </c>
      <c r="B2585" s="9">
        <v>45163</v>
      </c>
      <c r="C2585" s="3" t="s">
        <v>44</v>
      </c>
      <c r="D2585" s="3" t="s">
        <v>43</v>
      </c>
      <c r="E2585" s="3" t="s">
        <v>15</v>
      </c>
      <c r="F2585" s="3" t="s">
        <v>2631</v>
      </c>
      <c r="G2585" s="3" t="s">
        <v>47</v>
      </c>
      <c r="H2585" s="3">
        <v>71</v>
      </c>
      <c r="I2585" s="11">
        <v>14.034495833333336</v>
      </c>
      <c r="J2585" s="10">
        <f t="shared" si="42"/>
        <v>996.44920416666685</v>
      </c>
    </row>
    <row r="2586" spans="1:10" x14ac:dyDescent="0.25">
      <c r="A2586" s="3">
        <v>2585</v>
      </c>
      <c r="B2586" s="9">
        <v>45119</v>
      </c>
      <c r="C2586" s="3" t="s">
        <v>45</v>
      </c>
      <c r="D2586" s="3" t="s">
        <v>43</v>
      </c>
      <c r="E2586" s="3" t="s">
        <v>17</v>
      </c>
      <c r="F2586" s="3" t="s">
        <v>2632</v>
      </c>
      <c r="G2586" s="3" t="s">
        <v>47</v>
      </c>
      <c r="H2586" s="3">
        <v>114</v>
      </c>
      <c r="I2586" s="11">
        <v>4.7859375000000002</v>
      </c>
      <c r="J2586" s="10">
        <f t="shared" si="42"/>
        <v>545.59687500000007</v>
      </c>
    </row>
    <row r="2587" spans="1:10" x14ac:dyDescent="0.25">
      <c r="A2587" s="3">
        <v>2586</v>
      </c>
      <c r="B2587" s="9">
        <v>45127</v>
      </c>
      <c r="C2587" s="3" t="s">
        <v>44</v>
      </c>
      <c r="D2587" s="3" t="s">
        <v>43</v>
      </c>
      <c r="E2587" s="3" t="s">
        <v>6</v>
      </c>
      <c r="F2587" s="3" t="s">
        <v>2633</v>
      </c>
      <c r="G2587" s="3" t="s">
        <v>47</v>
      </c>
      <c r="H2587" s="3">
        <v>105</v>
      </c>
      <c r="I2587" s="11">
        <v>14.034495833333336</v>
      </c>
      <c r="J2587" s="10">
        <f t="shared" si="42"/>
        <v>1473.6220625000003</v>
      </c>
    </row>
    <row r="2588" spans="1:10" x14ac:dyDescent="0.25">
      <c r="A2588" s="3">
        <v>2587</v>
      </c>
      <c r="B2588" s="9">
        <v>45258</v>
      </c>
      <c r="C2588" s="3" t="s">
        <v>44</v>
      </c>
      <c r="D2588" s="3" t="s">
        <v>43</v>
      </c>
      <c r="E2588" s="3" t="s">
        <v>11</v>
      </c>
      <c r="F2588" s="3" t="s">
        <v>2634</v>
      </c>
      <c r="G2588" s="3" t="s">
        <v>47</v>
      </c>
      <c r="H2588" s="3">
        <v>180</v>
      </c>
      <c r="I2588" s="11">
        <v>14.034495833333336</v>
      </c>
      <c r="J2588" s="10">
        <f t="shared" si="42"/>
        <v>2526.2092500000003</v>
      </c>
    </row>
    <row r="2589" spans="1:10" x14ac:dyDescent="0.25">
      <c r="A2589" s="3">
        <v>2588</v>
      </c>
      <c r="B2589" s="9">
        <v>45072</v>
      </c>
      <c r="C2589" s="3" t="s">
        <v>45</v>
      </c>
      <c r="D2589" s="3" t="s">
        <v>43</v>
      </c>
      <c r="E2589" s="3" t="s">
        <v>18</v>
      </c>
      <c r="F2589" s="3" t="s">
        <v>2635</v>
      </c>
      <c r="G2589" s="3" t="s">
        <v>47</v>
      </c>
      <c r="H2589" s="3">
        <v>208</v>
      </c>
      <c r="I2589" s="11">
        <v>4.7859375000000002</v>
      </c>
      <c r="J2589" s="10">
        <f t="shared" si="42"/>
        <v>995.47500000000002</v>
      </c>
    </row>
    <row r="2590" spans="1:10" x14ac:dyDescent="0.25">
      <c r="A2590" s="3">
        <v>2589</v>
      </c>
      <c r="B2590" s="9">
        <v>45139</v>
      </c>
      <c r="C2590" s="3" t="s">
        <v>45</v>
      </c>
      <c r="D2590" s="3" t="s">
        <v>43</v>
      </c>
      <c r="E2590" s="3" t="s">
        <v>5</v>
      </c>
      <c r="F2590" s="3" t="s">
        <v>2636</v>
      </c>
      <c r="G2590" s="3" t="s">
        <v>47</v>
      </c>
      <c r="H2590" s="3">
        <v>231</v>
      </c>
      <c r="I2590" s="11">
        <v>4.7859375000000002</v>
      </c>
      <c r="J2590" s="10">
        <f t="shared" si="42"/>
        <v>1105.5515625</v>
      </c>
    </row>
    <row r="2591" spans="1:10" x14ac:dyDescent="0.25">
      <c r="A2591" s="3">
        <v>2590</v>
      </c>
      <c r="B2591" s="9">
        <v>45248</v>
      </c>
      <c r="C2591" s="3" t="s">
        <v>45</v>
      </c>
      <c r="D2591" s="3" t="s">
        <v>43</v>
      </c>
      <c r="E2591" s="3" t="s">
        <v>13</v>
      </c>
      <c r="F2591" s="3" t="s">
        <v>2637</v>
      </c>
      <c r="G2591" s="3" t="s">
        <v>47</v>
      </c>
      <c r="H2591" s="3">
        <v>221</v>
      </c>
      <c r="I2591" s="11">
        <v>4.7859375000000002</v>
      </c>
      <c r="J2591" s="10">
        <f t="shared" si="42"/>
        <v>1057.6921875</v>
      </c>
    </row>
    <row r="2592" spans="1:10" x14ac:dyDescent="0.25">
      <c r="A2592" s="3">
        <v>2591</v>
      </c>
      <c r="B2592" s="9">
        <v>45145</v>
      </c>
      <c r="C2592" s="3" t="s">
        <v>44</v>
      </c>
      <c r="D2592" s="3" t="s">
        <v>43</v>
      </c>
      <c r="E2592" s="3" t="s">
        <v>18</v>
      </c>
      <c r="F2592" s="3" t="s">
        <v>2638</v>
      </c>
      <c r="G2592" s="3" t="s">
        <v>47</v>
      </c>
      <c r="H2592" s="3">
        <v>170</v>
      </c>
      <c r="I2592" s="11">
        <v>14.034495833333336</v>
      </c>
      <c r="J2592" s="10">
        <f t="shared" si="42"/>
        <v>2385.8642916666672</v>
      </c>
    </row>
    <row r="2593" spans="1:10" x14ac:dyDescent="0.25">
      <c r="A2593" s="3">
        <v>2592</v>
      </c>
      <c r="B2593" s="9">
        <v>44956</v>
      </c>
      <c r="C2593" s="3" t="s">
        <v>44</v>
      </c>
      <c r="D2593" s="3" t="s">
        <v>43</v>
      </c>
      <c r="E2593" s="3" t="s">
        <v>5</v>
      </c>
      <c r="F2593" s="3" t="s">
        <v>2639</v>
      </c>
      <c r="G2593" s="3" t="s">
        <v>47</v>
      </c>
      <c r="H2593" s="3">
        <v>61</v>
      </c>
      <c r="I2593" s="11">
        <v>14.034495833333336</v>
      </c>
      <c r="J2593" s="10">
        <f t="shared" si="42"/>
        <v>856.10424583333349</v>
      </c>
    </row>
    <row r="2594" spans="1:10" x14ac:dyDescent="0.25">
      <c r="A2594" s="3">
        <v>2593</v>
      </c>
      <c r="B2594" s="9">
        <v>44965</v>
      </c>
      <c r="C2594" s="3" t="s">
        <v>44</v>
      </c>
      <c r="D2594" s="3" t="s">
        <v>43</v>
      </c>
      <c r="E2594" s="3" t="s">
        <v>14</v>
      </c>
      <c r="F2594" s="3" t="s">
        <v>2640</v>
      </c>
      <c r="G2594" s="3" t="s">
        <v>47</v>
      </c>
      <c r="H2594" s="3">
        <v>264</v>
      </c>
      <c r="I2594" s="11">
        <v>14.034495833333336</v>
      </c>
      <c r="J2594" s="10">
        <f t="shared" si="42"/>
        <v>3705.1069000000007</v>
      </c>
    </row>
    <row r="2595" spans="1:10" x14ac:dyDescent="0.25">
      <c r="A2595" s="3">
        <v>2594</v>
      </c>
      <c r="B2595" s="9">
        <v>45283</v>
      </c>
      <c r="C2595" s="3" t="s">
        <v>44</v>
      </c>
      <c r="D2595" s="3" t="s">
        <v>43</v>
      </c>
      <c r="E2595" s="3" t="s">
        <v>19</v>
      </c>
      <c r="F2595" s="3" t="s">
        <v>2641</v>
      </c>
      <c r="G2595" s="3" t="s">
        <v>47</v>
      </c>
      <c r="H2595" s="3">
        <v>95</v>
      </c>
      <c r="I2595" s="11">
        <v>14.034495833333336</v>
      </c>
      <c r="J2595" s="10">
        <f t="shared" ref="J2595:J2658" si="43">H2595*I2595</f>
        <v>1333.277104166667</v>
      </c>
    </row>
    <row r="2596" spans="1:10" x14ac:dyDescent="0.25">
      <c r="A2596" s="3">
        <v>2595</v>
      </c>
      <c r="B2596" s="9">
        <v>45184</v>
      </c>
      <c r="C2596" s="3" t="s">
        <v>44</v>
      </c>
      <c r="D2596" s="3" t="s">
        <v>43</v>
      </c>
      <c r="E2596" s="3" t="s">
        <v>5</v>
      </c>
      <c r="F2596" s="3" t="s">
        <v>2642</v>
      </c>
      <c r="G2596" s="3" t="s">
        <v>47</v>
      </c>
      <c r="H2596" s="3">
        <v>271</v>
      </c>
      <c r="I2596" s="11">
        <v>14.034495833333336</v>
      </c>
      <c r="J2596" s="10">
        <f t="shared" si="43"/>
        <v>3803.3483708333342</v>
      </c>
    </row>
    <row r="2597" spans="1:10" x14ac:dyDescent="0.25">
      <c r="A2597" s="3">
        <v>2596</v>
      </c>
      <c r="B2597" s="9">
        <v>45275</v>
      </c>
      <c r="C2597" s="3" t="s">
        <v>45</v>
      </c>
      <c r="D2597" s="3" t="s">
        <v>43</v>
      </c>
      <c r="E2597" s="3" t="s">
        <v>7</v>
      </c>
      <c r="F2597" s="3" t="s">
        <v>2643</v>
      </c>
      <c r="G2597" s="3" t="s">
        <v>47</v>
      </c>
      <c r="H2597" s="3">
        <v>231</v>
      </c>
      <c r="I2597" s="11">
        <v>4.7859375000000002</v>
      </c>
      <c r="J2597" s="10">
        <f t="shared" si="43"/>
        <v>1105.5515625</v>
      </c>
    </row>
    <row r="2598" spans="1:10" x14ac:dyDescent="0.25">
      <c r="A2598" s="3">
        <v>2597</v>
      </c>
      <c r="B2598" s="9">
        <v>45114</v>
      </c>
      <c r="C2598" s="3" t="s">
        <v>44</v>
      </c>
      <c r="D2598" s="3" t="s">
        <v>43</v>
      </c>
      <c r="E2598" s="3" t="s">
        <v>8</v>
      </c>
      <c r="F2598" s="3" t="s">
        <v>2644</v>
      </c>
      <c r="G2598" s="3" t="s">
        <v>47</v>
      </c>
      <c r="H2598" s="3">
        <v>225</v>
      </c>
      <c r="I2598" s="11">
        <v>14.034495833333336</v>
      </c>
      <c r="J2598" s="10">
        <f t="shared" si="43"/>
        <v>3157.7615625000008</v>
      </c>
    </row>
    <row r="2599" spans="1:10" x14ac:dyDescent="0.25">
      <c r="A2599" s="3">
        <v>2598</v>
      </c>
      <c r="B2599" s="9">
        <v>44949</v>
      </c>
      <c r="C2599" s="3" t="s">
        <v>45</v>
      </c>
      <c r="D2599" s="3" t="s">
        <v>43</v>
      </c>
      <c r="E2599" s="3" t="s">
        <v>18</v>
      </c>
      <c r="F2599" s="3" t="s">
        <v>2645</v>
      </c>
      <c r="G2599" s="3" t="s">
        <v>47</v>
      </c>
      <c r="H2599" s="3">
        <v>298</v>
      </c>
      <c r="I2599" s="11">
        <v>4.7859375000000002</v>
      </c>
      <c r="J2599" s="10">
        <f t="shared" si="43"/>
        <v>1426.2093750000001</v>
      </c>
    </row>
    <row r="2600" spans="1:10" x14ac:dyDescent="0.25">
      <c r="A2600" s="3">
        <v>2599</v>
      </c>
      <c r="B2600" s="9">
        <v>45094</v>
      </c>
      <c r="C2600" s="3" t="s">
        <v>44</v>
      </c>
      <c r="D2600" s="3" t="s">
        <v>43</v>
      </c>
      <c r="E2600" s="3" t="s">
        <v>4</v>
      </c>
      <c r="F2600" s="3" t="s">
        <v>2646</v>
      </c>
      <c r="G2600" s="3" t="s">
        <v>47</v>
      </c>
      <c r="H2600" s="3">
        <v>262</v>
      </c>
      <c r="I2600" s="11">
        <v>14.034495833333336</v>
      </c>
      <c r="J2600" s="10">
        <f t="shared" si="43"/>
        <v>3677.0379083333341</v>
      </c>
    </row>
    <row r="2601" spans="1:10" x14ac:dyDescent="0.25">
      <c r="A2601" s="3">
        <v>2600</v>
      </c>
      <c r="B2601" s="9">
        <v>45085</v>
      </c>
      <c r="C2601" s="3" t="s">
        <v>44</v>
      </c>
      <c r="D2601" s="3" t="s">
        <v>43</v>
      </c>
      <c r="E2601" s="3" t="s">
        <v>12</v>
      </c>
      <c r="F2601" s="3" t="s">
        <v>2647</v>
      </c>
      <c r="G2601" s="3" t="s">
        <v>47</v>
      </c>
      <c r="H2601" s="3">
        <v>160</v>
      </c>
      <c r="I2601" s="11">
        <v>14.034495833333336</v>
      </c>
      <c r="J2601" s="10">
        <f t="shared" si="43"/>
        <v>2245.5193333333336</v>
      </c>
    </row>
    <row r="2602" spans="1:10" x14ac:dyDescent="0.25">
      <c r="A2602" s="3">
        <v>2601</v>
      </c>
      <c r="B2602" s="9">
        <v>45069</v>
      </c>
      <c r="C2602" s="3" t="s">
        <v>44</v>
      </c>
      <c r="D2602" s="3" t="s">
        <v>43</v>
      </c>
      <c r="E2602" s="3" t="s">
        <v>5</v>
      </c>
      <c r="F2602" s="3" t="s">
        <v>2648</v>
      </c>
      <c r="G2602" s="3" t="s">
        <v>47</v>
      </c>
      <c r="H2602" s="3">
        <v>277</v>
      </c>
      <c r="I2602" s="11">
        <v>14.034495833333336</v>
      </c>
      <c r="J2602" s="10">
        <f t="shared" si="43"/>
        <v>3887.5553458333343</v>
      </c>
    </row>
    <row r="2603" spans="1:10" x14ac:dyDescent="0.25">
      <c r="A2603" s="3">
        <v>2602</v>
      </c>
      <c r="B2603" s="9">
        <v>45164</v>
      </c>
      <c r="C2603" s="3" t="s">
        <v>44</v>
      </c>
      <c r="D2603" s="3" t="s">
        <v>43</v>
      </c>
      <c r="E2603" s="3" t="s">
        <v>5</v>
      </c>
      <c r="F2603" s="3" t="s">
        <v>2649</v>
      </c>
      <c r="G2603" s="3" t="s">
        <v>47</v>
      </c>
      <c r="H2603" s="3">
        <v>105</v>
      </c>
      <c r="I2603" s="11">
        <v>14.034495833333336</v>
      </c>
      <c r="J2603" s="10">
        <f t="shared" si="43"/>
        <v>1473.6220625000003</v>
      </c>
    </row>
    <row r="2604" spans="1:10" x14ac:dyDescent="0.25">
      <c r="A2604" s="3">
        <v>2603</v>
      </c>
      <c r="B2604" s="9">
        <v>45090</v>
      </c>
      <c r="C2604" s="3" t="s">
        <v>44</v>
      </c>
      <c r="D2604" s="3" t="s">
        <v>43</v>
      </c>
      <c r="E2604" s="3" t="s">
        <v>15</v>
      </c>
      <c r="F2604" s="3" t="s">
        <v>2650</v>
      </c>
      <c r="G2604" s="3" t="s">
        <v>47</v>
      </c>
      <c r="H2604" s="3">
        <v>276</v>
      </c>
      <c r="I2604" s="11">
        <v>14.034495833333336</v>
      </c>
      <c r="J2604" s="10">
        <f t="shared" si="43"/>
        <v>3873.5208500000008</v>
      </c>
    </row>
    <row r="2605" spans="1:10" x14ac:dyDescent="0.25">
      <c r="A2605" s="3">
        <v>2604</v>
      </c>
      <c r="B2605" s="9">
        <v>45138</v>
      </c>
      <c r="C2605" s="3" t="s">
        <v>45</v>
      </c>
      <c r="D2605" s="3" t="s">
        <v>43</v>
      </c>
      <c r="E2605" s="3" t="s">
        <v>13</v>
      </c>
      <c r="F2605" s="3" t="s">
        <v>2651</v>
      </c>
      <c r="G2605" s="3" t="s">
        <v>47</v>
      </c>
      <c r="H2605" s="3">
        <v>104</v>
      </c>
      <c r="I2605" s="11">
        <v>4.7859375000000002</v>
      </c>
      <c r="J2605" s="10">
        <f t="shared" si="43"/>
        <v>497.73750000000001</v>
      </c>
    </row>
    <row r="2606" spans="1:10" x14ac:dyDescent="0.25">
      <c r="A2606" s="3">
        <v>2605</v>
      </c>
      <c r="B2606" s="9">
        <v>45285</v>
      </c>
      <c r="C2606" s="3" t="s">
        <v>45</v>
      </c>
      <c r="D2606" s="3" t="s">
        <v>43</v>
      </c>
      <c r="E2606" s="3" t="s">
        <v>7</v>
      </c>
      <c r="F2606" s="3" t="s">
        <v>2652</v>
      </c>
      <c r="G2606" s="3" t="s">
        <v>47</v>
      </c>
      <c r="H2606" s="3">
        <v>247</v>
      </c>
      <c r="I2606" s="11">
        <v>4.7859375000000002</v>
      </c>
      <c r="J2606" s="10">
        <f t="shared" si="43"/>
        <v>1182.1265625000001</v>
      </c>
    </row>
    <row r="2607" spans="1:10" x14ac:dyDescent="0.25">
      <c r="A2607" s="3">
        <v>2606</v>
      </c>
      <c r="B2607" s="9">
        <v>45147</v>
      </c>
      <c r="C2607" s="3" t="s">
        <v>44</v>
      </c>
      <c r="D2607" s="3" t="s">
        <v>43</v>
      </c>
      <c r="E2607" s="3" t="s">
        <v>5</v>
      </c>
      <c r="F2607" s="3" t="s">
        <v>2653</v>
      </c>
      <c r="G2607" s="3" t="s">
        <v>47</v>
      </c>
      <c r="H2607" s="3">
        <v>167</v>
      </c>
      <c r="I2607" s="11">
        <v>14.034495833333336</v>
      </c>
      <c r="J2607" s="10">
        <f t="shared" si="43"/>
        <v>2343.7608041666672</v>
      </c>
    </row>
    <row r="2608" spans="1:10" x14ac:dyDescent="0.25">
      <c r="A2608" s="3">
        <v>2607</v>
      </c>
      <c r="B2608" s="9">
        <v>45153</v>
      </c>
      <c r="C2608" s="3" t="s">
        <v>44</v>
      </c>
      <c r="D2608" s="3" t="s">
        <v>43</v>
      </c>
      <c r="E2608" s="3" t="s">
        <v>18</v>
      </c>
      <c r="F2608" s="3" t="s">
        <v>2654</v>
      </c>
      <c r="G2608" s="3" t="s">
        <v>47</v>
      </c>
      <c r="H2608" s="3">
        <v>86</v>
      </c>
      <c r="I2608" s="11">
        <v>14.034495833333336</v>
      </c>
      <c r="J2608" s="10">
        <f t="shared" si="43"/>
        <v>1206.9666416666669</v>
      </c>
    </row>
    <row r="2609" spans="1:10" x14ac:dyDescent="0.25">
      <c r="A2609" s="3">
        <v>2608</v>
      </c>
      <c r="B2609" s="9">
        <v>45280</v>
      </c>
      <c r="C2609" s="3" t="s">
        <v>45</v>
      </c>
      <c r="D2609" s="3" t="s">
        <v>43</v>
      </c>
      <c r="E2609" s="3" t="s">
        <v>12</v>
      </c>
      <c r="F2609" s="3" t="s">
        <v>2655</v>
      </c>
      <c r="G2609" s="3" t="s">
        <v>47</v>
      </c>
      <c r="H2609" s="3">
        <v>144</v>
      </c>
      <c r="I2609" s="11">
        <v>4.7859375000000002</v>
      </c>
      <c r="J2609" s="10">
        <f t="shared" si="43"/>
        <v>689.17500000000007</v>
      </c>
    </row>
    <row r="2610" spans="1:10" x14ac:dyDescent="0.25">
      <c r="A2610" s="3">
        <v>2609</v>
      </c>
      <c r="B2610" s="9">
        <v>45277</v>
      </c>
      <c r="C2610" s="3" t="s">
        <v>45</v>
      </c>
      <c r="D2610" s="3" t="s">
        <v>43</v>
      </c>
      <c r="E2610" s="3" t="s">
        <v>11</v>
      </c>
      <c r="F2610" s="3" t="s">
        <v>2656</v>
      </c>
      <c r="G2610" s="3" t="s">
        <v>47</v>
      </c>
      <c r="H2610" s="3">
        <v>177</v>
      </c>
      <c r="I2610" s="11">
        <v>4.7859375000000002</v>
      </c>
      <c r="J2610" s="10">
        <f t="shared" si="43"/>
        <v>847.11093749999998</v>
      </c>
    </row>
    <row r="2611" spans="1:10" x14ac:dyDescent="0.25">
      <c r="A2611" s="3">
        <v>2610</v>
      </c>
      <c r="B2611" s="9">
        <v>45039</v>
      </c>
      <c r="C2611" s="3" t="s">
        <v>44</v>
      </c>
      <c r="D2611" s="3" t="s">
        <v>43</v>
      </c>
      <c r="E2611" s="3" t="s">
        <v>9</v>
      </c>
      <c r="F2611" s="3" t="s">
        <v>2657</v>
      </c>
      <c r="G2611" s="3" t="s">
        <v>47</v>
      </c>
      <c r="H2611" s="3">
        <v>246</v>
      </c>
      <c r="I2611" s="11">
        <v>14.034495833333336</v>
      </c>
      <c r="J2611" s="10">
        <f t="shared" si="43"/>
        <v>3452.4859750000005</v>
      </c>
    </row>
    <row r="2612" spans="1:10" x14ac:dyDescent="0.25">
      <c r="A2612" s="3">
        <v>2611</v>
      </c>
      <c r="B2612" s="9">
        <v>45002</v>
      </c>
      <c r="C2612" s="3" t="s">
        <v>45</v>
      </c>
      <c r="D2612" s="3" t="s">
        <v>43</v>
      </c>
      <c r="E2612" s="3" t="s">
        <v>15</v>
      </c>
      <c r="F2612" s="3" t="s">
        <v>2658</v>
      </c>
      <c r="G2612" s="3" t="s">
        <v>47</v>
      </c>
      <c r="H2612" s="3">
        <v>174</v>
      </c>
      <c r="I2612" s="11">
        <v>4.7859375000000002</v>
      </c>
      <c r="J2612" s="10">
        <f t="shared" si="43"/>
        <v>832.75312500000007</v>
      </c>
    </row>
    <row r="2613" spans="1:10" x14ac:dyDescent="0.25">
      <c r="A2613" s="3">
        <v>2612</v>
      </c>
      <c r="B2613" s="9">
        <v>45261</v>
      </c>
      <c r="C2613" s="3" t="s">
        <v>44</v>
      </c>
      <c r="D2613" s="3" t="s">
        <v>43</v>
      </c>
      <c r="E2613" s="3" t="s">
        <v>5</v>
      </c>
      <c r="F2613" s="3" t="s">
        <v>2659</v>
      </c>
      <c r="G2613" s="3" t="s">
        <v>47</v>
      </c>
      <c r="H2613" s="3">
        <v>56</v>
      </c>
      <c r="I2613" s="11">
        <v>14.034495833333336</v>
      </c>
      <c r="J2613" s="10">
        <f t="shared" si="43"/>
        <v>785.93176666666682</v>
      </c>
    </row>
    <row r="2614" spans="1:10" x14ac:dyDescent="0.25">
      <c r="A2614" s="3">
        <v>2613</v>
      </c>
      <c r="B2614" s="9">
        <v>45086</v>
      </c>
      <c r="C2614" s="3" t="s">
        <v>44</v>
      </c>
      <c r="D2614" s="3" t="s">
        <v>43</v>
      </c>
      <c r="E2614" s="3" t="s">
        <v>5</v>
      </c>
      <c r="F2614" s="3" t="s">
        <v>2660</v>
      </c>
      <c r="G2614" s="3" t="s">
        <v>47</v>
      </c>
      <c r="H2614" s="3">
        <v>98</v>
      </c>
      <c r="I2614" s="11">
        <v>14.034495833333336</v>
      </c>
      <c r="J2614" s="10">
        <f t="shared" si="43"/>
        <v>1375.380591666667</v>
      </c>
    </row>
    <row r="2615" spans="1:10" x14ac:dyDescent="0.25">
      <c r="A2615" s="3">
        <v>2614</v>
      </c>
      <c r="B2615" s="9">
        <v>44988</v>
      </c>
      <c r="C2615" s="3" t="s">
        <v>45</v>
      </c>
      <c r="D2615" s="3" t="s">
        <v>43</v>
      </c>
      <c r="E2615" s="3" t="s">
        <v>10</v>
      </c>
      <c r="F2615" s="3" t="s">
        <v>2661</v>
      </c>
      <c r="G2615" s="3" t="s">
        <v>47</v>
      </c>
      <c r="H2615" s="3">
        <v>66</v>
      </c>
      <c r="I2615" s="11">
        <v>4.7859375000000002</v>
      </c>
      <c r="J2615" s="10">
        <f t="shared" si="43"/>
        <v>315.87187499999999</v>
      </c>
    </row>
    <row r="2616" spans="1:10" x14ac:dyDescent="0.25">
      <c r="A2616" s="3">
        <v>2615</v>
      </c>
      <c r="B2616" s="9">
        <v>45233</v>
      </c>
      <c r="C2616" s="3" t="s">
        <v>44</v>
      </c>
      <c r="D2616" s="3" t="s">
        <v>43</v>
      </c>
      <c r="E2616" s="3" t="s">
        <v>15</v>
      </c>
      <c r="F2616" s="3" t="s">
        <v>2662</v>
      </c>
      <c r="G2616" s="3" t="s">
        <v>47</v>
      </c>
      <c r="H2616" s="3">
        <v>104</v>
      </c>
      <c r="I2616" s="11">
        <v>14.034495833333336</v>
      </c>
      <c r="J2616" s="10">
        <f t="shared" si="43"/>
        <v>1459.587566666667</v>
      </c>
    </row>
    <row r="2617" spans="1:10" x14ac:dyDescent="0.25">
      <c r="A2617" s="3">
        <v>2616</v>
      </c>
      <c r="B2617" s="9">
        <v>45024</v>
      </c>
      <c r="C2617" s="3" t="s">
        <v>45</v>
      </c>
      <c r="D2617" s="3" t="s">
        <v>43</v>
      </c>
      <c r="E2617" s="3" t="s">
        <v>4</v>
      </c>
      <c r="F2617" s="3" t="s">
        <v>2663</v>
      </c>
      <c r="G2617" s="3" t="s">
        <v>47</v>
      </c>
      <c r="H2617" s="3">
        <v>294</v>
      </c>
      <c r="I2617" s="11">
        <v>4.7859375000000002</v>
      </c>
      <c r="J2617" s="10">
        <f t="shared" si="43"/>
        <v>1407.065625</v>
      </c>
    </row>
    <row r="2618" spans="1:10" x14ac:dyDescent="0.25">
      <c r="A2618" s="3">
        <v>2617</v>
      </c>
      <c r="B2618" s="9">
        <v>45261</v>
      </c>
      <c r="C2618" s="3" t="s">
        <v>44</v>
      </c>
      <c r="D2618" s="3" t="s">
        <v>43</v>
      </c>
      <c r="E2618" s="3" t="s">
        <v>18</v>
      </c>
      <c r="F2618" s="3" t="s">
        <v>2664</v>
      </c>
      <c r="G2618" s="3" t="s">
        <v>47</v>
      </c>
      <c r="H2618" s="3">
        <v>181</v>
      </c>
      <c r="I2618" s="11">
        <v>14.034495833333336</v>
      </c>
      <c r="J2618" s="10">
        <f t="shared" si="43"/>
        <v>2540.2437458333338</v>
      </c>
    </row>
    <row r="2619" spans="1:10" x14ac:dyDescent="0.25">
      <c r="A2619" s="3">
        <v>2618</v>
      </c>
      <c r="B2619" s="9">
        <v>45268</v>
      </c>
      <c r="C2619" s="3" t="s">
        <v>44</v>
      </c>
      <c r="D2619" s="3" t="s">
        <v>43</v>
      </c>
      <c r="E2619" s="3" t="s">
        <v>13</v>
      </c>
      <c r="F2619" s="3" t="s">
        <v>2665</v>
      </c>
      <c r="G2619" s="3" t="s">
        <v>47</v>
      </c>
      <c r="H2619" s="3">
        <v>82</v>
      </c>
      <c r="I2619" s="11">
        <v>14.034495833333336</v>
      </c>
      <c r="J2619" s="10">
        <f t="shared" si="43"/>
        <v>1150.8286583333336</v>
      </c>
    </row>
    <row r="2620" spans="1:10" x14ac:dyDescent="0.25">
      <c r="A2620" s="3">
        <v>2619</v>
      </c>
      <c r="B2620" s="9">
        <v>44987</v>
      </c>
      <c r="C2620" s="3" t="s">
        <v>45</v>
      </c>
      <c r="D2620" s="3" t="s">
        <v>43</v>
      </c>
      <c r="E2620" s="3" t="s">
        <v>13</v>
      </c>
      <c r="F2620" s="3" t="s">
        <v>2666</v>
      </c>
      <c r="G2620" s="3" t="s">
        <v>47</v>
      </c>
      <c r="H2620" s="3">
        <v>297</v>
      </c>
      <c r="I2620" s="11">
        <v>4.7859375000000002</v>
      </c>
      <c r="J2620" s="10">
        <f t="shared" si="43"/>
        <v>1421.4234375000001</v>
      </c>
    </row>
    <row r="2621" spans="1:10" x14ac:dyDescent="0.25">
      <c r="A2621" s="3">
        <v>2620</v>
      </c>
      <c r="B2621" s="9">
        <v>45228</v>
      </c>
      <c r="C2621" s="3" t="s">
        <v>45</v>
      </c>
      <c r="D2621" s="3" t="s">
        <v>43</v>
      </c>
      <c r="E2621" s="3" t="s">
        <v>0</v>
      </c>
      <c r="F2621" s="3" t="s">
        <v>2667</v>
      </c>
      <c r="G2621" s="3" t="s">
        <v>47</v>
      </c>
      <c r="H2621" s="3">
        <v>254</v>
      </c>
      <c r="I2621" s="11">
        <v>4.7859375000000002</v>
      </c>
      <c r="J2621" s="10">
        <f t="shared" si="43"/>
        <v>1215.628125</v>
      </c>
    </row>
    <row r="2622" spans="1:10" x14ac:dyDescent="0.25">
      <c r="A2622" s="3">
        <v>2621</v>
      </c>
      <c r="B2622" s="9">
        <v>45047</v>
      </c>
      <c r="C2622" s="3" t="s">
        <v>45</v>
      </c>
      <c r="D2622" s="3" t="s">
        <v>43</v>
      </c>
      <c r="E2622" s="3" t="s">
        <v>4</v>
      </c>
      <c r="F2622" s="3" t="s">
        <v>2668</v>
      </c>
      <c r="G2622" s="3" t="s">
        <v>47</v>
      </c>
      <c r="H2622" s="3">
        <v>224</v>
      </c>
      <c r="I2622" s="11">
        <v>4.7859375000000002</v>
      </c>
      <c r="J2622" s="10">
        <f t="shared" si="43"/>
        <v>1072.05</v>
      </c>
    </row>
    <row r="2623" spans="1:10" x14ac:dyDescent="0.25">
      <c r="A2623" s="3">
        <v>2622</v>
      </c>
      <c r="B2623" s="9">
        <v>45252</v>
      </c>
      <c r="C2623" s="3" t="s">
        <v>45</v>
      </c>
      <c r="D2623" s="3" t="s">
        <v>43</v>
      </c>
      <c r="E2623" s="3" t="s">
        <v>18</v>
      </c>
      <c r="F2623" s="3" t="s">
        <v>2669</v>
      </c>
      <c r="G2623" s="3" t="s">
        <v>47</v>
      </c>
      <c r="H2623" s="3">
        <v>152</v>
      </c>
      <c r="I2623" s="11">
        <v>4.7859375000000002</v>
      </c>
      <c r="J2623" s="10">
        <f t="shared" si="43"/>
        <v>727.46249999999998</v>
      </c>
    </row>
    <row r="2624" spans="1:10" x14ac:dyDescent="0.25">
      <c r="A2624" s="3">
        <v>2623</v>
      </c>
      <c r="B2624" s="9">
        <v>45125</v>
      </c>
      <c r="C2624" s="3" t="s">
        <v>45</v>
      </c>
      <c r="D2624" s="3" t="s">
        <v>43</v>
      </c>
      <c r="E2624" s="3" t="s">
        <v>5</v>
      </c>
      <c r="F2624" s="3" t="s">
        <v>2670</v>
      </c>
      <c r="G2624" s="3" t="s">
        <v>47</v>
      </c>
      <c r="H2624" s="3">
        <v>75</v>
      </c>
      <c r="I2624" s="11">
        <v>4.7859375000000002</v>
      </c>
      <c r="J2624" s="10">
        <f t="shared" si="43"/>
        <v>358.9453125</v>
      </c>
    </row>
    <row r="2625" spans="1:10" x14ac:dyDescent="0.25">
      <c r="A2625" s="3">
        <v>2624</v>
      </c>
      <c r="B2625" s="9">
        <v>45283</v>
      </c>
      <c r="C2625" s="3" t="s">
        <v>45</v>
      </c>
      <c r="D2625" s="3" t="s">
        <v>43</v>
      </c>
      <c r="E2625" s="3" t="s">
        <v>15</v>
      </c>
      <c r="F2625" s="3" t="s">
        <v>2671</v>
      </c>
      <c r="G2625" s="3" t="s">
        <v>47</v>
      </c>
      <c r="H2625" s="3">
        <v>120</v>
      </c>
      <c r="I2625" s="11">
        <v>4.7859375000000002</v>
      </c>
      <c r="J2625" s="10">
        <f t="shared" si="43"/>
        <v>574.3125</v>
      </c>
    </row>
    <row r="2626" spans="1:10" x14ac:dyDescent="0.25">
      <c r="A2626" s="3">
        <v>2625</v>
      </c>
      <c r="B2626" s="9">
        <v>44999</v>
      </c>
      <c r="C2626" s="3" t="s">
        <v>44</v>
      </c>
      <c r="D2626" s="3" t="s">
        <v>43</v>
      </c>
      <c r="E2626" s="3" t="s">
        <v>4</v>
      </c>
      <c r="F2626" s="3" t="s">
        <v>2672</v>
      </c>
      <c r="G2626" s="3" t="s">
        <v>47</v>
      </c>
      <c r="H2626" s="3">
        <v>42</v>
      </c>
      <c r="I2626" s="11">
        <v>14.034495833333336</v>
      </c>
      <c r="J2626" s="10">
        <f t="shared" si="43"/>
        <v>589.44882500000017</v>
      </c>
    </row>
    <row r="2627" spans="1:10" x14ac:dyDescent="0.25">
      <c r="A2627" s="3">
        <v>2626</v>
      </c>
      <c r="B2627" s="9">
        <v>45202</v>
      </c>
      <c r="C2627" s="3" t="s">
        <v>45</v>
      </c>
      <c r="D2627" s="3" t="s">
        <v>43</v>
      </c>
      <c r="E2627" s="3" t="s">
        <v>11</v>
      </c>
      <c r="F2627" s="3" t="s">
        <v>2673</v>
      </c>
      <c r="G2627" s="3" t="s">
        <v>47</v>
      </c>
      <c r="H2627" s="3">
        <v>295</v>
      </c>
      <c r="I2627" s="11">
        <v>4.7859375000000002</v>
      </c>
      <c r="J2627" s="10">
        <f t="shared" si="43"/>
        <v>1411.8515625</v>
      </c>
    </row>
    <row r="2628" spans="1:10" x14ac:dyDescent="0.25">
      <c r="A2628" s="3">
        <v>2627</v>
      </c>
      <c r="B2628" s="9">
        <v>45264</v>
      </c>
      <c r="C2628" s="3" t="s">
        <v>44</v>
      </c>
      <c r="D2628" s="3" t="s">
        <v>43</v>
      </c>
      <c r="E2628" s="3" t="s">
        <v>18</v>
      </c>
      <c r="F2628" s="3" t="s">
        <v>2674</v>
      </c>
      <c r="G2628" s="3" t="s">
        <v>47</v>
      </c>
      <c r="H2628" s="3">
        <v>224</v>
      </c>
      <c r="I2628" s="11">
        <v>14.034495833333336</v>
      </c>
      <c r="J2628" s="10">
        <f t="shared" si="43"/>
        <v>3143.7270666666673</v>
      </c>
    </row>
    <row r="2629" spans="1:10" x14ac:dyDescent="0.25">
      <c r="A2629" s="3">
        <v>2628</v>
      </c>
      <c r="B2629" s="9">
        <v>45247</v>
      </c>
      <c r="C2629" s="3" t="s">
        <v>44</v>
      </c>
      <c r="D2629" s="3" t="s">
        <v>43</v>
      </c>
      <c r="E2629" s="3" t="s">
        <v>4</v>
      </c>
      <c r="F2629" s="3" t="s">
        <v>2675</v>
      </c>
      <c r="G2629" s="3" t="s">
        <v>47</v>
      </c>
      <c r="H2629" s="3">
        <v>183</v>
      </c>
      <c r="I2629" s="11">
        <v>14.034495833333336</v>
      </c>
      <c r="J2629" s="10">
        <f t="shared" si="43"/>
        <v>2568.3127375000004</v>
      </c>
    </row>
    <row r="2630" spans="1:10" x14ac:dyDescent="0.25">
      <c r="A2630" s="3">
        <v>2629</v>
      </c>
      <c r="B2630" s="9">
        <v>45053</v>
      </c>
      <c r="C2630" s="3" t="s">
        <v>45</v>
      </c>
      <c r="D2630" s="3" t="s">
        <v>43</v>
      </c>
      <c r="E2630" s="3" t="s">
        <v>12</v>
      </c>
      <c r="F2630" s="3" t="s">
        <v>2676</v>
      </c>
      <c r="G2630" s="3" t="s">
        <v>47</v>
      </c>
      <c r="H2630" s="3">
        <v>47</v>
      </c>
      <c r="I2630" s="11">
        <v>4.7859375000000002</v>
      </c>
      <c r="J2630" s="10">
        <f t="shared" si="43"/>
        <v>224.93906250000001</v>
      </c>
    </row>
    <row r="2631" spans="1:10" x14ac:dyDescent="0.25">
      <c r="A2631" s="3">
        <v>2630</v>
      </c>
      <c r="B2631" s="9">
        <v>45234</v>
      </c>
      <c r="C2631" s="3" t="s">
        <v>44</v>
      </c>
      <c r="D2631" s="3" t="s">
        <v>43</v>
      </c>
      <c r="E2631" s="3" t="s">
        <v>11</v>
      </c>
      <c r="F2631" s="3" t="s">
        <v>2677</v>
      </c>
      <c r="G2631" s="3" t="s">
        <v>47</v>
      </c>
      <c r="H2631" s="3">
        <v>180</v>
      </c>
      <c r="I2631" s="11">
        <v>14.034495833333336</v>
      </c>
      <c r="J2631" s="10">
        <f t="shared" si="43"/>
        <v>2526.2092500000003</v>
      </c>
    </row>
    <row r="2632" spans="1:10" x14ac:dyDescent="0.25">
      <c r="A2632" s="3">
        <v>2631</v>
      </c>
      <c r="B2632" s="9">
        <v>45198</v>
      </c>
      <c r="C2632" s="3" t="s">
        <v>44</v>
      </c>
      <c r="D2632" s="3" t="s">
        <v>43</v>
      </c>
      <c r="E2632" s="3" t="s">
        <v>15</v>
      </c>
      <c r="F2632" s="3" t="s">
        <v>2678</v>
      </c>
      <c r="G2632" s="3" t="s">
        <v>47</v>
      </c>
      <c r="H2632" s="3">
        <v>233</v>
      </c>
      <c r="I2632" s="11">
        <v>14.034495833333336</v>
      </c>
      <c r="J2632" s="10">
        <f t="shared" si="43"/>
        <v>3270.0375291666674</v>
      </c>
    </row>
    <row r="2633" spans="1:10" x14ac:dyDescent="0.25">
      <c r="A2633" s="3">
        <v>2632</v>
      </c>
      <c r="B2633" s="9">
        <v>44965</v>
      </c>
      <c r="C2633" s="3" t="s">
        <v>44</v>
      </c>
      <c r="D2633" s="3" t="s">
        <v>43</v>
      </c>
      <c r="E2633" s="3" t="s">
        <v>5</v>
      </c>
      <c r="F2633" s="3" t="s">
        <v>2679</v>
      </c>
      <c r="G2633" s="3" t="s">
        <v>47</v>
      </c>
      <c r="H2633" s="3">
        <v>200</v>
      </c>
      <c r="I2633" s="11">
        <v>14.034495833333336</v>
      </c>
      <c r="J2633" s="10">
        <f t="shared" si="43"/>
        <v>2806.899166666667</v>
      </c>
    </row>
    <row r="2634" spans="1:10" x14ac:dyDescent="0.25">
      <c r="A2634" s="3">
        <v>2633</v>
      </c>
      <c r="B2634" s="9">
        <v>45284</v>
      </c>
      <c r="C2634" s="3" t="s">
        <v>44</v>
      </c>
      <c r="D2634" s="3" t="s">
        <v>43</v>
      </c>
      <c r="E2634" s="3" t="s">
        <v>15</v>
      </c>
      <c r="F2634" s="3" t="s">
        <v>2680</v>
      </c>
      <c r="G2634" s="3" t="s">
        <v>47</v>
      </c>
      <c r="H2634" s="3">
        <v>269</v>
      </c>
      <c r="I2634" s="11">
        <v>14.034495833333336</v>
      </c>
      <c r="J2634" s="10">
        <f t="shared" si="43"/>
        <v>3775.2793791666672</v>
      </c>
    </row>
    <row r="2635" spans="1:10" x14ac:dyDescent="0.25">
      <c r="A2635" s="3">
        <v>2634</v>
      </c>
      <c r="B2635" s="9">
        <v>45182</v>
      </c>
      <c r="C2635" s="3" t="s">
        <v>44</v>
      </c>
      <c r="D2635" s="3" t="s">
        <v>43</v>
      </c>
      <c r="E2635" s="3" t="s">
        <v>7</v>
      </c>
      <c r="F2635" s="3" t="s">
        <v>2681</v>
      </c>
      <c r="G2635" s="3" t="s">
        <v>47</v>
      </c>
      <c r="H2635" s="3">
        <v>286</v>
      </c>
      <c r="I2635" s="11">
        <v>14.034495833333336</v>
      </c>
      <c r="J2635" s="10">
        <f t="shared" si="43"/>
        <v>4013.8658083333344</v>
      </c>
    </row>
    <row r="2636" spans="1:10" x14ac:dyDescent="0.25">
      <c r="A2636" s="3">
        <v>2635</v>
      </c>
      <c r="B2636" s="9">
        <v>45257</v>
      </c>
      <c r="C2636" s="3" t="s">
        <v>45</v>
      </c>
      <c r="D2636" s="3" t="s">
        <v>43</v>
      </c>
      <c r="E2636" s="3" t="s">
        <v>9</v>
      </c>
      <c r="F2636" s="3" t="s">
        <v>2682</v>
      </c>
      <c r="G2636" s="3" t="s">
        <v>47</v>
      </c>
      <c r="H2636" s="3">
        <v>272</v>
      </c>
      <c r="I2636" s="11">
        <v>4.7859375000000002</v>
      </c>
      <c r="J2636" s="10">
        <f t="shared" si="43"/>
        <v>1301.7750000000001</v>
      </c>
    </row>
    <row r="2637" spans="1:10" x14ac:dyDescent="0.25">
      <c r="A2637" s="3">
        <v>2636</v>
      </c>
      <c r="B2637" s="9">
        <v>45249</v>
      </c>
      <c r="C2637" s="3" t="s">
        <v>44</v>
      </c>
      <c r="D2637" s="3" t="s">
        <v>43</v>
      </c>
      <c r="E2637" s="3" t="s">
        <v>3</v>
      </c>
      <c r="F2637" s="3" t="s">
        <v>2683</v>
      </c>
      <c r="G2637" s="3" t="s">
        <v>47</v>
      </c>
      <c r="H2637" s="3">
        <v>267</v>
      </c>
      <c r="I2637" s="11">
        <v>14.034495833333336</v>
      </c>
      <c r="J2637" s="10">
        <f t="shared" si="43"/>
        <v>3747.2103875000007</v>
      </c>
    </row>
    <row r="2638" spans="1:10" x14ac:dyDescent="0.25">
      <c r="A2638" s="3">
        <v>2637</v>
      </c>
      <c r="B2638" s="9">
        <v>45080</v>
      </c>
      <c r="C2638" s="3" t="s">
        <v>45</v>
      </c>
      <c r="D2638" s="3" t="s">
        <v>43</v>
      </c>
      <c r="E2638" s="3" t="s">
        <v>6</v>
      </c>
      <c r="F2638" s="3" t="s">
        <v>2684</v>
      </c>
      <c r="G2638" s="3" t="s">
        <v>47</v>
      </c>
      <c r="H2638" s="3">
        <v>209</v>
      </c>
      <c r="I2638" s="11">
        <v>4.7859375000000002</v>
      </c>
      <c r="J2638" s="10">
        <f t="shared" si="43"/>
        <v>1000.2609375000001</v>
      </c>
    </row>
    <row r="2639" spans="1:10" x14ac:dyDescent="0.25">
      <c r="A2639" s="3">
        <v>2638</v>
      </c>
      <c r="B2639" s="9">
        <v>45079</v>
      </c>
      <c r="C2639" s="3" t="s">
        <v>44</v>
      </c>
      <c r="D2639" s="3" t="s">
        <v>43</v>
      </c>
      <c r="E2639" s="3" t="s">
        <v>15</v>
      </c>
      <c r="F2639" s="3" t="s">
        <v>2685</v>
      </c>
      <c r="G2639" s="3" t="s">
        <v>47</v>
      </c>
      <c r="H2639" s="3">
        <v>274</v>
      </c>
      <c r="I2639" s="11">
        <v>14.034495833333336</v>
      </c>
      <c r="J2639" s="10">
        <f t="shared" si="43"/>
        <v>3845.4518583333343</v>
      </c>
    </row>
    <row r="2640" spans="1:10" x14ac:dyDescent="0.25">
      <c r="A2640" s="3">
        <v>2639</v>
      </c>
      <c r="B2640" s="9">
        <v>45252</v>
      </c>
      <c r="C2640" s="3" t="s">
        <v>44</v>
      </c>
      <c r="D2640" s="3" t="s">
        <v>43</v>
      </c>
      <c r="E2640" s="3" t="s">
        <v>18</v>
      </c>
      <c r="F2640" s="3" t="s">
        <v>2686</v>
      </c>
      <c r="G2640" s="3" t="s">
        <v>47</v>
      </c>
      <c r="H2640" s="3">
        <v>46</v>
      </c>
      <c r="I2640" s="11">
        <v>14.034495833333336</v>
      </c>
      <c r="J2640" s="10">
        <f t="shared" si="43"/>
        <v>645.58680833333347</v>
      </c>
    </row>
    <row r="2641" spans="1:10" x14ac:dyDescent="0.25">
      <c r="A2641" s="3">
        <v>2640</v>
      </c>
      <c r="B2641" s="9">
        <v>45193</v>
      </c>
      <c r="C2641" s="3" t="s">
        <v>44</v>
      </c>
      <c r="D2641" s="3" t="s">
        <v>43</v>
      </c>
      <c r="E2641" s="3" t="s">
        <v>11</v>
      </c>
      <c r="F2641" s="3" t="s">
        <v>2687</v>
      </c>
      <c r="G2641" s="3" t="s">
        <v>47</v>
      </c>
      <c r="H2641" s="3">
        <v>283</v>
      </c>
      <c r="I2641" s="11">
        <v>14.034495833333336</v>
      </c>
      <c r="J2641" s="10">
        <f t="shared" si="43"/>
        <v>3971.7623208333343</v>
      </c>
    </row>
    <row r="2642" spans="1:10" x14ac:dyDescent="0.25">
      <c r="A2642" s="3">
        <v>2641</v>
      </c>
      <c r="B2642" s="9">
        <v>45188</v>
      </c>
      <c r="C2642" s="3" t="s">
        <v>45</v>
      </c>
      <c r="D2642" s="3" t="s">
        <v>43</v>
      </c>
      <c r="E2642" s="3" t="s">
        <v>9</v>
      </c>
      <c r="F2642" s="3" t="s">
        <v>2688</v>
      </c>
      <c r="G2642" s="3" t="s">
        <v>47</v>
      </c>
      <c r="H2642" s="3">
        <v>289</v>
      </c>
      <c r="I2642" s="11">
        <v>4.7859375000000002</v>
      </c>
      <c r="J2642" s="10">
        <f t="shared" si="43"/>
        <v>1383.1359375</v>
      </c>
    </row>
    <row r="2643" spans="1:10" x14ac:dyDescent="0.25">
      <c r="A2643" s="3">
        <v>2642</v>
      </c>
      <c r="B2643" s="9">
        <v>45248</v>
      </c>
      <c r="C2643" s="3" t="s">
        <v>45</v>
      </c>
      <c r="D2643" s="3" t="s">
        <v>43</v>
      </c>
      <c r="E2643" s="3" t="s">
        <v>19</v>
      </c>
      <c r="F2643" s="3" t="s">
        <v>2689</v>
      </c>
      <c r="G2643" s="3" t="s">
        <v>47</v>
      </c>
      <c r="H2643" s="3">
        <v>259</v>
      </c>
      <c r="I2643" s="11">
        <v>4.7859375000000002</v>
      </c>
      <c r="J2643" s="10">
        <f t="shared" si="43"/>
        <v>1239.5578125</v>
      </c>
    </row>
    <row r="2644" spans="1:10" x14ac:dyDescent="0.25">
      <c r="A2644" s="3">
        <v>2643</v>
      </c>
      <c r="B2644" s="9">
        <v>45290</v>
      </c>
      <c r="C2644" s="3" t="s">
        <v>45</v>
      </c>
      <c r="D2644" s="3" t="s">
        <v>43</v>
      </c>
      <c r="E2644" s="3" t="s">
        <v>9</v>
      </c>
      <c r="F2644" s="3" t="s">
        <v>2690</v>
      </c>
      <c r="G2644" s="3" t="s">
        <v>47</v>
      </c>
      <c r="H2644" s="3">
        <v>224</v>
      </c>
      <c r="I2644" s="11">
        <v>4.7859375000000002</v>
      </c>
      <c r="J2644" s="10">
        <f t="shared" si="43"/>
        <v>1072.05</v>
      </c>
    </row>
    <row r="2645" spans="1:10" x14ac:dyDescent="0.25">
      <c r="A2645" s="3">
        <v>2644</v>
      </c>
      <c r="B2645" s="9">
        <v>45149</v>
      </c>
      <c r="C2645" s="3" t="s">
        <v>45</v>
      </c>
      <c r="D2645" s="3" t="s">
        <v>43</v>
      </c>
      <c r="E2645" s="3" t="s">
        <v>5</v>
      </c>
      <c r="F2645" s="3" t="s">
        <v>2691</v>
      </c>
      <c r="G2645" s="3" t="s">
        <v>47</v>
      </c>
      <c r="H2645" s="3">
        <v>135</v>
      </c>
      <c r="I2645" s="11">
        <v>4.7859375000000002</v>
      </c>
      <c r="J2645" s="10">
        <f t="shared" si="43"/>
        <v>646.1015625</v>
      </c>
    </row>
    <row r="2646" spans="1:10" x14ac:dyDescent="0.25">
      <c r="A2646" s="3">
        <v>2645</v>
      </c>
      <c r="B2646" s="9">
        <v>45240</v>
      </c>
      <c r="C2646" s="3" t="s">
        <v>44</v>
      </c>
      <c r="D2646" s="3" t="s">
        <v>43</v>
      </c>
      <c r="E2646" s="3" t="s">
        <v>12</v>
      </c>
      <c r="F2646" s="3" t="s">
        <v>2692</v>
      </c>
      <c r="G2646" s="3" t="s">
        <v>47</v>
      </c>
      <c r="H2646" s="3">
        <v>208</v>
      </c>
      <c r="I2646" s="11">
        <v>14.034495833333336</v>
      </c>
      <c r="J2646" s="10">
        <f t="shared" si="43"/>
        <v>2919.1751333333341</v>
      </c>
    </row>
    <row r="2647" spans="1:10" x14ac:dyDescent="0.25">
      <c r="A2647" s="3">
        <v>2646</v>
      </c>
      <c r="B2647" s="9">
        <v>44940</v>
      </c>
      <c r="C2647" s="3" t="s">
        <v>44</v>
      </c>
      <c r="D2647" s="3" t="s">
        <v>43</v>
      </c>
      <c r="E2647" s="3" t="s">
        <v>2</v>
      </c>
      <c r="F2647" s="3" t="s">
        <v>2693</v>
      </c>
      <c r="G2647" s="3" t="s">
        <v>47</v>
      </c>
      <c r="H2647" s="3">
        <v>142</v>
      </c>
      <c r="I2647" s="11">
        <v>14.034495833333336</v>
      </c>
      <c r="J2647" s="10">
        <f t="shared" si="43"/>
        <v>1992.8984083333337</v>
      </c>
    </row>
    <row r="2648" spans="1:10" x14ac:dyDescent="0.25">
      <c r="A2648" s="3">
        <v>2647</v>
      </c>
      <c r="B2648" s="9">
        <v>45172</v>
      </c>
      <c r="C2648" s="3" t="s">
        <v>44</v>
      </c>
      <c r="D2648" s="3" t="s">
        <v>43</v>
      </c>
      <c r="E2648" s="3" t="s">
        <v>18</v>
      </c>
      <c r="F2648" s="3" t="s">
        <v>2694</v>
      </c>
      <c r="G2648" s="3" t="s">
        <v>47</v>
      </c>
      <c r="H2648" s="3">
        <v>201</v>
      </c>
      <c r="I2648" s="11">
        <v>14.034495833333336</v>
      </c>
      <c r="J2648" s="10">
        <f t="shared" si="43"/>
        <v>2820.9336625000005</v>
      </c>
    </row>
    <row r="2649" spans="1:10" x14ac:dyDescent="0.25">
      <c r="A2649" s="3">
        <v>2648</v>
      </c>
      <c r="B2649" s="9">
        <v>45173</v>
      </c>
      <c r="C2649" s="3" t="s">
        <v>44</v>
      </c>
      <c r="D2649" s="3" t="s">
        <v>43</v>
      </c>
      <c r="E2649" s="3" t="s">
        <v>8</v>
      </c>
      <c r="F2649" s="3" t="s">
        <v>2695</v>
      </c>
      <c r="G2649" s="3" t="s">
        <v>47</v>
      </c>
      <c r="H2649" s="3">
        <v>160</v>
      </c>
      <c r="I2649" s="11">
        <v>14.034495833333336</v>
      </c>
      <c r="J2649" s="10">
        <f t="shared" si="43"/>
        <v>2245.5193333333336</v>
      </c>
    </row>
    <row r="2650" spans="1:10" x14ac:dyDescent="0.25">
      <c r="A2650" s="3">
        <v>2649</v>
      </c>
      <c r="B2650" s="9">
        <v>45164</v>
      </c>
      <c r="C2650" s="3" t="s">
        <v>44</v>
      </c>
      <c r="D2650" s="3" t="s">
        <v>43</v>
      </c>
      <c r="E2650" s="3" t="s">
        <v>7</v>
      </c>
      <c r="F2650" s="3" t="s">
        <v>2696</v>
      </c>
      <c r="G2650" s="3" t="s">
        <v>47</v>
      </c>
      <c r="H2650" s="3">
        <v>107</v>
      </c>
      <c r="I2650" s="11">
        <v>14.034495833333336</v>
      </c>
      <c r="J2650" s="10">
        <f t="shared" si="43"/>
        <v>1501.6910541666671</v>
      </c>
    </row>
    <row r="2651" spans="1:10" x14ac:dyDescent="0.25">
      <c r="A2651" s="3">
        <v>2650</v>
      </c>
      <c r="B2651" s="9">
        <v>45137</v>
      </c>
      <c r="C2651" s="3" t="s">
        <v>45</v>
      </c>
      <c r="D2651" s="3" t="s">
        <v>43</v>
      </c>
      <c r="E2651" s="3" t="s">
        <v>15</v>
      </c>
      <c r="F2651" s="3" t="s">
        <v>2697</v>
      </c>
      <c r="G2651" s="3" t="s">
        <v>47</v>
      </c>
      <c r="H2651" s="3">
        <v>50</v>
      </c>
      <c r="I2651" s="11">
        <v>4.7859375000000002</v>
      </c>
      <c r="J2651" s="10">
        <f t="shared" si="43"/>
        <v>239.296875</v>
      </c>
    </row>
    <row r="2652" spans="1:10" x14ac:dyDescent="0.25">
      <c r="A2652" s="3">
        <v>2651</v>
      </c>
      <c r="B2652" s="9">
        <v>45236</v>
      </c>
      <c r="C2652" s="3" t="s">
        <v>45</v>
      </c>
      <c r="D2652" s="3" t="s">
        <v>43</v>
      </c>
      <c r="E2652" s="3" t="s">
        <v>8</v>
      </c>
      <c r="F2652" s="3" t="s">
        <v>2698</v>
      </c>
      <c r="G2652" s="3" t="s">
        <v>47</v>
      </c>
      <c r="H2652" s="3">
        <v>190</v>
      </c>
      <c r="I2652" s="11">
        <v>4.7859375000000002</v>
      </c>
      <c r="J2652" s="10">
        <f t="shared" si="43"/>
        <v>909.328125</v>
      </c>
    </row>
    <row r="2653" spans="1:10" x14ac:dyDescent="0.25">
      <c r="A2653" s="3">
        <v>2652</v>
      </c>
      <c r="B2653" s="9">
        <v>45273</v>
      </c>
      <c r="C2653" s="3" t="s">
        <v>44</v>
      </c>
      <c r="D2653" s="3" t="s">
        <v>43</v>
      </c>
      <c r="E2653" s="3" t="s">
        <v>4</v>
      </c>
      <c r="F2653" s="3" t="s">
        <v>2699</v>
      </c>
      <c r="G2653" s="3" t="s">
        <v>47</v>
      </c>
      <c r="H2653" s="3">
        <v>236</v>
      </c>
      <c r="I2653" s="11">
        <v>14.034495833333336</v>
      </c>
      <c r="J2653" s="10">
        <f t="shared" si="43"/>
        <v>3312.1410166666674</v>
      </c>
    </row>
    <row r="2654" spans="1:10" x14ac:dyDescent="0.25">
      <c r="A2654" s="3">
        <v>2653</v>
      </c>
      <c r="B2654" s="9">
        <v>45127</v>
      </c>
      <c r="C2654" s="3" t="s">
        <v>44</v>
      </c>
      <c r="D2654" s="3" t="s">
        <v>43</v>
      </c>
      <c r="E2654" s="3" t="s">
        <v>11</v>
      </c>
      <c r="F2654" s="3" t="s">
        <v>2700</v>
      </c>
      <c r="G2654" s="3" t="s">
        <v>47</v>
      </c>
      <c r="H2654" s="3">
        <v>221</v>
      </c>
      <c r="I2654" s="11">
        <v>14.034495833333336</v>
      </c>
      <c r="J2654" s="10">
        <f t="shared" si="43"/>
        <v>3101.6235791666672</v>
      </c>
    </row>
    <row r="2655" spans="1:10" x14ac:dyDescent="0.25">
      <c r="A2655" s="3">
        <v>2654</v>
      </c>
      <c r="B2655" s="9">
        <v>45270</v>
      </c>
      <c r="C2655" s="3" t="s">
        <v>45</v>
      </c>
      <c r="D2655" s="3" t="s">
        <v>43</v>
      </c>
      <c r="E2655" s="3" t="s">
        <v>2</v>
      </c>
      <c r="F2655" s="3" t="s">
        <v>2701</v>
      </c>
      <c r="G2655" s="3" t="s">
        <v>47</v>
      </c>
      <c r="H2655" s="3">
        <v>196</v>
      </c>
      <c r="I2655" s="11">
        <v>4.7859375000000002</v>
      </c>
      <c r="J2655" s="10">
        <f t="shared" si="43"/>
        <v>938.04375000000005</v>
      </c>
    </row>
    <row r="2656" spans="1:10" x14ac:dyDescent="0.25">
      <c r="A2656" s="3">
        <v>2655</v>
      </c>
      <c r="B2656" s="9">
        <v>45291</v>
      </c>
      <c r="C2656" s="3" t="s">
        <v>44</v>
      </c>
      <c r="D2656" s="3" t="s">
        <v>43</v>
      </c>
      <c r="E2656" s="3" t="s">
        <v>13</v>
      </c>
      <c r="F2656" s="3" t="s">
        <v>2702</v>
      </c>
      <c r="G2656" s="3" t="s">
        <v>47</v>
      </c>
      <c r="H2656" s="3">
        <v>214</v>
      </c>
      <c r="I2656" s="11">
        <v>14.034495833333336</v>
      </c>
      <c r="J2656" s="10">
        <f t="shared" si="43"/>
        <v>3003.3821083333341</v>
      </c>
    </row>
    <row r="2657" spans="1:10" x14ac:dyDescent="0.25">
      <c r="A2657" s="3">
        <v>2656</v>
      </c>
      <c r="B2657" s="9">
        <v>45209</v>
      </c>
      <c r="C2657" s="3" t="s">
        <v>45</v>
      </c>
      <c r="D2657" s="3" t="s">
        <v>43</v>
      </c>
      <c r="E2657" s="3" t="s">
        <v>19</v>
      </c>
      <c r="F2657" s="3" t="s">
        <v>2703</v>
      </c>
      <c r="G2657" s="3" t="s">
        <v>47</v>
      </c>
      <c r="H2657" s="3">
        <v>52</v>
      </c>
      <c r="I2657" s="11">
        <v>4.7859375000000002</v>
      </c>
      <c r="J2657" s="10">
        <f t="shared" si="43"/>
        <v>248.86875000000001</v>
      </c>
    </row>
    <row r="2658" spans="1:10" x14ac:dyDescent="0.25">
      <c r="A2658" s="3">
        <v>2657</v>
      </c>
      <c r="B2658" s="9">
        <v>45188</v>
      </c>
      <c r="C2658" s="3" t="s">
        <v>44</v>
      </c>
      <c r="D2658" s="3" t="s">
        <v>43</v>
      </c>
      <c r="E2658" s="3" t="s">
        <v>17</v>
      </c>
      <c r="F2658" s="3" t="s">
        <v>2704</v>
      </c>
      <c r="G2658" s="3" t="s">
        <v>47</v>
      </c>
      <c r="H2658" s="3">
        <v>61</v>
      </c>
      <c r="I2658" s="11">
        <v>14.034495833333336</v>
      </c>
      <c r="J2658" s="10">
        <f t="shared" si="43"/>
        <v>856.10424583333349</v>
      </c>
    </row>
    <row r="2659" spans="1:10" x14ac:dyDescent="0.25">
      <c r="A2659" s="3">
        <v>2658</v>
      </c>
      <c r="B2659" s="9">
        <v>45274</v>
      </c>
      <c r="C2659" s="3" t="s">
        <v>44</v>
      </c>
      <c r="D2659" s="3" t="s">
        <v>43</v>
      </c>
      <c r="E2659" s="3" t="s">
        <v>18</v>
      </c>
      <c r="F2659" s="3" t="s">
        <v>2705</v>
      </c>
      <c r="G2659" s="3" t="s">
        <v>47</v>
      </c>
      <c r="H2659" s="3">
        <v>153</v>
      </c>
      <c r="I2659" s="11">
        <v>14.034495833333336</v>
      </c>
      <c r="J2659" s="10">
        <f t="shared" ref="J2659:J2722" si="44">H2659*I2659</f>
        <v>2147.2778625000005</v>
      </c>
    </row>
    <row r="2660" spans="1:10" x14ac:dyDescent="0.25">
      <c r="A2660" s="3">
        <v>2659</v>
      </c>
      <c r="B2660" s="9">
        <v>45234</v>
      </c>
      <c r="C2660" s="3" t="s">
        <v>44</v>
      </c>
      <c r="D2660" s="3" t="s">
        <v>43</v>
      </c>
      <c r="E2660" s="3" t="s">
        <v>4</v>
      </c>
      <c r="F2660" s="3" t="s">
        <v>2706</v>
      </c>
      <c r="G2660" s="3" t="s">
        <v>47</v>
      </c>
      <c r="H2660" s="3">
        <v>133</v>
      </c>
      <c r="I2660" s="11">
        <v>14.034495833333336</v>
      </c>
      <c r="J2660" s="10">
        <f t="shared" si="44"/>
        <v>1866.5879458333338</v>
      </c>
    </row>
    <row r="2661" spans="1:10" x14ac:dyDescent="0.25">
      <c r="A2661" s="3">
        <v>2660</v>
      </c>
      <c r="B2661" s="9">
        <v>45168</v>
      </c>
      <c r="C2661" s="3" t="s">
        <v>44</v>
      </c>
      <c r="D2661" s="3" t="s">
        <v>43</v>
      </c>
      <c r="E2661" s="3" t="s">
        <v>4</v>
      </c>
      <c r="F2661" s="3" t="s">
        <v>2707</v>
      </c>
      <c r="G2661" s="3" t="s">
        <v>47</v>
      </c>
      <c r="H2661" s="3">
        <v>181</v>
      </c>
      <c r="I2661" s="11">
        <v>14.034495833333336</v>
      </c>
      <c r="J2661" s="10">
        <f t="shared" si="44"/>
        <v>2540.2437458333338</v>
      </c>
    </row>
    <row r="2662" spans="1:10" x14ac:dyDescent="0.25">
      <c r="A2662" s="3">
        <v>2661</v>
      </c>
      <c r="B2662" s="9">
        <v>45008</v>
      </c>
      <c r="C2662" s="3" t="s">
        <v>45</v>
      </c>
      <c r="D2662" s="3" t="s">
        <v>43</v>
      </c>
      <c r="E2662" s="3" t="s">
        <v>18</v>
      </c>
      <c r="F2662" s="3" t="s">
        <v>2708</v>
      </c>
      <c r="G2662" s="3" t="s">
        <v>47</v>
      </c>
      <c r="H2662" s="3">
        <v>201</v>
      </c>
      <c r="I2662" s="11">
        <v>4.7859375000000002</v>
      </c>
      <c r="J2662" s="10">
        <f t="shared" si="44"/>
        <v>961.97343750000005</v>
      </c>
    </row>
    <row r="2663" spans="1:10" x14ac:dyDescent="0.25">
      <c r="A2663" s="3">
        <v>2662</v>
      </c>
      <c r="B2663" s="9">
        <v>45094</v>
      </c>
      <c r="C2663" s="3" t="s">
        <v>45</v>
      </c>
      <c r="D2663" s="3" t="s">
        <v>43</v>
      </c>
      <c r="E2663" s="3" t="s">
        <v>15</v>
      </c>
      <c r="F2663" s="3" t="s">
        <v>2709</v>
      </c>
      <c r="G2663" s="3" t="s">
        <v>47</v>
      </c>
      <c r="H2663" s="3">
        <v>217</v>
      </c>
      <c r="I2663" s="11">
        <v>4.7859375000000002</v>
      </c>
      <c r="J2663" s="10">
        <f t="shared" si="44"/>
        <v>1038.5484375000001</v>
      </c>
    </row>
    <row r="2664" spans="1:10" x14ac:dyDescent="0.25">
      <c r="A2664" s="3">
        <v>2663</v>
      </c>
      <c r="B2664" s="9">
        <v>45167</v>
      </c>
      <c r="C2664" s="3" t="s">
        <v>44</v>
      </c>
      <c r="D2664" s="3" t="s">
        <v>43</v>
      </c>
      <c r="E2664" s="3" t="s">
        <v>13</v>
      </c>
      <c r="F2664" s="3" t="s">
        <v>2710</v>
      </c>
      <c r="G2664" s="3" t="s">
        <v>47</v>
      </c>
      <c r="H2664" s="3">
        <v>134</v>
      </c>
      <c r="I2664" s="11">
        <v>14.034495833333336</v>
      </c>
      <c r="J2664" s="10">
        <f t="shared" si="44"/>
        <v>1880.6224416666671</v>
      </c>
    </row>
    <row r="2665" spans="1:10" x14ac:dyDescent="0.25">
      <c r="A2665" s="3">
        <v>2664</v>
      </c>
      <c r="B2665" s="9">
        <v>45219</v>
      </c>
      <c r="C2665" s="3" t="s">
        <v>44</v>
      </c>
      <c r="D2665" s="3" t="s">
        <v>43</v>
      </c>
      <c r="E2665" s="3" t="s">
        <v>9</v>
      </c>
      <c r="F2665" s="3" t="s">
        <v>2711</v>
      </c>
      <c r="G2665" s="3" t="s">
        <v>47</v>
      </c>
      <c r="H2665" s="3">
        <v>237</v>
      </c>
      <c r="I2665" s="11">
        <v>14.034495833333336</v>
      </c>
      <c r="J2665" s="10">
        <f t="shared" si="44"/>
        <v>3326.1755125000009</v>
      </c>
    </row>
    <row r="2666" spans="1:10" x14ac:dyDescent="0.25">
      <c r="A2666" s="3">
        <v>2665</v>
      </c>
      <c r="B2666" s="9">
        <v>45214</v>
      </c>
      <c r="C2666" s="3" t="s">
        <v>44</v>
      </c>
      <c r="D2666" s="3" t="s">
        <v>43</v>
      </c>
      <c r="E2666" s="3" t="s">
        <v>18</v>
      </c>
      <c r="F2666" s="3" t="s">
        <v>2712</v>
      </c>
      <c r="G2666" s="3" t="s">
        <v>47</v>
      </c>
      <c r="H2666" s="3">
        <v>245</v>
      </c>
      <c r="I2666" s="11">
        <v>14.034495833333336</v>
      </c>
      <c r="J2666" s="10">
        <f t="shared" si="44"/>
        <v>3438.4514791666675</v>
      </c>
    </row>
    <row r="2667" spans="1:10" x14ac:dyDescent="0.25">
      <c r="A2667" s="3">
        <v>2666</v>
      </c>
      <c r="B2667" s="9">
        <v>45142</v>
      </c>
      <c r="C2667" s="3" t="s">
        <v>44</v>
      </c>
      <c r="D2667" s="3" t="s">
        <v>43</v>
      </c>
      <c r="E2667" s="3" t="s">
        <v>3</v>
      </c>
      <c r="F2667" s="3" t="s">
        <v>2713</v>
      </c>
      <c r="G2667" s="3" t="s">
        <v>47</v>
      </c>
      <c r="H2667" s="3">
        <v>180</v>
      </c>
      <c r="I2667" s="11">
        <v>14.034495833333336</v>
      </c>
      <c r="J2667" s="10">
        <f t="shared" si="44"/>
        <v>2526.2092500000003</v>
      </c>
    </row>
    <row r="2668" spans="1:10" x14ac:dyDescent="0.25">
      <c r="A2668" s="3">
        <v>2667</v>
      </c>
      <c r="B2668" s="9">
        <v>44963</v>
      </c>
      <c r="C2668" s="3" t="s">
        <v>45</v>
      </c>
      <c r="D2668" s="3" t="s">
        <v>43</v>
      </c>
      <c r="E2668" s="3" t="s">
        <v>10</v>
      </c>
      <c r="F2668" s="3" t="s">
        <v>2714</v>
      </c>
      <c r="G2668" s="3" t="s">
        <v>47</v>
      </c>
      <c r="H2668" s="3">
        <v>139</v>
      </c>
      <c r="I2668" s="11">
        <v>4.7859375000000002</v>
      </c>
      <c r="J2668" s="10">
        <f t="shared" si="44"/>
        <v>665.24531250000007</v>
      </c>
    </row>
    <row r="2669" spans="1:10" x14ac:dyDescent="0.25">
      <c r="A2669" s="3">
        <v>2668</v>
      </c>
      <c r="B2669" s="9">
        <v>45282</v>
      </c>
      <c r="C2669" s="3" t="s">
        <v>45</v>
      </c>
      <c r="D2669" s="3" t="s">
        <v>43</v>
      </c>
      <c r="E2669" s="3" t="s">
        <v>0</v>
      </c>
      <c r="F2669" s="3" t="s">
        <v>2715</v>
      </c>
      <c r="G2669" s="3" t="s">
        <v>47</v>
      </c>
      <c r="H2669" s="3">
        <v>206</v>
      </c>
      <c r="I2669" s="11">
        <v>4.7859375000000002</v>
      </c>
      <c r="J2669" s="10">
        <f t="shared" si="44"/>
        <v>985.90312500000005</v>
      </c>
    </row>
    <row r="2670" spans="1:10" x14ac:dyDescent="0.25">
      <c r="A2670" s="3">
        <v>2669</v>
      </c>
      <c r="B2670" s="9">
        <v>45179</v>
      </c>
      <c r="C2670" s="3" t="s">
        <v>44</v>
      </c>
      <c r="D2670" s="3" t="s">
        <v>43</v>
      </c>
      <c r="E2670" s="3" t="s">
        <v>4</v>
      </c>
      <c r="F2670" s="3" t="s">
        <v>2716</v>
      </c>
      <c r="G2670" s="3" t="s">
        <v>47</v>
      </c>
      <c r="H2670" s="3">
        <v>296</v>
      </c>
      <c r="I2670" s="11">
        <v>14.034495833333336</v>
      </c>
      <c r="J2670" s="10">
        <f t="shared" si="44"/>
        <v>4154.210766666668</v>
      </c>
    </row>
    <row r="2671" spans="1:10" x14ac:dyDescent="0.25">
      <c r="A2671" s="3">
        <v>2670</v>
      </c>
      <c r="B2671" s="9">
        <v>45274</v>
      </c>
      <c r="C2671" s="3" t="s">
        <v>44</v>
      </c>
      <c r="D2671" s="3" t="s">
        <v>43</v>
      </c>
      <c r="E2671" s="3" t="s">
        <v>13</v>
      </c>
      <c r="F2671" s="3" t="s">
        <v>2717</v>
      </c>
      <c r="G2671" s="3" t="s">
        <v>47</v>
      </c>
      <c r="H2671" s="3">
        <v>157</v>
      </c>
      <c r="I2671" s="11">
        <v>14.034495833333336</v>
      </c>
      <c r="J2671" s="10">
        <f t="shared" si="44"/>
        <v>2203.4158458333336</v>
      </c>
    </row>
    <row r="2672" spans="1:10" x14ac:dyDescent="0.25">
      <c r="A2672" s="3">
        <v>2671</v>
      </c>
      <c r="B2672" s="9">
        <v>45288</v>
      </c>
      <c r="C2672" s="3" t="s">
        <v>44</v>
      </c>
      <c r="D2672" s="3" t="s">
        <v>43</v>
      </c>
      <c r="E2672" s="3" t="s">
        <v>11</v>
      </c>
      <c r="F2672" s="3" t="s">
        <v>2718</v>
      </c>
      <c r="G2672" s="3" t="s">
        <v>47</v>
      </c>
      <c r="H2672" s="3">
        <v>213</v>
      </c>
      <c r="I2672" s="11">
        <v>14.034495833333336</v>
      </c>
      <c r="J2672" s="10">
        <f t="shared" si="44"/>
        <v>2989.3476125000007</v>
      </c>
    </row>
    <row r="2673" spans="1:10" x14ac:dyDescent="0.25">
      <c r="A2673" s="3">
        <v>2672</v>
      </c>
      <c r="B2673" s="9">
        <v>45250</v>
      </c>
      <c r="C2673" s="3" t="s">
        <v>44</v>
      </c>
      <c r="D2673" s="3" t="s">
        <v>43</v>
      </c>
      <c r="E2673" s="3" t="s">
        <v>7</v>
      </c>
      <c r="F2673" s="3" t="s">
        <v>2719</v>
      </c>
      <c r="G2673" s="3" t="s">
        <v>47</v>
      </c>
      <c r="H2673" s="3">
        <v>111</v>
      </c>
      <c r="I2673" s="11">
        <v>14.034495833333336</v>
      </c>
      <c r="J2673" s="10">
        <f t="shared" si="44"/>
        <v>1557.8290375000004</v>
      </c>
    </row>
    <row r="2674" spans="1:10" x14ac:dyDescent="0.25">
      <c r="A2674" s="3">
        <v>2673</v>
      </c>
      <c r="B2674" s="9">
        <v>45012</v>
      </c>
      <c r="C2674" s="3" t="s">
        <v>44</v>
      </c>
      <c r="D2674" s="3" t="s">
        <v>43</v>
      </c>
      <c r="E2674" s="3" t="s">
        <v>5</v>
      </c>
      <c r="F2674" s="3" t="s">
        <v>2720</v>
      </c>
      <c r="G2674" s="3" t="s">
        <v>47</v>
      </c>
      <c r="H2674" s="3">
        <v>93</v>
      </c>
      <c r="I2674" s="11">
        <v>14.034495833333336</v>
      </c>
      <c r="J2674" s="10">
        <f t="shared" si="44"/>
        <v>1305.2081125000002</v>
      </c>
    </row>
    <row r="2675" spans="1:10" x14ac:dyDescent="0.25">
      <c r="A2675" s="3">
        <v>2674</v>
      </c>
      <c r="B2675" s="9">
        <v>45137</v>
      </c>
      <c r="C2675" s="3" t="s">
        <v>44</v>
      </c>
      <c r="D2675" s="3" t="s">
        <v>43</v>
      </c>
      <c r="E2675" s="3" t="s">
        <v>15</v>
      </c>
      <c r="F2675" s="3" t="s">
        <v>2721</v>
      </c>
      <c r="G2675" s="3" t="s">
        <v>47</v>
      </c>
      <c r="H2675" s="3">
        <v>171</v>
      </c>
      <c r="I2675" s="11">
        <v>14.034495833333336</v>
      </c>
      <c r="J2675" s="10">
        <f t="shared" si="44"/>
        <v>2399.8987875000007</v>
      </c>
    </row>
    <row r="2676" spans="1:10" x14ac:dyDescent="0.25">
      <c r="A2676" s="3">
        <v>2675</v>
      </c>
      <c r="B2676" s="9">
        <v>45183</v>
      </c>
      <c r="C2676" s="3" t="s">
        <v>44</v>
      </c>
      <c r="D2676" s="3" t="s">
        <v>43</v>
      </c>
      <c r="E2676" s="3" t="s">
        <v>5</v>
      </c>
      <c r="F2676" s="3" t="s">
        <v>2722</v>
      </c>
      <c r="G2676" s="3" t="s">
        <v>47</v>
      </c>
      <c r="H2676" s="3">
        <v>196</v>
      </c>
      <c r="I2676" s="11">
        <v>14.034495833333336</v>
      </c>
      <c r="J2676" s="10">
        <f t="shared" si="44"/>
        <v>2750.761183333334</v>
      </c>
    </row>
    <row r="2677" spans="1:10" x14ac:dyDescent="0.25">
      <c r="A2677" s="3">
        <v>2676</v>
      </c>
      <c r="B2677" s="9">
        <v>45049</v>
      </c>
      <c r="C2677" s="3" t="s">
        <v>44</v>
      </c>
      <c r="D2677" s="3" t="s">
        <v>43</v>
      </c>
      <c r="E2677" s="3" t="s">
        <v>18</v>
      </c>
      <c r="F2677" s="3" t="s">
        <v>2723</v>
      </c>
      <c r="G2677" s="3" t="s">
        <v>47</v>
      </c>
      <c r="H2677" s="3">
        <v>189</v>
      </c>
      <c r="I2677" s="11">
        <v>14.034495833333336</v>
      </c>
      <c r="J2677" s="10">
        <f t="shared" si="44"/>
        <v>2652.5197125000004</v>
      </c>
    </row>
    <row r="2678" spans="1:10" x14ac:dyDescent="0.25">
      <c r="A2678" s="3">
        <v>2677</v>
      </c>
      <c r="B2678" s="9">
        <v>45256</v>
      </c>
      <c r="C2678" s="3" t="s">
        <v>44</v>
      </c>
      <c r="D2678" s="3" t="s">
        <v>43</v>
      </c>
      <c r="E2678" s="3" t="s">
        <v>3</v>
      </c>
      <c r="F2678" s="3" t="s">
        <v>2724</v>
      </c>
      <c r="G2678" s="3" t="s">
        <v>47</v>
      </c>
      <c r="H2678" s="3">
        <v>279</v>
      </c>
      <c r="I2678" s="11">
        <v>14.034495833333336</v>
      </c>
      <c r="J2678" s="10">
        <f t="shared" si="44"/>
        <v>3915.6243375000008</v>
      </c>
    </row>
    <row r="2679" spans="1:10" x14ac:dyDescent="0.25">
      <c r="A2679" s="3">
        <v>2678</v>
      </c>
      <c r="B2679" s="9">
        <v>45198</v>
      </c>
      <c r="C2679" s="3" t="s">
        <v>44</v>
      </c>
      <c r="D2679" s="3" t="s">
        <v>43</v>
      </c>
      <c r="E2679" s="3" t="s">
        <v>6</v>
      </c>
      <c r="F2679" s="3" t="s">
        <v>2725</v>
      </c>
      <c r="G2679" s="3" t="s">
        <v>47</v>
      </c>
      <c r="H2679" s="3">
        <v>155</v>
      </c>
      <c r="I2679" s="11">
        <v>14.034495833333336</v>
      </c>
      <c r="J2679" s="10">
        <f t="shared" si="44"/>
        <v>2175.3468541666671</v>
      </c>
    </row>
    <row r="2680" spans="1:10" x14ac:dyDescent="0.25">
      <c r="A2680" s="3">
        <v>2679</v>
      </c>
      <c r="B2680" s="9">
        <v>45289</v>
      </c>
      <c r="C2680" s="3" t="s">
        <v>45</v>
      </c>
      <c r="D2680" s="3" t="s">
        <v>43</v>
      </c>
      <c r="E2680" s="3" t="s">
        <v>6</v>
      </c>
      <c r="F2680" s="3" t="s">
        <v>2726</v>
      </c>
      <c r="G2680" s="3" t="s">
        <v>47</v>
      </c>
      <c r="H2680" s="3">
        <v>220</v>
      </c>
      <c r="I2680" s="11">
        <v>4.7859375000000002</v>
      </c>
      <c r="J2680" s="10">
        <f t="shared" si="44"/>
        <v>1052.90625</v>
      </c>
    </row>
    <row r="2681" spans="1:10" x14ac:dyDescent="0.25">
      <c r="A2681" s="3">
        <v>2680</v>
      </c>
      <c r="B2681" s="9">
        <v>45121</v>
      </c>
      <c r="C2681" s="3" t="s">
        <v>44</v>
      </c>
      <c r="D2681" s="3" t="s">
        <v>43</v>
      </c>
      <c r="E2681" s="3" t="s">
        <v>12</v>
      </c>
      <c r="F2681" s="3" t="s">
        <v>2727</v>
      </c>
      <c r="G2681" s="3" t="s">
        <v>47</v>
      </c>
      <c r="H2681" s="3">
        <v>141</v>
      </c>
      <c r="I2681" s="11">
        <v>14.034495833333336</v>
      </c>
      <c r="J2681" s="10">
        <f t="shared" si="44"/>
        <v>1978.8639125000004</v>
      </c>
    </row>
    <row r="2682" spans="1:10" x14ac:dyDescent="0.25">
      <c r="A2682" s="3">
        <v>2681</v>
      </c>
      <c r="B2682" s="9">
        <v>45115</v>
      </c>
      <c r="C2682" s="3" t="s">
        <v>44</v>
      </c>
      <c r="D2682" s="3" t="s">
        <v>43</v>
      </c>
      <c r="E2682" s="3" t="s">
        <v>3</v>
      </c>
      <c r="F2682" s="3" t="s">
        <v>2728</v>
      </c>
      <c r="G2682" s="3" t="s">
        <v>47</v>
      </c>
      <c r="H2682" s="3">
        <v>254</v>
      </c>
      <c r="I2682" s="11">
        <v>14.034495833333336</v>
      </c>
      <c r="J2682" s="10">
        <f t="shared" si="44"/>
        <v>3564.7619416666676</v>
      </c>
    </row>
    <row r="2683" spans="1:10" x14ac:dyDescent="0.25">
      <c r="A2683" s="3">
        <v>2682</v>
      </c>
      <c r="B2683" s="9">
        <v>45237</v>
      </c>
      <c r="C2683" s="3" t="s">
        <v>44</v>
      </c>
      <c r="D2683" s="3" t="s">
        <v>43</v>
      </c>
      <c r="E2683" s="3" t="s">
        <v>9</v>
      </c>
      <c r="F2683" s="3" t="s">
        <v>2729</v>
      </c>
      <c r="G2683" s="3" t="s">
        <v>47</v>
      </c>
      <c r="H2683" s="3">
        <v>239</v>
      </c>
      <c r="I2683" s="11">
        <v>14.034495833333336</v>
      </c>
      <c r="J2683" s="10">
        <f t="shared" si="44"/>
        <v>3354.2445041666674</v>
      </c>
    </row>
    <row r="2684" spans="1:10" x14ac:dyDescent="0.25">
      <c r="A2684" s="3">
        <v>2683</v>
      </c>
      <c r="B2684" s="9">
        <v>45185</v>
      </c>
      <c r="C2684" s="3" t="s">
        <v>44</v>
      </c>
      <c r="D2684" s="3" t="s">
        <v>43</v>
      </c>
      <c r="E2684" s="3" t="s">
        <v>15</v>
      </c>
      <c r="F2684" s="3" t="s">
        <v>2730</v>
      </c>
      <c r="G2684" s="3" t="s">
        <v>47</v>
      </c>
      <c r="H2684" s="3">
        <v>153</v>
      </c>
      <c r="I2684" s="11">
        <v>14.034495833333336</v>
      </c>
      <c r="J2684" s="10">
        <f t="shared" si="44"/>
        <v>2147.2778625000005</v>
      </c>
    </row>
    <row r="2685" spans="1:10" x14ac:dyDescent="0.25">
      <c r="A2685" s="3">
        <v>2684</v>
      </c>
      <c r="B2685" s="9">
        <v>45006</v>
      </c>
      <c r="C2685" s="3" t="s">
        <v>44</v>
      </c>
      <c r="D2685" s="3" t="s">
        <v>43</v>
      </c>
      <c r="E2685" s="3" t="s">
        <v>17</v>
      </c>
      <c r="F2685" s="3" t="s">
        <v>2731</v>
      </c>
      <c r="G2685" s="3" t="s">
        <v>47</v>
      </c>
      <c r="H2685" s="3">
        <v>265</v>
      </c>
      <c r="I2685" s="11">
        <v>14.034495833333336</v>
      </c>
      <c r="J2685" s="10">
        <f t="shared" si="44"/>
        <v>3719.1413958333342</v>
      </c>
    </row>
    <row r="2686" spans="1:10" x14ac:dyDescent="0.25">
      <c r="A2686" s="3">
        <v>2685</v>
      </c>
      <c r="B2686" s="9">
        <v>45152</v>
      </c>
      <c r="C2686" s="3" t="s">
        <v>44</v>
      </c>
      <c r="D2686" s="3" t="s">
        <v>43</v>
      </c>
      <c r="E2686" s="3" t="s">
        <v>9</v>
      </c>
      <c r="F2686" s="3" t="s">
        <v>2732</v>
      </c>
      <c r="G2686" s="3" t="s">
        <v>47</v>
      </c>
      <c r="H2686" s="3">
        <v>143</v>
      </c>
      <c r="I2686" s="11">
        <v>14.034495833333336</v>
      </c>
      <c r="J2686" s="10">
        <f t="shared" si="44"/>
        <v>2006.9329041666672</v>
      </c>
    </row>
    <row r="2687" spans="1:10" x14ac:dyDescent="0.25">
      <c r="A2687" s="3">
        <v>2686</v>
      </c>
      <c r="B2687" s="9">
        <v>45053</v>
      </c>
      <c r="C2687" s="3" t="s">
        <v>45</v>
      </c>
      <c r="D2687" s="3" t="s">
        <v>43</v>
      </c>
      <c r="E2687" s="3" t="s">
        <v>5</v>
      </c>
      <c r="F2687" s="3" t="s">
        <v>2733</v>
      </c>
      <c r="G2687" s="3" t="s">
        <v>47</v>
      </c>
      <c r="H2687" s="3">
        <v>149</v>
      </c>
      <c r="I2687" s="11">
        <v>4.7859375000000002</v>
      </c>
      <c r="J2687" s="10">
        <f t="shared" si="44"/>
        <v>713.10468750000007</v>
      </c>
    </row>
    <row r="2688" spans="1:10" x14ac:dyDescent="0.25">
      <c r="A2688" s="3">
        <v>2687</v>
      </c>
      <c r="B2688" s="9">
        <v>45160</v>
      </c>
      <c r="C2688" s="3" t="s">
        <v>44</v>
      </c>
      <c r="D2688" s="3" t="s">
        <v>43</v>
      </c>
      <c r="E2688" s="3" t="s">
        <v>15</v>
      </c>
      <c r="F2688" s="3" t="s">
        <v>2734</v>
      </c>
      <c r="G2688" s="3" t="s">
        <v>47</v>
      </c>
      <c r="H2688" s="3">
        <v>241</v>
      </c>
      <c r="I2688" s="11">
        <v>14.034495833333336</v>
      </c>
      <c r="J2688" s="10">
        <f t="shared" si="44"/>
        <v>3382.3134958333339</v>
      </c>
    </row>
    <row r="2689" spans="1:10" x14ac:dyDescent="0.25">
      <c r="A2689" s="3">
        <v>2688</v>
      </c>
      <c r="B2689" s="9">
        <v>45062</v>
      </c>
      <c r="C2689" s="3" t="s">
        <v>45</v>
      </c>
      <c r="D2689" s="3" t="s">
        <v>43</v>
      </c>
      <c r="E2689" s="3" t="s">
        <v>4</v>
      </c>
      <c r="F2689" s="3" t="s">
        <v>2735</v>
      </c>
      <c r="G2689" s="3" t="s">
        <v>47</v>
      </c>
      <c r="H2689" s="3">
        <v>145</v>
      </c>
      <c r="I2689" s="11">
        <v>4.7859375000000002</v>
      </c>
      <c r="J2689" s="10">
        <f t="shared" si="44"/>
        <v>693.9609375</v>
      </c>
    </row>
    <row r="2690" spans="1:10" x14ac:dyDescent="0.25">
      <c r="A2690" s="3">
        <v>2689</v>
      </c>
      <c r="B2690" s="9">
        <v>45174</v>
      </c>
      <c r="C2690" s="3" t="s">
        <v>44</v>
      </c>
      <c r="D2690" s="3" t="s">
        <v>43</v>
      </c>
      <c r="E2690" s="3" t="s">
        <v>15</v>
      </c>
      <c r="F2690" s="3" t="s">
        <v>2736</v>
      </c>
      <c r="G2690" s="3" t="s">
        <v>47</v>
      </c>
      <c r="H2690" s="3">
        <v>116</v>
      </c>
      <c r="I2690" s="11">
        <v>14.034495833333336</v>
      </c>
      <c r="J2690" s="10">
        <f t="shared" si="44"/>
        <v>1628.0015166666669</v>
      </c>
    </row>
    <row r="2691" spans="1:10" x14ac:dyDescent="0.25">
      <c r="A2691" s="3">
        <v>2690</v>
      </c>
      <c r="B2691" s="9">
        <v>45231</v>
      </c>
      <c r="C2691" s="3" t="s">
        <v>44</v>
      </c>
      <c r="D2691" s="3" t="s">
        <v>43</v>
      </c>
      <c r="E2691" s="3" t="s">
        <v>4</v>
      </c>
      <c r="F2691" s="3" t="s">
        <v>2737</v>
      </c>
      <c r="G2691" s="3" t="s">
        <v>47</v>
      </c>
      <c r="H2691" s="3">
        <v>297</v>
      </c>
      <c r="I2691" s="11">
        <v>14.034495833333336</v>
      </c>
      <c r="J2691" s="10">
        <f t="shared" si="44"/>
        <v>4168.2452625000005</v>
      </c>
    </row>
    <row r="2692" spans="1:10" x14ac:dyDescent="0.25">
      <c r="A2692" s="3">
        <v>2691</v>
      </c>
      <c r="B2692" s="9">
        <v>45039</v>
      </c>
      <c r="C2692" s="3" t="s">
        <v>45</v>
      </c>
      <c r="D2692" s="3" t="s">
        <v>43</v>
      </c>
      <c r="E2692" s="3" t="s">
        <v>8</v>
      </c>
      <c r="F2692" s="3" t="s">
        <v>2738</v>
      </c>
      <c r="G2692" s="3" t="s">
        <v>47</v>
      </c>
      <c r="H2692" s="3">
        <v>273</v>
      </c>
      <c r="I2692" s="11">
        <v>4.7859375000000002</v>
      </c>
      <c r="J2692" s="10">
        <f t="shared" si="44"/>
        <v>1306.5609375000001</v>
      </c>
    </row>
    <row r="2693" spans="1:10" x14ac:dyDescent="0.25">
      <c r="A2693" s="3">
        <v>2692</v>
      </c>
      <c r="B2693" s="9">
        <v>44928</v>
      </c>
      <c r="C2693" s="3" t="s">
        <v>45</v>
      </c>
      <c r="D2693" s="3" t="s">
        <v>43</v>
      </c>
      <c r="E2693" s="3" t="s">
        <v>4</v>
      </c>
      <c r="F2693" s="3" t="s">
        <v>2739</v>
      </c>
      <c r="G2693" s="3" t="s">
        <v>47</v>
      </c>
      <c r="H2693" s="3">
        <v>209</v>
      </c>
      <c r="I2693" s="11">
        <v>4.7859375000000002</v>
      </c>
      <c r="J2693" s="10">
        <f t="shared" si="44"/>
        <v>1000.2609375000001</v>
      </c>
    </row>
    <row r="2694" spans="1:10" x14ac:dyDescent="0.25">
      <c r="A2694" s="3">
        <v>2693</v>
      </c>
      <c r="B2694" s="9">
        <v>45107</v>
      </c>
      <c r="C2694" s="3" t="s">
        <v>44</v>
      </c>
      <c r="D2694" s="3" t="s">
        <v>43</v>
      </c>
      <c r="E2694" s="3" t="s">
        <v>7</v>
      </c>
      <c r="F2694" s="3" t="s">
        <v>2740</v>
      </c>
      <c r="G2694" s="3" t="s">
        <v>47</v>
      </c>
      <c r="H2694" s="3">
        <v>237</v>
      </c>
      <c r="I2694" s="11">
        <v>14.034495833333336</v>
      </c>
      <c r="J2694" s="10">
        <f t="shared" si="44"/>
        <v>3326.1755125000009</v>
      </c>
    </row>
    <row r="2695" spans="1:10" x14ac:dyDescent="0.25">
      <c r="A2695" s="3">
        <v>2694</v>
      </c>
      <c r="B2695" s="9">
        <v>45160</v>
      </c>
      <c r="C2695" s="3" t="s">
        <v>45</v>
      </c>
      <c r="D2695" s="3" t="s">
        <v>43</v>
      </c>
      <c r="E2695" s="3" t="s">
        <v>4</v>
      </c>
      <c r="F2695" s="3" t="s">
        <v>2741</v>
      </c>
      <c r="G2695" s="3" t="s">
        <v>47</v>
      </c>
      <c r="H2695" s="3">
        <v>135</v>
      </c>
      <c r="I2695" s="11">
        <v>4.7859375000000002</v>
      </c>
      <c r="J2695" s="10">
        <f t="shared" si="44"/>
        <v>646.1015625</v>
      </c>
    </row>
    <row r="2696" spans="1:10" x14ac:dyDescent="0.25">
      <c r="A2696" s="3">
        <v>2695</v>
      </c>
      <c r="B2696" s="9">
        <v>45182</v>
      </c>
      <c r="C2696" s="3" t="s">
        <v>44</v>
      </c>
      <c r="D2696" s="3" t="s">
        <v>43</v>
      </c>
      <c r="E2696" s="3" t="s">
        <v>5</v>
      </c>
      <c r="F2696" s="3" t="s">
        <v>2742</v>
      </c>
      <c r="G2696" s="3" t="s">
        <v>47</v>
      </c>
      <c r="H2696" s="3">
        <v>88</v>
      </c>
      <c r="I2696" s="11">
        <v>14.034495833333336</v>
      </c>
      <c r="J2696" s="10">
        <f t="shared" si="44"/>
        <v>1235.0356333333336</v>
      </c>
    </row>
    <row r="2697" spans="1:10" x14ac:dyDescent="0.25">
      <c r="A2697" s="3">
        <v>2696</v>
      </c>
      <c r="B2697" s="9">
        <v>45137</v>
      </c>
      <c r="C2697" s="3" t="s">
        <v>44</v>
      </c>
      <c r="D2697" s="3" t="s">
        <v>43</v>
      </c>
      <c r="E2697" s="3" t="s">
        <v>19</v>
      </c>
      <c r="F2697" s="3" t="s">
        <v>2743</v>
      </c>
      <c r="G2697" s="3" t="s">
        <v>47</v>
      </c>
      <c r="H2697" s="3">
        <v>193</v>
      </c>
      <c r="I2697" s="11">
        <v>14.034495833333336</v>
      </c>
      <c r="J2697" s="10">
        <f t="shared" si="44"/>
        <v>2708.6576958333339</v>
      </c>
    </row>
    <row r="2698" spans="1:10" x14ac:dyDescent="0.25">
      <c r="A2698" s="3">
        <v>2697</v>
      </c>
      <c r="B2698" s="9">
        <v>45278</v>
      </c>
      <c r="C2698" s="3" t="s">
        <v>45</v>
      </c>
      <c r="D2698" s="3" t="s">
        <v>43</v>
      </c>
      <c r="E2698" s="3" t="s">
        <v>10</v>
      </c>
      <c r="F2698" s="3" t="s">
        <v>2744</v>
      </c>
      <c r="G2698" s="3" t="s">
        <v>47</v>
      </c>
      <c r="H2698" s="3">
        <v>158</v>
      </c>
      <c r="I2698" s="11">
        <v>4.7859375000000002</v>
      </c>
      <c r="J2698" s="10">
        <f t="shared" si="44"/>
        <v>756.17812500000002</v>
      </c>
    </row>
    <row r="2699" spans="1:10" x14ac:dyDescent="0.25">
      <c r="A2699" s="3">
        <v>2698</v>
      </c>
      <c r="B2699" s="9">
        <v>45196</v>
      </c>
      <c r="C2699" s="3" t="s">
        <v>44</v>
      </c>
      <c r="D2699" s="3" t="s">
        <v>43</v>
      </c>
      <c r="E2699" s="3" t="s">
        <v>4</v>
      </c>
      <c r="F2699" s="3" t="s">
        <v>2745</v>
      </c>
      <c r="G2699" s="3" t="s">
        <v>47</v>
      </c>
      <c r="H2699" s="3">
        <v>99</v>
      </c>
      <c r="I2699" s="11">
        <v>14.034495833333336</v>
      </c>
      <c r="J2699" s="10">
        <f t="shared" si="44"/>
        <v>1389.4150875000003</v>
      </c>
    </row>
    <row r="2700" spans="1:10" x14ac:dyDescent="0.25">
      <c r="A2700" s="3">
        <v>2699</v>
      </c>
      <c r="B2700" s="9">
        <v>45235</v>
      </c>
      <c r="C2700" s="3" t="s">
        <v>44</v>
      </c>
      <c r="D2700" s="3" t="s">
        <v>43</v>
      </c>
      <c r="E2700" s="3" t="s">
        <v>11</v>
      </c>
      <c r="F2700" s="3" t="s">
        <v>2746</v>
      </c>
      <c r="G2700" s="3" t="s">
        <v>47</v>
      </c>
      <c r="H2700" s="3">
        <v>50</v>
      </c>
      <c r="I2700" s="11">
        <v>14.034495833333336</v>
      </c>
      <c r="J2700" s="10">
        <f t="shared" si="44"/>
        <v>701.72479166666676</v>
      </c>
    </row>
    <row r="2701" spans="1:10" x14ac:dyDescent="0.25">
      <c r="A2701" s="3">
        <v>2700</v>
      </c>
      <c r="B2701" s="9">
        <v>45193</v>
      </c>
      <c r="C2701" s="3" t="s">
        <v>45</v>
      </c>
      <c r="D2701" s="3" t="s">
        <v>43</v>
      </c>
      <c r="E2701" s="3" t="s">
        <v>4</v>
      </c>
      <c r="F2701" s="3" t="s">
        <v>2747</v>
      </c>
      <c r="G2701" s="3" t="s">
        <v>47</v>
      </c>
      <c r="H2701" s="3">
        <v>70</v>
      </c>
      <c r="I2701" s="11">
        <v>4.7859375000000002</v>
      </c>
      <c r="J2701" s="10">
        <f t="shared" si="44"/>
        <v>335.015625</v>
      </c>
    </row>
    <row r="2702" spans="1:10" x14ac:dyDescent="0.25">
      <c r="A2702" s="3">
        <v>2701</v>
      </c>
      <c r="B2702" s="9">
        <v>45123</v>
      </c>
      <c r="C2702" s="3" t="s">
        <v>44</v>
      </c>
      <c r="D2702" s="3" t="s">
        <v>43</v>
      </c>
      <c r="E2702" s="3" t="s">
        <v>19</v>
      </c>
      <c r="F2702" s="3" t="s">
        <v>2748</v>
      </c>
      <c r="G2702" s="3" t="s">
        <v>47</v>
      </c>
      <c r="H2702" s="3">
        <v>265</v>
      </c>
      <c r="I2702" s="11">
        <v>14.034495833333336</v>
      </c>
      <c r="J2702" s="10">
        <f t="shared" si="44"/>
        <v>3719.1413958333342</v>
      </c>
    </row>
    <row r="2703" spans="1:10" x14ac:dyDescent="0.25">
      <c r="A2703" s="3">
        <v>2702</v>
      </c>
      <c r="B2703" s="9">
        <v>45016</v>
      </c>
      <c r="C2703" s="3" t="s">
        <v>44</v>
      </c>
      <c r="D2703" s="3" t="s">
        <v>43</v>
      </c>
      <c r="E2703" s="3" t="s">
        <v>4</v>
      </c>
      <c r="F2703" s="3" t="s">
        <v>2749</v>
      </c>
      <c r="G2703" s="3" t="s">
        <v>47</v>
      </c>
      <c r="H2703" s="3">
        <v>174</v>
      </c>
      <c r="I2703" s="11">
        <v>14.034495833333336</v>
      </c>
      <c r="J2703" s="10">
        <f t="shared" si="44"/>
        <v>2442.0022750000007</v>
      </c>
    </row>
    <row r="2704" spans="1:10" x14ac:dyDescent="0.25">
      <c r="A2704" s="3">
        <v>2703</v>
      </c>
      <c r="B2704" s="9">
        <v>45061</v>
      </c>
      <c r="C2704" s="3" t="s">
        <v>44</v>
      </c>
      <c r="D2704" s="3" t="s">
        <v>43</v>
      </c>
      <c r="E2704" s="3" t="s">
        <v>13</v>
      </c>
      <c r="F2704" s="3" t="s">
        <v>2750</v>
      </c>
      <c r="G2704" s="3" t="s">
        <v>47</v>
      </c>
      <c r="H2704" s="3">
        <v>249</v>
      </c>
      <c r="I2704" s="11">
        <v>14.034495833333336</v>
      </c>
      <c r="J2704" s="10">
        <f t="shared" si="44"/>
        <v>3494.5894625000005</v>
      </c>
    </row>
    <row r="2705" spans="1:10" x14ac:dyDescent="0.25">
      <c r="A2705" s="3">
        <v>2704</v>
      </c>
      <c r="B2705" s="9">
        <v>45015</v>
      </c>
      <c r="C2705" s="3" t="s">
        <v>44</v>
      </c>
      <c r="D2705" s="3" t="s">
        <v>43</v>
      </c>
      <c r="E2705" s="3" t="s">
        <v>9</v>
      </c>
      <c r="F2705" s="3" t="s">
        <v>2751</v>
      </c>
      <c r="G2705" s="3" t="s">
        <v>47</v>
      </c>
      <c r="H2705" s="3">
        <v>293</v>
      </c>
      <c r="I2705" s="11">
        <v>14.034495833333336</v>
      </c>
      <c r="J2705" s="10">
        <f t="shared" si="44"/>
        <v>4112.1072791666675</v>
      </c>
    </row>
    <row r="2706" spans="1:10" x14ac:dyDescent="0.25">
      <c r="A2706" s="3">
        <v>2705</v>
      </c>
      <c r="B2706" s="9">
        <v>45250</v>
      </c>
      <c r="C2706" s="3" t="s">
        <v>45</v>
      </c>
      <c r="D2706" s="3" t="s">
        <v>43</v>
      </c>
      <c r="E2706" s="3" t="s">
        <v>7</v>
      </c>
      <c r="F2706" s="3" t="s">
        <v>2752</v>
      </c>
      <c r="G2706" s="3" t="s">
        <v>47</v>
      </c>
      <c r="H2706" s="3">
        <v>166</v>
      </c>
      <c r="I2706" s="11">
        <v>4.7859375000000002</v>
      </c>
      <c r="J2706" s="10">
        <f t="shared" si="44"/>
        <v>794.46562500000005</v>
      </c>
    </row>
    <row r="2707" spans="1:10" x14ac:dyDescent="0.25">
      <c r="A2707" s="3">
        <v>2706</v>
      </c>
      <c r="B2707" s="9">
        <v>45271</v>
      </c>
      <c r="C2707" s="3" t="s">
        <v>45</v>
      </c>
      <c r="D2707" s="3" t="s">
        <v>43</v>
      </c>
      <c r="E2707" s="3" t="s">
        <v>15</v>
      </c>
      <c r="F2707" s="3" t="s">
        <v>2753</v>
      </c>
      <c r="G2707" s="3" t="s">
        <v>47</v>
      </c>
      <c r="H2707" s="3">
        <v>73</v>
      </c>
      <c r="I2707" s="11">
        <v>4.7859375000000002</v>
      </c>
      <c r="J2707" s="10">
        <f t="shared" si="44"/>
        <v>349.37343750000002</v>
      </c>
    </row>
    <row r="2708" spans="1:10" x14ac:dyDescent="0.25">
      <c r="A2708" s="3">
        <v>2707</v>
      </c>
      <c r="B2708" s="9">
        <v>45086</v>
      </c>
      <c r="C2708" s="3" t="s">
        <v>45</v>
      </c>
      <c r="D2708" s="3" t="s">
        <v>43</v>
      </c>
      <c r="E2708" s="3" t="s">
        <v>11</v>
      </c>
      <c r="F2708" s="3" t="s">
        <v>2754</v>
      </c>
      <c r="G2708" s="3" t="s">
        <v>47</v>
      </c>
      <c r="H2708" s="3">
        <v>155</v>
      </c>
      <c r="I2708" s="11">
        <v>4.7859375000000002</v>
      </c>
      <c r="J2708" s="10">
        <f t="shared" si="44"/>
        <v>741.8203125</v>
      </c>
    </row>
    <row r="2709" spans="1:10" x14ac:dyDescent="0.25">
      <c r="A2709" s="3">
        <v>2708</v>
      </c>
      <c r="B2709" s="9">
        <v>45007</v>
      </c>
      <c r="C2709" s="3" t="s">
        <v>44</v>
      </c>
      <c r="D2709" s="3" t="s">
        <v>43</v>
      </c>
      <c r="E2709" s="3" t="s">
        <v>13</v>
      </c>
      <c r="F2709" s="3" t="s">
        <v>2755</v>
      </c>
      <c r="G2709" s="3" t="s">
        <v>47</v>
      </c>
      <c r="H2709" s="3">
        <v>78</v>
      </c>
      <c r="I2709" s="11">
        <v>14.034495833333336</v>
      </c>
      <c r="J2709" s="10">
        <f t="shared" si="44"/>
        <v>1094.6906750000003</v>
      </c>
    </row>
    <row r="2710" spans="1:10" x14ac:dyDescent="0.25">
      <c r="A2710" s="3">
        <v>2709</v>
      </c>
      <c r="B2710" s="9">
        <v>45170</v>
      </c>
      <c r="C2710" s="3" t="s">
        <v>44</v>
      </c>
      <c r="D2710" s="3" t="s">
        <v>43</v>
      </c>
      <c r="E2710" s="3" t="s">
        <v>9</v>
      </c>
      <c r="F2710" s="3" t="s">
        <v>1876</v>
      </c>
      <c r="G2710" s="3" t="s">
        <v>47</v>
      </c>
      <c r="H2710" s="3">
        <v>97</v>
      </c>
      <c r="I2710" s="11">
        <v>14.034495833333336</v>
      </c>
      <c r="J2710" s="10">
        <f t="shared" si="44"/>
        <v>1361.3460958333337</v>
      </c>
    </row>
    <row r="2711" spans="1:10" x14ac:dyDescent="0.25">
      <c r="A2711" s="3">
        <v>2710</v>
      </c>
      <c r="B2711" s="9">
        <v>45183</v>
      </c>
      <c r="C2711" s="3" t="s">
        <v>44</v>
      </c>
      <c r="D2711" s="3" t="s">
        <v>43</v>
      </c>
      <c r="E2711" s="3" t="s">
        <v>19</v>
      </c>
      <c r="F2711" s="3" t="s">
        <v>2756</v>
      </c>
      <c r="G2711" s="3" t="s">
        <v>47</v>
      </c>
      <c r="H2711" s="3">
        <v>140</v>
      </c>
      <c r="I2711" s="11">
        <v>14.034495833333336</v>
      </c>
      <c r="J2711" s="10">
        <f t="shared" si="44"/>
        <v>1964.8294166666672</v>
      </c>
    </row>
    <row r="2712" spans="1:10" x14ac:dyDescent="0.25">
      <c r="A2712" s="3">
        <v>2711</v>
      </c>
      <c r="B2712" s="9">
        <v>45283</v>
      </c>
      <c r="C2712" s="3" t="s">
        <v>45</v>
      </c>
      <c r="D2712" s="3" t="s">
        <v>43</v>
      </c>
      <c r="E2712" s="3" t="s">
        <v>13</v>
      </c>
      <c r="F2712" s="3" t="s">
        <v>2757</v>
      </c>
      <c r="G2712" s="3" t="s">
        <v>47</v>
      </c>
      <c r="H2712" s="3">
        <v>207</v>
      </c>
      <c r="I2712" s="11">
        <v>4.7859375000000002</v>
      </c>
      <c r="J2712" s="10">
        <f t="shared" si="44"/>
        <v>990.68906250000009</v>
      </c>
    </row>
    <row r="2713" spans="1:10" x14ac:dyDescent="0.25">
      <c r="A2713" s="3">
        <v>2712</v>
      </c>
      <c r="B2713" s="9">
        <v>45158</v>
      </c>
      <c r="C2713" s="3" t="s">
        <v>45</v>
      </c>
      <c r="D2713" s="3" t="s">
        <v>43</v>
      </c>
      <c r="E2713" s="3" t="s">
        <v>18</v>
      </c>
      <c r="F2713" s="3" t="s">
        <v>2758</v>
      </c>
      <c r="G2713" s="3" t="s">
        <v>47</v>
      </c>
      <c r="H2713" s="3">
        <v>288</v>
      </c>
      <c r="I2713" s="11">
        <v>4.7859375000000002</v>
      </c>
      <c r="J2713" s="10">
        <f t="shared" si="44"/>
        <v>1378.3500000000001</v>
      </c>
    </row>
    <row r="2714" spans="1:10" x14ac:dyDescent="0.25">
      <c r="A2714" s="3">
        <v>2713</v>
      </c>
      <c r="B2714" s="9">
        <v>45145</v>
      </c>
      <c r="C2714" s="3" t="s">
        <v>44</v>
      </c>
      <c r="D2714" s="3" t="s">
        <v>43</v>
      </c>
      <c r="E2714" s="3" t="s">
        <v>17</v>
      </c>
      <c r="F2714" s="3" t="s">
        <v>2759</v>
      </c>
      <c r="G2714" s="3" t="s">
        <v>47</v>
      </c>
      <c r="H2714" s="3">
        <v>152</v>
      </c>
      <c r="I2714" s="11">
        <v>14.034495833333336</v>
      </c>
      <c r="J2714" s="10">
        <f t="shared" si="44"/>
        <v>2133.243366666667</v>
      </c>
    </row>
    <row r="2715" spans="1:10" x14ac:dyDescent="0.25">
      <c r="A2715" s="3">
        <v>2714</v>
      </c>
      <c r="B2715" s="9">
        <v>45158</v>
      </c>
      <c r="C2715" s="3" t="s">
        <v>44</v>
      </c>
      <c r="D2715" s="3" t="s">
        <v>43</v>
      </c>
      <c r="E2715" s="3" t="s">
        <v>16</v>
      </c>
      <c r="F2715" s="3" t="s">
        <v>2760</v>
      </c>
      <c r="G2715" s="3" t="s">
        <v>47</v>
      </c>
      <c r="H2715" s="3">
        <v>287</v>
      </c>
      <c r="I2715" s="11">
        <v>14.034495833333336</v>
      </c>
      <c r="J2715" s="10">
        <f t="shared" si="44"/>
        <v>4027.9003041666674</v>
      </c>
    </row>
    <row r="2716" spans="1:10" x14ac:dyDescent="0.25">
      <c r="A2716" s="3">
        <v>2715</v>
      </c>
      <c r="B2716" s="9">
        <v>45231</v>
      </c>
      <c r="C2716" s="3" t="s">
        <v>44</v>
      </c>
      <c r="D2716" s="3" t="s">
        <v>43</v>
      </c>
      <c r="E2716" s="3" t="s">
        <v>4</v>
      </c>
      <c r="F2716" s="3" t="s">
        <v>2761</v>
      </c>
      <c r="G2716" s="3" t="s">
        <v>47</v>
      </c>
      <c r="H2716" s="3">
        <v>141</v>
      </c>
      <c r="I2716" s="11">
        <v>14.034495833333336</v>
      </c>
      <c r="J2716" s="10">
        <f t="shared" si="44"/>
        <v>1978.8639125000004</v>
      </c>
    </row>
    <row r="2717" spans="1:10" x14ac:dyDescent="0.25">
      <c r="A2717" s="3">
        <v>2716</v>
      </c>
      <c r="B2717" s="9">
        <v>45280</v>
      </c>
      <c r="C2717" s="3" t="s">
        <v>44</v>
      </c>
      <c r="D2717" s="3" t="s">
        <v>43</v>
      </c>
      <c r="E2717" s="3" t="s">
        <v>3</v>
      </c>
      <c r="F2717" s="3" t="s">
        <v>2762</v>
      </c>
      <c r="G2717" s="3" t="s">
        <v>47</v>
      </c>
      <c r="H2717" s="3">
        <v>229</v>
      </c>
      <c r="I2717" s="11">
        <v>14.034495833333336</v>
      </c>
      <c r="J2717" s="10">
        <f t="shared" si="44"/>
        <v>3213.8995458333338</v>
      </c>
    </row>
    <row r="2718" spans="1:10" x14ac:dyDescent="0.25">
      <c r="A2718" s="3">
        <v>2717</v>
      </c>
      <c r="B2718" s="9">
        <v>45189</v>
      </c>
      <c r="C2718" s="3" t="s">
        <v>44</v>
      </c>
      <c r="D2718" s="3" t="s">
        <v>43</v>
      </c>
      <c r="E2718" s="3" t="s">
        <v>3</v>
      </c>
      <c r="F2718" s="3" t="s">
        <v>2763</v>
      </c>
      <c r="G2718" s="3" t="s">
        <v>47</v>
      </c>
      <c r="H2718" s="3">
        <v>242</v>
      </c>
      <c r="I2718" s="11">
        <v>14.034495833333336</v>
      </c>
      <c r="J2718" s="10">
        <f t="shared" si="44"/>
        <v>3396.3479916666674</v>
      </c>
    </row>
    <row r="2719" spans="1:10" x14ac:dyDescent="0.25">
      <c r="A2719" s="3">
        <v>2718</v>
      </c>
      <c r="B2719" s="9">
        <v>45199</v>
      </c>
      <c r="C2719" s="3" t="s">
        <v>44</v>
      </c>
      <c r="D2719" s="3" t="s">
        <v>43</v>
      </c>
      <c r="E2719" s="3" t="s">
        <v>12</v>
      </c>
      <c r="F2719" s="3" t="s">
        <v>2764</v>
      </c>
      <c r="G2719" s="3" t="s">
        <v>47</v>
      </c>
      <c r="H2719" s="3">
        <v>116</v>
      </c>
      <c r="I2719" s="11">
        <v>14.034495833333336</v>
      </c>
      <c r="J2719" s="10">
        <f t="shared" si="44"/>
        <v>1628.0015166666669</v>
      </c>
    </row>
    <row r="2720" spans="1:10" x14ac:dyDescent="0.25">
      <c r="A2720" s="3">
        <v>2719</v>
      </c>
      <c r="B2720" s="9">
        <v>45276</v>
      </c>
      <c r="C2720" s="3" t="s">
        <v>44</v>
      </c>
      <c r="D2720" s="3" t="s">
        <v>43</v>
      </c>
      <c r="E2720" s="3" t="s">
        <v>1</v>
      </c>
      <c r="F2720" s="3" t="s">
        <v>2765</v>
      </c>
      <c r="G2720" s="3" t="s">
        <v>47</v>
      </c>
      <c r="H2720" s="3">
        <v>74</v>
      </c>
      <c r="I2720" s="11">
        <v>14.034495833333336</v>
      </c>
      <c r="J2720" s="10">
        <f t="shared" si="44"/>
        <v>1038.552691666667</v>
      </c>
    </row>
    <row r="2721" spans="1:10" x14ac:dyDescent="0.25">
      <c r="A2721" s="3">
        <v>2720</v>
      </c>
      <c r="B2721" s="9">
        <v>45194</v>
      </c>
      <c r="C2721" s="3" t="s">
        <v>44</v>
      </c>
      <c r="D2721" s="3" t="s">
        <v>43</v>
      </c>
      <c r="E2721" s="3" t="s">
        <v>9</v>
      </c>
      <c r="F2721" s="3" t="s">
        <v>2766</v>
      </c>
      <c r="G2721" s="3" t="s">
        <v>47</v>
      </c>
      <c r="H2721" s="3">
        <v>112</v>
      </c>
      <c r="I2721" s="11">
        <v>14.034495833333336</v>
      </c>
      <c r="J2721" s="10">
        <f t="shared" si="44"/>
        <v>1571.8635333333336</v>
      </c>
    </row>
    <row r="2722" spans="1:10" x14ac:dyDescent="0.25">
      <c r="A2722" s="3">
        <v>2721</v>
      </c>
      <c r="B2722" s="9">
        <v>44980</v>
      </c>
      <c r="C2722" s="3" t="s">
        <v>45</v>
      </c>
      <c r="D2722" s="3" t="s">
        <v>43</v>
      </c>
      <c r="E2722" s="3" t="s">
        <v>10</v>
      </c>
      <c r="F2722" s="3" t="s">
        <v>2767</v>
      </c>
      <c r="G2722" s="3" t="s">
        <v>47</v>
      </c>
      <c r="H2722" s="3">
        <v>274</v>
      </c>
      <c r="I2722" s="11">
        <v>4.7859375000000002</v>
      </c>
      <c r="J2722" s="10">
        <f t="shared" si="44"/>
        <v>1311.346875</v>
      </c>
    </row>
    <row r="2723" spans="1:10" x14ac:dyDescent="0.25">
      <c r="A2723" s="3">
        <v>2722</v>
      </c>
      <c r="B2723" s="9">
        <v>44956</v>
      </c>
      <c r="C2723" s="3" t="s">
        <v>44</v>
      </c>
      <c r="D2723" s="3" t="s">
        <v>43</v>
      </c>
      <c r="E2723" s="3" t="s">
        <v>13</v>
      </c>
      <c r="F2723" s="3" t="s">
        <v>2768</v>
      </c>
      <c r="G2723" s="3" t="s">
        <v>47</v>
      </c>
      <c r="H2723" s="3">
        <v>76</v>
      </c>
      <c r="I2723" s="11">
        <v>14.034495833333336</v>
      </c>
      <c r="J2723" s="10">
        <f t="shared" ref="J2723:J2786" si="45">H2723*I2723</f>
        <v>1066.6216833333335</v>
      </c>
    </row>
    <row r="2724" spans="1:10" x14ac:dyDescent="0.25">
      <c r="A2724" s="3">
        <v>2723</v>
      </c>
      <c r="B2724" s="9">
        <v>45196</v>
      </c>
      <c r="C2724" s="3" t="s">
        <v>44</v>
      </c>
      <c r="D2724" s="3" t="s">
        <v>43</v>
      </c>
      <c r="E2724" s="3" t="s">
        <v>10</v>
      </c>
      <c r="F2724" s="3" t="s">
        <v>2769</v>
      </c>
      <c r="G2724" s="3" t="s">
        <v>47</v>
      </c>
      <c r="H2724" s="3">
        <v>207</v>
      </c>
      <c r="I2724" s="11">
        <v>14.034495833333336</v>
      </c>
      <c r="J2724" s="10">
        <f t="shared" si="45"/>
        <v>2905.1406375000006</v>
      </c>
    </row>
    <row r="2725" spans="1:10" x14ac:dyDescent="0.25">
      <c r="A2725" s="3">
        <v>2724</v>
      </c>
      <c r="B2725" s="9">
        <v>45223</v>
      </c>
      <c r="C2725" s="3" t="s">
        <v>44</v>
      </c>
      <c r="D2725" s="3" t="s">
        <v>43</v>
      </c>
      <c r="E2725" s="3" t="s">
        <v>15</v>
      </c>
      <c r="F2725" s="3" t="s">
        <v>2770</v>
      </c>
      <c r="G2725" s="3" t="s">
        <v>47</v>
      </c>
      <c r="H2725" s="3">
        <v>108</v>
      </c>
      <c r="I2725" s="11">
        <v>14.034495833333336</v>
      </c>
      <c r="J2725" s="10">
        <f t="shared" si="45"/>
        <v>1515.7255500000003</v>
      </c>
    </row>
    <row r="2726" spans="1:10" x14ac:dyDescent="0.25">
      <c r="A2726" s="3">
        <v>2725</v>
      </c>
      <c r="B2726" s="9">
        <v>45272</v>
      </c>
      <c r="C2726" s="3" t="s">
        <v>44</v>
      </c>
      <c r="D2726" s="3" t="s">
        <v>43</v>
      </c>
      <c r="E2726" s="3" t="s">
        <v>15</v>
      </c>
      <c r="F2726" s="3" t="s">
        <v>2771</v>
      </c>
      <c r="G2726" s="3" t="s">
        <v>47</v>
      </c>
      <c r="H2726" s="3">
        <v>214</v>
      </c>
      <c r="I2726" s="11">
        <v>14.034495833333336</v>
      </c>
      <c r="J2726" s="10">
        <f t="shared" si="45"/>
        <v>3003.3821083333341</v>
      </c>
    </row>
    <row r="2727" spans="1:10" x14ac:dyDescent="0.25">
      <c r="A2727" s="3">
        <v>2726</v>
      </c>
      <c r="B2727" s="9">
        <v>45277</v>
      </c>
      <c r="C2727" s="3" t="s">
        <v>44</v>
      </c>
      <c r="D2727" s="3" t="s">
        <v>43</v>
      </c>
      <c r="E2727" s="3" t="s">
        <v>18</v>
      </c>
      <c r="F2727" s="3" t="s">
        <v>2772</v>
      </c>
      <c r="G2727" s="3" t="s">
        <v>47</v>
      </c>
      <c r="H2727" s="3">
        <v>90</v>
      </c>
      <c r="I2727" s="11">
        <v>14.034495833333336</v>
      </c>
      <c r="J2727" s="10">
        <f t="shared" si="45"/>
        <v>1263.1046250000002</v>
      </c>
    </row>
    <row r="2728" spans="1:10" x14ac:dyDescent="0.25">
      <c r="A2728" s="3">
        <v>2727</v>
      </c>
      <c r="B2728" s="9">
        <v>45264</v>
      </c>
      <c r="C2728" s="3" t="s">
        <v>45</v>
      </c>
      <c r="D2728" s="3" t="s">
        <v>43</v>
      </c>
      <c r="E2728" s="3" t="s">
        <v>10</v>
      </c>
      <c r="F2728" s="3" t="s">
        <v>2773</v>
      </c>
      <c r="G2728" s="3" t="s">
        <v>47</v>
      </c>
      <c r="H2728" s="3">
        <v>79</v>
      </c>
      <c r="I2728" s="11">
        <v>4.7859375000000002</v>
      </c>
      <c r="J2728" s="10">
        <f t="shared" si="45"/>
        <v>378.08906250000001</v>
      </c>
    </row>
    <row r="2729" spans="1:10" x14ac:dyDescent="0.25">
      <c r="A2729" s="3">
        <v>2728</v>
      </c>
      <c r="B2729" s="9">
        <v>45102</v>
      </c>
      <c r="C2729" s="3" t="s">
        <v>44</v>
      </c>
      <c r="D2729" s="3" t="s">
        <v>43</v>
      </c>
      <c r="E2729" s="3" t="s">
        <v>0</v>
      </c>
      <c r="F2729" s="3" t="s">
        <v>2774</v>
      </c>
      <c r="G2729" s="3" t="s">
        <v>47</v>
      </c>
      <c r="H2729" s="3">
        <v>145</v>
      </c>
      <c r="I2729" s="11">
        <v>14.034495833333336</v>
      </c>
      <c r="J2729" s="10">
        <f t="shared" si="45"/>
        <v>2035.0018958333337</v>
      </c>
    </row>
    <row r="2730" spans="1:10" x14ac:dyDescent="0.25">
      <c r="A2730" s="3">
        <v>2729</v>
      </c>
      <c r="B2730" s="9">
        <v>45288</v>
      </c>
      <c r="C2730" s="3" t="s">
        <v>45</v>
      </c>
      <c r="D2730" s="3" t="s">
        <v>43</v>
      </c>
      <c r="E2730" s="3" t="s">
        <v>7</v>
      </c>
      <c r="F2730" s="3" t="s">
        <v>2775</v>
      </c>
      <c r="G2730" s="3" t="s">
        <v>47</v>
      </c>
      <c r="H2730" s="3">
        <v>69</v>
      </c>
      <c r="I2730" s="11">
        <v>4.7859375000000002</v>
      </c>
      <c r="J2730" s="10">
        <f t="shared" si="45"/>
        <v>330.22968750000001</v>
      </c>
    </row>
    <row r="2731" spans="1:10" x14ac:dyDescent="0.25">
      <c r="A2731" s="3">
        <v>2730</v>
      </c>
      <c r="B2731" s="9">
        <v>45261</v>
      </c>
      <c r="C2731" s="3" t="s">
        <v>44</v>
      </c>
      <c r="D2731" s="3" t="s">
        <v>43</v>
      </c>
      <c r="E2731" s="3" t="s">
        <v>8</v>
      </c>
      <c r="F2731" s="3" t="s">
        <v>2776</v>
      </c>
      <c r="G2731" s="3" t="s">
        <v>47</v>
      </c>
      <c r="H2731" s="3">
        <v>199</v>
      </c>
      <c r="I2731" s="11">
        <v>14.034495833333336</v>
      </c>
      <c r="J2731" s="10">
        <f t="shared" si="45"/>
        <v>2792.864670833334</v>
      </c>
    </row>
    <row r="2732" spans="1:10" x14ac:dyDescent="0.25">
      <c r="A2732" s="3">
        <v>2731</v>
      </c>
      <c r="B2732" s="9">
        <v>45023</v>
      </c>
      <c r="C2732" s="3" t="s">
        <v>44</v>
      </c>
      <c r="D2732" s="3" t="s">
        <v>43</v>
      </c>
      <c r="E2732" s="3" t="s">
        <v>15</v>
      </c>
      <c r="F2732" s="3" t="s">
        <v>2777</v>
      </c>
      <c r="G2732" s="3" t="s">
        <v>47</v>
      </c>
      <c r="H2732" s="3">
        <v>268</v>
      </c>
      <c r="I2732" s="11">
        <v>14.034495833333336</v>
      </c>
      <c r="J2732" s="10">
        <f t="shared" si="45"/>
        <v>3761.2448833333342</v>
      </c>
    </row>
    <row r="2733" spans="1:10" x14ac:dyDescent="0.25">
      <c r="A2733" s="3">
        <v>2732</v>
      </c>
      <c r="B2733" s="9">
        <v>44972</v>
      </c>
      <c r="C2733" s="3" t="s">
        <v>45</v>
      </c>
      <c r="D2733" s="3" t="s">
        <v>43</v>
      </c>
      <c r="E2733" s="3" t="s">
        <v>4</v>
      </c>
      <c r="F2733" s="3" t="s">
        <v>2778</v>
      </c>
      <c r="G2733" s="3" t="s">
        <v>47</v>
      </c>
      <c r="H2733" s="3">
        <v>113</v>
      </c>
      <c r="I2733" s="11">
        <v>4.7859375000000002</v>
      </c>
      <c r="J2733" s="10">
        <f t="shared" si="45"/>
        <v>540.81093750000002</v>
      </c>
    </row>
    <row r="2734" spans="1:10" x14ac:dyDescent="0.25">
      <c r="A2734" s="3">
        <v>2733</v>
      </c>
      <c r="B2734" s="9">
        <v>45168</v>
      </c>
      <c r="C2734" s="3" t="s">
        <v>44</v>
      </c>
      <c r="D2734" s="3" t="s">
        <v>43</v>
      </c>
      <c r="E2734" s="3" t="s">
        <v>12</v>
      </c>
      <c r="F2734" s="3" t="s">
        <v>2779</v>
      </c>
      <c r="G2734" s="3" t="s">
        <v>47</v>
      </c>
      <c r="H2734" s="3">
        <v>286</v>
      </c>
      <c r="I2734" s="11">
        <v>14.034495833333336</v>
      </c>
      <c r="J2734" s="10">
        <f t="shared" si="45"/>
        <v>4013.8658083333344</v>
      </c>
    </row>
    <row r="2735" spans="1:10" x14ac:dyDescent="0.25">
      <c r="A2735" s="3">
        <v>2734</v>
      </c>
      <c r="B2735" s="9">
        <v>45112</v>
      </c>
      <c r="C2735" s="3" t="s">
        <v>45</v>
      </c>
      <c r="D2735" s="3" t="s">
        <v>43</v>
      </c>
      <c r="E2735" s="3" t="s">
        <v>5</v>
      </c>
      <c r="F2735" s="3" t="s">
        <v>2780</v>
      </c>
      <c r="G2735" s="3" t="s">
        <v>47</v>
      </c>
      <c r="H2735" s="3">
        <v>87</v>
      </c>
      <c r="I2735" s="11">
        <v>4.7859375000000002</v>
      </c>
      <c r="J2735" s="10">
        <f t="shared" si="45"/>
        <v>416.37656250000003</v>
      </c>
    </row>
    <row r="2736" spans="1:10" x14ac:dyDescent="0.25">
      <c r="A2736" s="3">
        <v>2735</v>
      </c>
      <c r="B2736" s="9">
        <v>45162</v>
      </c>
      <c r="C2736" s="3" t="s">
        <v>44</v>
      </c>
      <c r="D2736" s="3" t="s">
        <v>43</v>
      </c>
      <c r="E2736" s="3" t="s">
        <v>11</v>
      </c>
      <c r="F2736" s="3" t="s">
        <v>2781</v>
      </c>
      <c r="G2736" s="3" t="s">
        <v>47</v>
      </c>
      <c r="H2736" s="3">
        <v>247</v>
      </c>
      <c r="I2736" s="11">
        <v>14.034495833333336</v>
      </c>
      <c r="J2736" s="10">
        <f t="shared" si="45"/>
        <v>3466.520470833334</v>
      </c>
    </row>
    <row r="2737" spans="1:10" x14ac:dyDescent="0.25">
      <c r="A2737" s="3">
        <v>2736</v>
      </c>
      <c r="B2737" s="9">
        <v>44953</v>
      </c>
      <c r="C2737" s="3" t="s">
        <v>44</v>
      </c>
      <c r="D2737" s="3" t="s">
        <v>43</v>
      </c>
      <c r="E2737" s="3" t="s">
        <v>14</v>
      </c>
      <c r="F2737" s="3" t="s">
        <v>2782</v>
      </c>
      <c r="G2737" s="3" t="s">
        <v>47</v>
      </c>
      <c r="H2737" s="3">
        <v>44</v>
      </c>
      <c r="I2737" s="11">
        <v>14.034495833333336</v>
      </c>
      <c r="J2737" s="10">
        <f t="shared" si="45"/>
        <v>617.51781666666682</v>
      </c>
    </row>
    <row r="2738" spans="1:10" x14ac:dyDescent="0.25">
      <c r="A2738" s="3">
        <v>2737</v>
      </c>
      <c r="B2738" s="9">
        <v>45130</v>
      </c>
      <c r="C2738" s="3" t="s">
        <v>44</v>
      </c>
      <c r="D2738" s="3" t="s">
        <v>43</v>
      </c>
      <c r="E2738" s="3" t="s">
        <v>4</v>
      </c>
      <c r="F2738" s="3" t="s">
        <v>2783</v>
      </c>
      <c r="G2738" s="3" t="s">
        <v>47</v>
      </c>
      <c r="H2738" s="3">
        <v>160</v>
      </c>
      <c r="I2738" s="11">
        <v>14.034495833333336</v>
      </c>
      <c r="J2738" s="10">
        <f t="shared" si="45"/>
        <v>2245.5193333333336</v>
      </c>
    </row>
    <row r="2739" spans="1:10" x14ac:dyDescent="0.25">
      <c r="A2739" s="3">
        <v>2738</v>
      </c>
      <c r="B2739" s="9">
        <v>45118</v>
      </c>
      <c r="C2739" s="3" t="s">
        <v>44</v>
      </c>
      <c r="D2739" s="3" t="s">
        <v>43</v>
      </c>
      <c r="E2739" s="3" t="s">
        <v>5</v>
      </c>
      <c r="F2739" s="3" t="s">
        <v>2784</v>
      </c>
      <c r="G2739" s="3" t="s">
        <v>47</v>
      </c>
      <c r="H2739" s="3">
        <v>62</v>
      </c>
      <c r="I2739" s="11">
        <v>14.034495833333336</v>
      </c>
      <c r="J2739" s="10">
        <f t="shared" si="45"/>
        <v>870.13874166666687</v>
      </c>
    </row>
    <row r="2740" spans="1:10" x14ac:dyDescent="0.25">
      <c r="A2740" s="3">
        <v>2739</v>
      </c>
      <c r="B2740" s="9">
        <v>45139</v>
      </c>
      <c r="C2740" s="3" t="s">
        <v>44</v>
      </c>
      <c r="D2740" s="3" t="s">
        <v>43</v>
      </c>
      <c r="E2740" s="3" t="s">
        <v>18</v>
      </c>
      <c r="F2740" s="3" t="s">
        <v>2785</v>
      </c>
      <c r="G2740" s="3" t="s">
        <v>47</v>
      </c>
      <c r="H2740" s="3">
        <v>216</v>
      </c>
      <c r="I2740" s="11">
        <v>14.034495833333336</v>
      </c>
      <c r="J2740" s="10">
        <f t="shared" si="45"/>
        <v>3031.4511000000007</v>
      </c>
    </row>
    <row r="2741" spans="1:10" x14ac:dyDescent="0.25">
      <c r="A2741" s="3">
        <v>2740</v>
      </c>
      <c r="B2741" s="9">
        <v>45007</v>
      </c>
      <c r="C2741" s="3" t="s">
        <v>44</v>
      </c>
      <c r="D2741" s="3" t="s">
        <v>43</v>
      </c>
      <c r="E2741" s="3" t="s">
        <v>18</v>
      </c>
      <c r="F2741" s="3" t="s">
        <v>2786</v>
      </c>
      <c r="G2741" s="3" t="s">
        <v>47</v>
      </c>
      <c r="H2741" s="3">
        <v>216</v>
      </c>
      <c r="I2741" s="11">
        <v>14.034495833333336</v>
      </c>
      <c r="J2741" s="10">
        <f t="shared" si="45"/>
        <v>3031.4511000000007</v>
      </c>
    </row>
    <row r="2742" spans="1:10" x14ac:dyDescent="0.25">
      <c r="A2742" s="3">
        <v>2741</v>
      </c>
      <c r="B2742" s="9">
        <v>45231</v>
      </c>
      <c r="C2742" s="3" t="s">
        <v>44</v>
      </c>
      <c r="D2742" s="3" t="s">
        <v>43</v>
      </c>
      <c r="E2742" s="3" t="s">
        <v>15</v>
      </c>
      <c r="F2742" s="3" t="s">
        <v>2787</v>
      </c>
      <c r="G2742" s="3" t="s">
        <v>47</v>
      </c>
      <c r="H2742" s="3">
        <v>241</v>
      </c>
      <c r="I2742" s="11">
        <v>14.034495833333336</v>
      </c>
      <c r="J2742" s="10">
        <f t="shared" si="45"/>
        <v>3382.3134958333339</v>
      </c>
    </row>
    <row r="2743" spans="1:10" x14ac:dyDescent="0.25">
      <c r="A2743" s="3">
        <v>2742</v>
      </c>
      <c r="B2743" s="9">
        <v>44967</v>
      </c>
      <c r="C2743" s="3" t="s">
        <v>45</v>
      </c>
      <c r="D2743" s="3" t="s">
        <v>43</v>
      </c>
      <c r="E2743" s="3" t="s">
        <v>9</v>
      </c>
      <c r="F2743" s="3" t="s">
        <v>2788</v>
      </c>
      <c r="G2743" s="3" t="s">
        <v>47</v>
      </c>
      <c r="H2743" s="3">
        <v>251</v>
      </c>
      <c r="I2743" s="11">
        <v>4.7859375000000002</v>
      </c>
      <c r="J2743" s="10">
        <f t="shared" si="45"/>
        <v>1201.2703125</v>
      </c>
    </row>
    <row r="2744" spans="1:10" x14ac:dyDescent="0.25">
      <c r="A2744" s="3">
        <v>2743</v>
      </c>
      <c r="B2744" s="9">
        <v>45048</v>
      </c>
      <c r="C2744" s="3" t="s">
        <v>44</v>
      </c>
      <c r="D2744" s="3" t="s">
        <v>43</v>
      </c>
      <c r="E2744" s="3" t="s">
        <v>13</v>
      </c>
      <c r="F2744" s="3" t="s">
        <v>2789</v>
      </c>
      <c r="G2744" s="3" t="s">
        <v>47</v>
      </c>
      <c r="H2744" s="3">
        <v>117</v>
      </c>
      <c r="I2744" s="11">
        <v>14.034495833333336</v>
      </c>
      <c r="J2744" s="10">
        <f t="shared" si="45"/>
        <v>1642.0360125000004</v>
      </c>
    </row>
    <row r="2745" spans="1:10" x14ac:dyDescent="0.25">
      <c r="A2745" s="3">
        <v>2744</v>
      </c>
      <c r="B2745" s="9">
        <v>45231</v>
      </c>
      <c r="C2745" s="3" t="s">
        <v>44</v>
      </c>
      <c r="D2745" s="3" t="s">
        <v>43</v>
      </c>
      <c r="E2745" s="3" t="s">
        <v>13</v>
      </c>
      <c r="F2745" s="3" t="s">
        <v>2790</v>
      </c>
      <c r="G2745" s="3" t="s">
        <v>47</v>
      </c>
      <c r="H2745" s="3">
        <v>194</v>
      </c>
      <c r="I2745" s="11">
        <v>14.034495833333336</v>
      </c>
      <c r="J2745" s="10">
        <f t="shared" si="45"/>
        <v>2722.6921916666674</v>
      </c>
    </row>
    <row r="2746" spans="1:10" x14ac:dyDescent="0.25">
      <c r="A2746" s="3">
        <v>2745</v>
      </c>
      <c r="B2746" s="9">
        <v>45271</v>
      </c>
      <c r="C2746" s="3" t="s">
        <v>44</v>
      </c>
      <c r="D2746" s="3" t="s">
        <v>43</v>
      </c>
      <c r="E2746" s="3" t="s">
        <v>4</v>
      </c>
      <c r="F2746" s="3" t="s">
        <v>2791</v>
      </c>
      <c r="G2746" s="3" t="s">
        <v>47</v>
      </c>
      <c r="H2746" s="3">
        <v>238</v>
      </c>
      <c r="I2746" s="11">
        <v>14.034495833333336</v>
      </c>
      <c r="J2746" s="10">
        <f t="shared" si="45"/>
        <v>3340.2100083333339</v>
      </c>
    </row>
    <row r="2747" spans="1:10" x14ac:dyDescent="0.25">
      <c r="A2747" s="3">
        <v>2746</v>
      </c>
      <c r="B2747" s="9">
        <v>45272</v>
      </c>
      <c r="C2747" s="3" t="s">
        <v>44</v>
      </c>
      <c r="D2747" s="3" t="s">
        <v>43</v>
      </c>
      <c r="E2747" s="3" t="s">
        <v>3</v>
      </c>
      <c r="F2747" s="3" t="s">
        <v>2792</v>
      </c>
      <c r="G2747" s="3" t="s">
        <v>47</v>
      </c>
      <c r="H2747" s="3">
        <v>282</v>
      </c>
      <c r="I2747" s="11">
        <v>14.034495833333336</v>
      </c>
      <c r="J2747" s="10">
        <f t="shared" si="45"/>
        <v>3957.7278250000008</v>
      </c>
    </row>
    <row r="2748" spans="1:10" x14ac:dyDescent="0.25">
      <c r="A2748" s="3">
        <v>2747</v>
      </c>
      <c r="B2748" s="9">
        <v>45241</v>
      </c>
      <c r="C2748" s="3" t="s">
        <v>44</v>
      </c>
      <c r="D2748" s="3" t="s">
        <v>43</v>
      </c>
      <c r="E2748" s="3" t="s">
        <v>15</v>
      </c>
      <c r="F2748" s="3" t="s">
        <v>2793</v>
      </c>
      <c r="G2748" s="3" t="s">
        <v>47</v>
      </c>
      <c r="H2748" s="3">
        <v>223</v>
      </c>
      <c r="I2748" s="11">
        <v>14.034495833333336</v>
      </c>
      <c r="J2748" s="10">
        <f t="shared" si="45"/>
        <v>3129.6925708333338</v>
      </c>
    </row>
    <row r="2749" spans="1:10" x14ac:dyDescent="0.25">
      <c r="A2749" s="3">
        <v>2748</v>
      </c>
      <c r="B2749" s="9">
        <v>45029</v>
      </c>
      <c r="C2749" s="3" t="s">
        <v>45</v>
      </c>
      <c r="D2749" s="3" t="s">
        <v>43</v>
      </c>
      <c r="E2749" s="3" t="s">
        <v>0</v>
      </c>
      <c r="F2749" s="3" t="s">
        <v>2794</v>
      </c>
      <c r="G2749" s="3" t="s">
        <v>47</v>
      </c>
      <c r="H2749" s="3">
        <v>286</v>
      </c>
      <c r="I2749" s="11">
        <v>4.7859375000000002</v>
      </c>
      <c r="J2749" s="10">
        <f t="shared" si="45"/>
        <v>1368.778125</v>
      </c>
    </row>
    <row r="2750" spans="1:10" x14ac:dyDescent="0.25">
      <c r="A2750" s="3">
        <v>2749</v>
      </c>
      <c r="B2750" s="9">
        <v>45284</v>
      </c>
      <c r="C2750" s="3" t="s">
        <v>45</v>
      </c>
      <c r="D2750" s="3" t="s">
        <v>43</v>
      </c>
      <c r="E2750" s="3" t="s">
        <v>4</v>
      </c>
      <c r="F2750" s="3" t="s">
        <v>2795</v>
      </c>
      <c r="G2750" s="3" t="s">
        <v>47</v>
      </c>
      <c r="H2750" s="3">
        <v>224</v>
      </c>
      <c r="I2750" s="11">
        <v>4.7859375000000002</v>
      </c>
      <c r="J2750" s="10">
        <f t="shared" si="45"/>
        <v>1072.05</v>
      </c>
    </row>
    <row r="2751" spans="1:10" x14ac:dyDescent="0.25">
      <c r="A2751" s="3">
        <v>2750</v>
      </c>
      <c r="B2751" s="9">
        <v>45095</v>
      </c>
      <c r="C2751" s="3" t="s">
        <v>44</v>
      </c>
      <c r="D2751" s="3" t="s">
        <v>43</v>
      </c>
      <c r="E2751" s="3" t="s">
        <v>5</v>
      </c>
      <c r="F2751" s="3" t="s">
        <v>2796</v>
      </c>
      <c r="G2751" s="3" t="s">
        <v>47</v>
      </c>
      <c r="H2751" s="3">
        <v>81</v>
      </c>
      <c r="I2751" s="11">
        <v>14.034495833333336</v>
      </c>
      <c r="J2751" s="10">
        <f t="shared" si="45"/>
        <v>1136.7941625000003</v>
      </c>
    </row>
    <row r="2752" spans="1:10" x14ac:dyDescent="0.25">
      <c r="A2752" s="3">
        <v>2751</v>
      </c>
      <c r="B2752" s="9">
        <v>45189</v>
      </c>
      <c r="C2752" s="3" t="s">
        <v>45</v>
      </c>
      <c r="D2752" s="3" t="s">
        <v>43</v>
      </c>
      <c r="E2752" s="3" t="s">
        <v>5</v>
      </c>
      <c r="F2752" s="3" t="s">
        <v>2797</v>
      </c>
      <c r="G2752" s="3" t="s">
        <v>47</v>
      </c>
      <c r="H2752" s="3">
        <v>177</v>
      </c>
      <c r="I2752" s="11">
        <v>4.7859375000000002</v>
      </c>
      <c r="J2752" s="10">
        <f t="shared" si="45"/>
        <v>847.11093749999998</v>
      </c>
    </row>
    <row r="2753" spans="1:10" x14ac:dyDescent="0.25">
      <c r="A2753" s="3">
        <v>2752</v>
      </c>
      <c r="B2753" s="9">
        <v>45242</v>
      </c>
      <c r="C2753" s="3" t="s">
        <v>45</v>
      </c>
      <c r="D2753" s="3" t="s">
        <v>43</v>
      </c>
      <c r="E2753" s="3" t="s">
        <v>18</v>
      </c>
      <c r="F2753" s="3" t="s">
        <v>2798</v>
      </c>
      <c r="G2753" s="3" t="s">
        <v>47</v>
      </c>
      <c r="H2753" s="3">
        <v>209</v>
      </c>
      <c r="I2753" s="11">
        <v>4.7859375000000002</v>
      </c>
      <c r="J2753" s="10">
        <f t="shared" si="45"/>
        <v>1000.2609375000001</v>
      </c>
    </row>
    <row r="2754" spans="1:10" x14ac:dyDescent="0.25">
      <c r="A2754" s="3">
        <v>2753</v>
      </c>
      <c r="B2754" s="9">
        <v>45065</v>
      </c>
      <c r="C2754" s="3" t="s">
        <v>45</v>
      </c>
      <c r="D2754" s="3" t="s">
        <v>43</v>
      </c>
      <c r="E2754" s="3" t="s">
        <v>12</v>
      </c>
      <c r="F2754" s="3" t="s">
        <v>2799</v>
      </c>
      <c r="G2754" s="3" t="s">
        <v>47</v>
      </c>
      <c r="H2754" s="3">
        <v>87</v>
      </c>
      <c r="I2754" s="11">
        <v>4.7859375000000002</v>
      </c>
      <c r="J2754" s="10">
        <f t="shared" si="45"/>
        <v>416.37656250000003</v>
      </c>
    </row>
    <row r="2755" spans="1:10" x14ac:dyDescent="0.25">
      <c r="A2755" s="3">
        <v>2754</v>
      </c>
      <c r="B2755" s="9">
        <v>45245</v>
      </c>
      <c r="C2755" s="3" t="s">
        <v>44</v>
      </c>
      <c r="D2755" s="3" t="s">
        <v>43</v>
      </c>
      <c r="E2755" s="3" t="s">
        <v>13</v>
      </c>
      <c r="F2755" s="3" t="s">
        <v>2800</v>
      </c>
      <c r="G2755" s="3" t="s">
        <v>47</v>
      </c>
      <c r="H2755" s="3">
        <v>212</v>
      </c>
      <c r="I2755" s="11">
        <v>14.034495833333336</v>
      </c>
      <c r="J2755" s="10">
        <f t="shared" si="45"/>
        <v>2975.3131166666672</v>
      </c>
    </row>
    <row r="2756" spans="1:10" x14ac:dyDescent="0.25">
      <c r="A2756" s="3">
        <v>2755</v>
      </c>
      <c r="B2756" s="9">
        <v>45144</v>
      </c>
      <c r="C2756" s="3" t="s">
        <v>44</v>
      </c>
      <c r="D2756" s="3" t="s">
        <v>43</v>
      </c>
      <c r="E2756" s="3" t="s">
        <v>5</v>
      </c>
      <c r="F2756" s="3" t="s">
        <v>2801</v>
      </c>
      <c r="G2756" s="3" t="s">
        <v>47</v>
      </c>
      <c r="H2756" s="3">
        <v>208</v>
      </c>
      <c r="I2756" s="11">
        <v>14.034495833333336</v>
      </c>
      <c r="J2756" s="10">
        <f t="shared" si="45"/>
        <v>2919.1751333333341</v>
      </c>
    </row>
    <row r="2757" spans="1:10" x14ac:dyDescent="0.25">
      <c r="A2757" s="3">
        <v>2756</v>
      </c>
      <c r="B2757" s="9">
        <v>45288</v>
      </c>
      <c r="C2757" s="3" t="s">
        <v>45</v>
      </c>
      <c r="D2757" s="3" t="s">
        <v>43</v>
      </c>
      <c r="E2757" s="3" t="s">
        <v>10</v>
      </c>
      <c r="F2757" s="3" t="s">
        <v>2802</v>
      </c>
      <c r="G2757" s="3" t="s">
        <v>47</v>
      </c>
      <c r="H2757" s="3">
        <v>228</v>
      </c>
      <c r="I2757" s="11">
        <v>4.7859375000000002</v>
      </c>
      <c r="J2757" s="10">
        <f t="shared" si="45"/>
        <v>1091.1937500000001</v>
      </c>
    </row>
    <row r="2758" spans="1:10" x14ac:dyDescent="0.25">
      <c r="A2758" s="3">
        <v>2757</v>
      </c>
      <c r="B2758" s="9">
        <v>45166</v>
      </c>
      <c r="C2758" s="3" t="s">
        <v>45</v>
      </c>
      <c r="D2758" s="3" t="s">
        <v>43</v>
      </c>
      <c r="E2758" s="3" t="s">
        <v>18</v>
      </c>
      <c r="F2758" s="3" t="s">
        <v>2803</v>
      </c>
      <c r="G2758" s="3" t="s">
        <v>47</v>
      </c>
      <c r="H2758" s="3">
        <v>77</v>
      </c>
      <c r="I2758" s="11">
        <v>4.7859375000000002</v>
      </c>
      <c r="J2758" s="10">
        <f t="shared" si="45"/>
        <v>368.51718750000003</v>
      </c>
    </row>
    <row r="2759" spans="1:10" x14ac:dyDescent="0.25">
      <c r="A2759" s="3">
        <v>2758</v>
      </c>
      <c r="B2759" s="9">
        <v>45255</v>
      </c>
      <c r="C2759" s="3" t="s">
        <v>45</v>
      </c>
      <c r="D2759" s="3" t="s">
        <v>43</v>
      </c>
      <c r="E2759" s="3" t="s">
        <v>4</v>
      </c>
      <c r="F2759" s="3" t="s">
        <v>2804</v>
      </c>
      <c r="G2759" s="3" t="s">
        <v>47</v>
      </c>
      <c r="H2759" s="3">
        <v>205</v>
      </c>
      <c r="I2759" s="11">
        <v>4.7859375000000002</v>
      </c>
      <c r="J2759" s="10">
        <f t="shared" si="45"/>
        <v>981.1171875</v>
      </c>
    </row>
    <row r="2760" spans="1:10" x14ac:dyDescent="0.25">
      <c r="A2760" s="3">
        <v>2759</v>
      </c>
      <c r="B2760" s="9">
        <v>45142</v>
      </c>
      <c r="C2760" s="3" t="s">
        <v>44</v>
      </c>
      <c r="D2760" s="3" t="s">
        <v>43</v>
      </c>
      <c r="E2760" s="3" t="s">
        <v>12</v>
      </c>
      <c r="F2760" s="3" t="s">
        <v>2805</v>
      </c>
      <c r="G2760" s="3" t="s">
        <v>47</v>
      </c>
      <c r="H2760" s="3">
        <v>278</v>
      </c>
      <c r="I2760" s="11">
        <v>14.034495833333336</v>
      </c>
      <c r="J2760" s="10">
        <f t="shared" si="45"/>
        <v>3901.5898416666673</v>
      </c>
    </row>
    <row r="2761" spans="1:10" x14ac:dyDescent="0.25">
      <c r="A2761" s="3">
        <v>2760</v>
      </c>
      <c r="B2761" s="9">
        <v>45255</v>
      </c>
      <c r="C2761" s="3" t="s">
        <v>44</v>
      </c>
      <c r="D2761" s="3" t="s">
        <v>43</v>
      </c>
      <c r="E2761" s="3" t="s">
        <v>11</v>
      </c>
      <c r="F2761" s="3" t="s">
        <v>2806</v>
      </c>
      <c r="G2761" s="3" t="s">
        <v>47</v>
      </c>
      <c r="H2761" s="3">
        <v>119</v>
      </c>
      <c r="I2761" s="11">
        <v>14.034495833333336</v>
      </c>
      <c r="J2761" s="10">
        <f t="shared" si="45"/>
        <v>1670.105004166667</v>
      </c>
    </row>
    <row r="2762" spans="1:10" x14ac:dyDescent="0.25">
      <c r="A2762" s="3">
        <v>2761</v>
      </c>
      <c r="B2762" s="9">
        <v>45239</v>
      </c>
      <c r="C2762" s="3" t="s">
        <v>44</v>
      </c>
      <c r="D2762" s="3" t="s">
        <v>43</v>
      </c>
      <c r="E2762" s="3" t="s">
        <v>14</v>
      </c>
      <c r="F2762" s="3" t="s">
        <v>2807</v>
      </c>
      <c r="G2762" s="3" t="s">
        <v>47</v>
      </c>
      <c r="H2762" s="3">
        <v>273</v>
      </c>
      <c r="I2762" s="11">
        <v>14.034495833333336</v>
      </c>
      <c r="J2762" s="10">
        <f t="shared" si="45"/>
        <v>3831.4173625000008</v>
      </c>
    </row>
    <row r="2763" spans="1:10" x14ac:dyDescent="0.25">
      <c r="A2763" s="3">
        <v>2762</v>
      </c>
      <c r="B2763" s="9">
        <v>45154</v>
      </c>
      <c r="C2763" s="3" t="s">
        <v>45</v>
      </c>
      <c r="D2763" s="3" t="s">
        <v>43</v>
      </c>
      <c r="E2763" s="3" t="s">
        <v>18</v>
      </c>
      <c r="F2763" s="3" t="s">
        <v>2808</v>
      </c>
      <c r="G2763" s="3" t="s">
        <v>47</v>
      </c>
      <c r="H2763" s="3">
        <v>113</v>
      </c>
      <c r="I2763" s="11">
        <v>4.7859375000000002</v>
      </c>
      <c r="J2763" s="10">
        <f t="shared" si="45"/>
        <v>540.81093750000002</v>
      </c>
    </row>
    <row r="2764" spans="1:10" x14ac:dyDescent="0.25">
      <c r="A2764" s="3">
        <v>2763</v>
      </c>
      <c r="B2764" s="9">
        <v>45026</v>
      </c>
      <c r="C2764" s="3" t="s">
        <v>45</v>
      </c>
      <c r="D2764" s="3" t="s">
        <v>43</v>
      </c>
      <c r="E2764" s="3" t="s">
        <v>15</v>
      </c>
      <c r="F2764" s="3" t="s">
        <v>2809</v>
      </c>
      <c r="G2764" s="3" t="s">
        <v>47</v>
      </c>
      <c r="H2764" s="3">
        <v>193</v>
      </c>
      <c r="I2764" s="11">
        <v>4.7859375000000002</v>
      </c>
      <c r="J2764" s="10">
        <f t="shared" si="45"/>
        <v>923.68593750000002</v>
      </c>
    </row>
    <row r="2765" spans="1:10" x14ac:dyDescent="0.25">
      <c r="A2765" s="3">
        <v>2764</v>
      </c>
      <c r="B2765" s="9">
        <v>45282</v>
      </c>
      <c r="C2765" s="3" t="s">
        <v>45</v>
      </c>
      <c r="D2765" s="3" t="s">
        <v>43</v>
      </c>
      <c r="E2765" s="3" t="s">
        <v>14</v>
      </c>
      <c r="F2765" s="3" t="s">
        <v>2810</v>
      </c>
      <c r="G2765" s="3" t="s">
        <v>47</v>
      </c>
      <c r="H2765" s="3">
        <v>217</v>
      </c>
      <c r="I2765" s="11">
        <v>4.7859375000000002</v>
      </c>
      <c r="J2765" s="10">
        <f t="shared" si="45"/>
        <v>1038.5484375000001</v>
      </c>
    </row>
    <row r="2766" spans="1:10" x14ac:dyDescent="0.25">
      <c r="A2766" s="3">
        <v>2765</v>
      </c>
      <c r="B2766" s="9">
        <v>45175</v>
      </c>
      <c r="C2766" s="3" t="s">
        <v>45</v>
      </c>
      <c r="D2766" s="3" t="s">
        <v>43</v>
      </c>
      <c r="E2766" s="3" t="s">
        <v>4</v>
      </c>
      <c r="F2766" s="3" t="s">
        <v>2811</v>
      </c>
      <c r="G2766" s="3" t="s">
        <v>47</v>
      </c>
      <c r="H2766" s="3">
        <v>251</v>
      </c>
      <c r="I2766" s="11">
        <v>4.7859375000000002</v>
      </c>
      <c r="J2766" s="10">
        <f t="shared" si="45"/>
        <v>1201.2703125</v>
      </c>
    </row>
    <row r="2767" spans="1:10" x14ac:dyDescent="0.25">
      <c r="A2767" s="3">
        <v>2766</v>
      </c>
      <c r="B2767" s="9">
        <v>45062</v>
      </c>
      <c r="C2767" s="3" t="s">
        <v>44</v>
      </c>
      <c r="D2767" s="3" t="s">
        <v>43</v>
      </c>
      <c r="E2767" s="3" t="s">
        <v>11</v>
      </c>
      <c r="F2767" s="3" t="s">
        <v>2812</v>
      </c>
      <c r="G2767" s="3" t="s">
        <v>47</v>
      </c>
      <c r="H2767" s="3">
        <v>226</v>
      </c>
      <c r="I2767" s="11">
        <v>14.034495833333336</v>
      </c>
      <c r="J2767" s="10">
        <f t="shared" si="45"/>
        <v>3171.7960583333338</v>
      </c>
    </row>
    <row r="2768" spans="1:10" x14ac:dyDescent="0.25">
      <c r="A2768" s="3">
        <v>2767</v>
      </c>
      <c r="B2768" s="9">
        <v>45237</v>
      </c>
      <c r="C2768" s="3" t="s">
        <v>44</v>
      </c>
      <c r="D2768" s="3" t="s">
        <v>43</v>
      </c>
      <c r="E2768" s="3" t="s">
        <v>2</v>
      </c>
      <c r="F2768" s="3" t="s">
        <v>2813</v>
      </c>
      <c r="G2768" s="3" t="s">
        <v>47</v>
      </c>
      <c r="H2768" s="3">
        <v>78</v>
      </c>
      <c r="I2768" s="11">
        <v>14.034495833333336</v>
      </c>
      <c r="J2768" s="10">
        <f t="shared" si="45"/>
        <v>1094.6906750000003</v>
      </c>
    </row>
    <row r="2769" spans="1:10" x14ac:dyDescent="0.25">
      <c r="A2769" s="3">
        <v>2768</v>
      </c>
      <c r="B2769" s="9">
        <v>45270</v>
      </c>
      <c r="C2769" s="3" t="s">
        <v>44</v>
      </c>
      <c r="D2769" s="3" t="s">
        <v>43</v>
      </c>
      <c r="E2769" s="3" t="s">
        <v>13</v>
      </c>
      <c r="F2769" s="3" t="s">
        <v>2814</v>
      </c>
      <c r="G2769" s="3" t="s">
        <v>47</v>
      </c>
      <c r="H2769" s="3">
        <v>208</v>
      </c>
      <c r="I2769" s="11">
        <v>14.034495833333336</v>
      </c>
      <c r="J2769" s="10">
        <f t="shared" si="45"/>
        <v>2919.1751333333341</v>
      </c>
    </row>
    <row r="2770" spans="1:10" x14ac:dyDescent="0.25">
      <c r="A2770" s="3">
        <v>2769</v>
      </c>
      <c r="B2770" s="9">
        <v>45081</v>
      </c>
      <c r="C2770" s="3" t="s">
        <v>44</v>
      </c>
      <c r="D2770" s="3" t="s">
        <v>43</v>
      </c>
      <c r="E2770" s="3" t="s">
        <v>8</v>
      </c>
      <c r="F2770" s="3" t="s">
        <v>2815</v>
      </c>
      <c r="G2770" s="3" t="s">
        <v>47</v>
      </c>
      <c r="H2770" s="3">
        <v>81</v>
      </c>
      <c r="I2770" s="11">
        <v>14.034495833333336</v>
      </c>
      <c r="J2770" s="10">
        <f t="shared" si="45"/>
        <v>1136.7941625000003</v>
      </c>
    </row>
    <row r="2771" spans="1:10" x14ac:dyDescent="0.25">
      <c r="A2771" s="3">
        <v>2770</v>
      </c>
      <c r="B2771" s="9">
        <v>45243</v>
      </c>
      <c r="C2771" s="3" t="s">
        <v>45</v>
      </c>
      <c r="D2771" s="3" t="s">
        <v>43</v>
      </c>
      <c r="E2771" s="3" t="s">
        <v>5</v>
      </c>
      <c r="F2771" s="3" t="s">
        <v>2816</v>
      </c>
      <c r="G2771" s="3" t="s">
        <v>47</v>
      </c>
      <c r="H2771" s="3">
        <v>165</v>
      </c>
      <c r="I2771" s="11">
        <v>4.7859375000000002</v>
      </c>
      <c r="J2771" s="10">
        <f t="shared" si="45"/>
        <v>789.6796875</v>
      </c>
    </row>
    <row r="2772" spans="1:10" x14ac:dyDescent="0.25">
      <c r="A2772" s="3">
        <v>2771</v>
      </c>
      <c r="B2772" s="9">
        <v>44935</v>
      </c>
      <c r="C2772" s="3" t="s">
        <v>44</v>
      </c>
      <c r="D2772" s="3" t="s">
        <v>43</v>
      </c>
      <c r="E2772" s="3" t="s">
        <v>4</v>
      </c>
      <c r="F2772" s="3" t="s">
        <v>2817</v>
      </c>
      <c r="G2772" s="3" t="s">
        <v>47</v>
      </c>
      <c r="H2772" s="3">
        <v>90</v>
      </c>
      <c r="I2772" s="11">
        <v>14.034495833333336</v>
      </c>
      <c r="J2772" s="10">
        <f t="shared" si="45"/>
        <v>1263.1046250000002</v>
      </c>
    </row>
    <row r="2773" spans="1:10" x14ac:dyDescent="0.25">
      <c r="A2773" s="3">
        <v>2772</v>
      </c>
      <c r="B2773" s="9">
        <v>45180</v>
      </c>
      <c r="C2773" s="3" t="s">
        <v>45</v>
      </c>
      <c r="D2773" s="3" t="s">
        <v>43</v>
      </c>
      <c r="E2773" s="3" t="s">
        <v>11</v>
      </c>
      <c r="F2773" s="3" t="s">
        <v>2818</v>
      </c>
      <c r="G2773" s="3" t="s">
        <v>47</v>
      </c>
      <c r="H2773" s="3">
        <v>258</v>
      </c>
      <c r="I2773" s="11">
        <v>4.7859375000000002</v>
      </c>
      <c r="J2773" s="10">
        <f t="shared" si="45"/>
        <v>1234.7718750000001</v>
      </c>
    </row>
    <row r="2774" spans="1:10" x14ac:dyDescent="0.25">
      <c r="A2774" s="3">
        <v>2773</v>
      </c>
      <c r="B2774" s="9">
        <v>45274</v>
      </c>
      <c r="C2774" s="3" t="s">
        <v>45</v>
      </c>
      <c r="D2774" s="3" t="s">
        <v>43</v>
      </c>
      <c r="E2774" s="3" t="s">
        <v>15</v>
      </c>
      <c r="F2774" s="3" t="s">
        <v>2819</v>
      </c>
      <c r="G2774" s="3" t="s">
        <v>47</v>
      </c>
      <c r="H2774" s="3">
        <v>227</v>
      </c>
      <c r="I2774" s="11">
        <v>4.7859375000000002</v>
      </c>
      <c r="J2774" s="10">
        <f t="shared" si="45"/>
        <v>1086.4078125000001</v>
      </c>
    </row>
    <row r="2775" spans="1:10" x14ac:dyDescent="0.25">
      <c r="A2775" s="3">
        <v>2774</v>
      </c>
      <c r="B2775" s="9">
        <v>45187</v>
      </c>
      <c r="C2775" s="3" t="s">
        <v>45</v>
      </c>
      <c r="D2775" s="3" t="s">
        <v>43</v>
      </c>
      <c r="E2775" s="3" t="s">
        <v>13</v>
      </c>
      <c r="F2775" s="3" t="s">
        <v>2820</v>
      </c>
      <c r="G2775" s="3" t="s">
        <v>47</v>
      </c>
      <c r="H2775" s="3">
        <v>219</v>
      </c>
      <c r="I2775" s="11">
        <v>4.7859375000000002</v>
      </c>
      <c r="J2775" s="10">
        <f t="shared" si="45"/>
        <v>1048.1203125</v>
      </c>
    </row>
    <row r="2776" spans="1:10" x14ac:dyDescent="0.25">
      <c r="A2776" s="3">
        <v>2775</v>
      </c>
      <c r="B2776" s="9">
        <v>45002</v>
      </c>
      <c r="C2776" s="3" t="s">
        <v>44</v>
      </c>
      <c r="D2776" s="3" t="s">
        <v>43</v>
      </c>
      <c r="E2776" s="3" t="s">
        <v>12</v>
      </c>
      <c r="F2776" s="3" t="s">
        <v>2821</v>
      </c>
      <c r="G2776" s="3" t="s">
        <v>47</v>
      </c>
      <c r="H2776" s="3">
        <v>286</v>
      </c>
      <c r="I2776" s="11">
        <v>14.034495833333336</v>
      </c>
      <c r="J2776" s="10">
        <f t="shared" si="45"/>
        <v>4013.8658083333344</v>
      </c>
    </row>
    <row r="2777" spans="1:10" x14ac:dyDescent="0.25">
      <c r="A2777" s="3">
        <v>2776</v>
      </c>
      <c r="B2777" s="9">
        <v>45272</v>
      </c>
      <c r="C2777" s="3" t="s">
        <v>44</v>
      </c>
      <c r="D2777" s="3" t="s">
        <v>43</v>
      </c>
      <c r="E2777" s="3" t="s">
        <v>7</v>
      </c>
      <c r="F2777" s="3" t="s">
        <v>2822</v>
      </c>
      <c r="G2777" s="3" t="s">
        <v>47</v>
      </c>
      <c r="H2777" s="3">
        <v>258</v>
      </c>
      <c r="I2777" s="11">
        <v>14.034495833333336</v>
      </c>
      <c r="J2777" s="10">
        <f t="shared" si="45"/>
        <v>3620.8999250000006</v>
      </c>
    </row>
    <row r="2778" spans="1:10" x14ac:dyDescent="0.25">
      <c r="A2778" s="3">
        <v>2777</v>
      </c>
      <c r="B2778" s="9">
        <v>45177</v>
      </c>
      <c r="C2778" s="3" t="s">
        <v>44</v>
      </c>
      <c r="D2778" s="3" t="s">
        <v>43</v>
      </c>
      <c r="E2778" s="3" t="s">
        <v>0</v>
      </c>
      <c r="F2778" s="3" t="s">
        <v>2823</v>
      </c>
      <c r="G2778" s="3" t="s">
        <v>47</v>
      </c>
      <c r="H2778" s="3">
        <v>217</v>
      </c>
      <c r="I2778" s="11">
        <v>14.034495833333336</v>
      </c>
      <c r="J2778" s="10">
        <f t="shared" si="45"/>
        <v>3045.4855958333342</v>
      </c>
    </row>
    <row r="2779" spans="1:10" x14ac:dyDescent="0.25">
      <c r="A2779" s="3">
        <v>2778</v>
      </c>
      <c r="B2779" s="9">
        <v>44994</v>
      </c>
      <c r="C2779" s="3" t="s">
        <v>45</v>
      </c>
      <c r="D2779" s="3" t="s">
        <v>43</v>
      </c>
      <c r="E2779" s="3" t="s">
        <v>15</v>
      </c>
      <c r="F2779" s="3" t="s">
        <v>2824</v>
      </c>
      <c r="G2779" s="3" t="s">
        <v>47</v>
      </c>
      <c r="H2779" s="3">
        <v>239</v>
      </c>
      <c r="I2779" s="11">
        <v>4.7859375000000002</v>
      </c>
      <c r="J2779" s="10">
        <f t="shared" si="45"/>
        <v>1143.8390625</v>
      </c>
    </row>
    <row r="2780" spans="1:10" x14ac:dyDescent="0.25">
      <c r="A2780" s="3">
        <v>2779</v>
      </c>
      <c r="B2780" s="9">
        <v>45178</v>
      </c>
      <c r="C2780" s="3" t="s">
        <v>44</v>
      </c>
      <c r="D2780" s="3" t="s">
        <v>43</v>
      </c>
      <c r="E2780" s="3" t="s">
        <v>15</v>
      </c>
      <c r="F2780" s="3" t="s">
        <v>2825</v>
      </c>
      <c r="G2780" s="3" t="s">
        <v>47</v>
      </c>
      <c r="H2780" s="3">
        <v>225</v>
      </c>
      <c r="I2780" s="11">
        <v>14.034495833333336</v>
      </c>
      <c r="J2780" s="10">
        <f t="shared" si="45"/>
        <v>3157.7615625000008</v>
      </c>
    </row>
    <row r="2781" spans="1:10" x14ac:dyDescent="0.25">
      <c r="A2781" s="3">
        <v>2780</v>
      </c>
      <c r="B2781" s="9">
        <v>45268</v>
      </c>
      <c r="C2781" s="3" t="s">
        <v>44</v>
      </c>
      <c r="D2781" s="3" t="s">
        <v>43</v>
      </c>
      <c r="E2781" s="3" t="s">
        <v>4</v>
      </c>
      <c r="F2781" s="3" t="s">
        <v>2826</v>
      </c>
      <c r="G2781" s="3" t="s">
        <v>47</v>
      </c>
      <c r="H2781" s="3">
        <v>47</v>
      </c>
      <c r="I2781" s="11">
        <v>14.034495833333336</v>
      </c>
      <c r="J2781" s="10">
        <f t="shared" si="45"/>
        <v>659.62130416666685</v>
      </c>
    </row>
    <row r="2782" spans="1:10" x14ac:dyDescent="0.25">
      <c r="A2782" s="3">
        <v>2781</v>
      </c>
      <c r="B2782" s="9">
        <v>45140</v>
      </c>
      <c r="C2782" s="3" t="s">
        <v>44</v>
      </c>
      <c r="D2782" s="3" t="s">
        <v>43</v>
      </c>
      <c r="E2782" s="3" t="s">
        <v>16</v>
      </c>
      <c r="F2782" s="3" t="s">
        <v>2827</v>
      </c>
      <c r="G2782" s="3" t="s">
        <v>47</v>
      </c>
      <c r="H2782" s="3">
        <v>104</v>
      </c>
      <c r="I2782" s="11">
        <v>14.034495833333336</v>
      </c>
      <c r="J2782" s="10">
        <f t="shared" si="45"/>
        <v>1459.587566666667</v>
      </c>
    </row>
    <row r="2783" spans="1:10" x14ac:dyDescent="0.25">
      <c r="A2783" s="3">
        <v>2782</v>
      </c>
      <c r="B2783" s="9">
        <v>45109</v>
      </c>
      <c r="C2783" s="3" t="s">
        <v>44</v>
      </c>
      <c r="D2783" s="3" t="s">
        <v>43</v>
      </c>
      <c r="E2783" s="3" t="s">
        <v>12</v>
      </c>
      <c r="F2783" s="3" t="s">
        <v>2828</v>
      </c>
      <c r="G2783" s="3" t="s">
        <v>47</v>
      </c>
      <c r="H2783" s="3">
        <v>218</v>
      </c>
      <c r="I2783" s="11">
        <v>14.034495833333336</v>
      </c>
      <c r="J2783" s="10">
        <f t="shared" si="45"/>
        <v>3059.5200916666672</v>
      </c>
    </row>
    <row r="2784" spans="1:10" x14ac:dyDescent="0.25">
      <c r="A2784" s="3">
        <v>2783</v>
      </c>
      <c r="B2784" s="9">
        <v>45003</v>
      </c>
      <c r="C2784" s="3" t="s">
        <v>44</v>
      </c>
      <c r="D2784" s="3" t="s">
        <v>43</v>
      </c>
      <c r="E2784" s="3" t="s">
        <v>12</v>
      </c>
      <c r="F2784" s="3" t="s">
        <v>2829</v>
      </c>
      <c r="G2784" s="3" t="s">
        <v>47</v>
      </c>
      <c r="H2784" s="3">
        <v>119</v>
      </c>
      <c r="I2784" s="11">
        <v>14.034495833333336</v>
      </c>
      <c r="J2784" s="10">
        <f t="shared" si="45"/>
        <v>1670.105004166667</v>
      </c>
    </row>
    <row r="2785" spans="1:10" x14ac:dyDescent="0.25">
      <c r="A2785" s="3">
        <v>2784</v>
      </c>
      <c r="B2785" s="9">
        <v>45160</v>
      </c>
      <c r="C2785" s="3" t="s">
        <v>45</v>
      </c>
      <c r="D2785" s="3" t="s">
        <v>43</v>
      </c>
      <c r="E2785" s="3" t="s">
        <v>13</v>
      </c>
      <c r="F2785" s="3" t="s">
        <v>2830</v>
      </c>
      <c r="G2785" s="3" t="s">
        <v>47</v>
      </c>
      <c r="H2785" s="3">
        <v>191</v>
      </c>
      <c r="I2785" s="11">
        <v>4.7859375000000002</v>
      </c>
      <c r="J2785" s="10">
        <f t="shared" si="45"/>
        <v>914.11406250000005</v>
      </c>
    </row>
    <row r="2786" spans="1:10" x14ac:dyDescent="0.25">
      <c r="A2786" s="3">
        <v>2785</v>
      </c>
      <c r="B2786" s="9">
        <v>45168</v>
      </c>
      <c r="C2786" s="3" t="s">
        <v>45</v>
      </c>
      <c r="D2786" s="3" t="s">
        <v>43</v>
      </c>
      <c r="E2786" s="3" t="s">
        <v>18</v>
      </c>
      <c r="F2786" s="3" t="s">
        <v>2831</v>
      </c>
      <c r="G2786" s="3" t="s">
        <v>47</v>
      </c>
      <c r="H2786" s="3">
        <v>269</v>
      </c>
      <c r="I2786" s="11">
        <v>4.7859375000000002</v>
      </c>
      <c r="J2786" s="10">
        <f t="shared" si="45"/>
        <v>1287.4171875</v>
      </c>
    </row>
    <row r="2787" spans="1:10" x14ac:dyDescent="0.25">
      <c r="A2787" s="3">
        <v>2786</v>
      </c>
      <c r="B2787" s="9">
        <v>45149</v>
      </c>
      <c r="C2787" s="3" t="s">
        <v>44</v>
      </c>
      <c r="D2787" s="3" t="s">
        <v>43</v>
      </c>
      <c r="E2787" s="3" t="s">
        <v>0</v>
      </c>
      <c r="F2787" s="3" t="s">
        <v>2832</v>
      </c>
      <c r="G2787" s="3" t="s">
        <v>47</v>
      </c>
      <c r="H2787" s="3">
        <v>257</v>
      </c>
      <c r="I2787" s="11">
        <v>14.034495833333336</v>
      </c>
      <c r="J2787" s="10">
        <f t="shared" ref="J2787:J2850" si="46">H2787*I2787</f>
        <v>3606.8654291666676</v>
      </c>
    </row>
    <row r="2788" spans="1:10" x14ac:dyDescent="0.25">
      <c r="A2788" s="3">
        <v>2787</v>
      </c>
      <c r="B2788" s="9">
        <v>45233</v>
      </c>
      <c r="C2788" s="3" t="s">
        <v>44</v>
      </c>
      <c r="D2788" s="3" t="s">
        <v>43</v>
      </c>
      <c r="E2788" s="3" t="s">
        <v>4</v>
      </c>
      <c r="F2788" s="3" t="s">
        <v>2833</v>
      </c>
      <c r="G2788" s="3" t="s">
        <v>47</v>
      </c>
      <c r="H2788" s="3">
        <v>191</v>
      </c>
      <c r="I2788" s="11">
        <v>14.034495833333336</v>
      </c>
      <c r="J2788" s="10">
        <f t="shared" si="46"/>
        <v>2680.5887041666674</v>
      </c>
    </row>
    <row r="2789" spans="1:10" x14ac:dyDescent="0.25">
      <c r="A2789" s="3">
        <v>2788</v>
      </c>
      <c r="B2789" s="9">
        <v>45149</v>
      </c>
      <c r="C2789" s="3" t="s">
        <v>44</v>
      </c>
      <c r="D2789" s="3" t="s">
        <v>43</v>
      </c>
      <c r="E2789" s="3" t="s">
        <v>18</v>
      </c>
      <c r="F2789" s="3" t="s">
        <v>2834</v>
      </c>
      <c r="G2789" s="3" t="s">
        <v>47</v>
      </c>
      <c r="H2789" s="3">
        <v>53</v>
      </c>
      <c r="I2789" s="11">
        <v>14.034495833333336</v>
      </c>
      <c r="J2789" s="10">
        <f t="shared" si="46"/>
        <v>743.82827916666679</v>
      </c>
    </row>
    <row r="2790" spans="1:10" x14ac:dyDescent="0.25">
      <c r="A2790" s="3">
        <v>2789</v>
      </c>
      <c r="B2790" s="9">
        <v>45024</v>
      </c>
      <c r="C2790" s="3" t="s">
        <v>44</v>
      </c>
      <c r="D2790" s="3" t="s">
        <v>43</v>
      </c>
      <c r="E2790" s="3" t="s">
        <v>4</v>
      </c>
      <c r="F2790" s="3" t="s">
        <v>2835</v>
      </c>
      <c r="G2790" s="3" t="s">
        <v>47</v>
      </c>
      <c r="H2790" s="3">
        <v>273</v>
      </c>
      <c r="I2790" s="11">
        <v>14.034495833333336</v>
      </c>
      <c r="J2790" s="10">
        <f t="shared" si="46"/>
        <v>3831.4173625000008</v>
      </c>
    </row>
    <row r="2791" spans="1:10" x14ac:dyDescent="0.25">
      <c r="A2791" s="3">
        <v>2790</v>
      </c>
      <c r="B2791" s="9">
        <v>45244</v>
      </c>
      <c r="C2791" s="3" t="s">
        <v>44</v>
      </c>
      <c r="D2791" s="3" t="s">
        <v>43</v>
      </c>
      <c r="E2791" s="3" t="s">
        <v>0</v>
      </c>
      <c r="F2791" s="3" t="s">
        <v>2836</v>
      </c>
      <c r="G2791" s="3" t="s">
        <v>47</v>
      </c>
      <c r="H2791" s="3">
        <v>230</v>
      </c>
      <c r="I2791" s="11">
        <v>14.034495833333336</v>
      </c>
      <c r="J2791" s="10">
        <f t="shared" si="46"/>
        <v>3227.9340416666673</v>
      </c>
    </row>
    <row r="2792" spans="1:10" x14ac:dyDescent="0.25">
      <c r="A2792" s="3">
        <v>2791</v>
      </c>
      <c r="B2792" s="9">
        <v>45283</v>
      </c>
      <c r="C2792" s="3" t="s">
        <v>45</v>
      </c>
      <c r="D2792" s="3" t="s">
        <v>43</v>
      </c>
      <c r="E2792" s="3" t="s">
        <v>13</v>
      </c>
      <c r="F2792" s="3" t="s">
        <v>2837</v>
      </c>
      <c r="G2792" s="3" t="s">
        <v>47</v>
      </c>
      <c r="H2792" s="3">
        <v>111</v>
      </c>
      <c r="I2792" s="11">
        <v>4.7859375000000002</v>
      </c>
      <c r="J2792" s="10">
        <f t="shared" si="46"/>
        <v>531.23906250000005</v>
      </c>
    </row>
    <row r="2793" spans="1:10" x14ac:dyDescent="0.25">
      <c r="A2793" s="3">
        <v>2792</v>
      </c>
      <c r="B2793" s="9">
        <v>45155</v>
      </c>
      <c r="C2793" s="3" t="s">
        <v>44</v>
      </c>
      <c r="D2793" s="3" t="s">
        <v>43</v>
      </c>
      <c r="E2793" s="3" t="s">
        <v>5</v>
      </c>
      <c r="F2793" s="3" t="s">
        <v>2838</v>
      </c>
      <c r="G2793" s="3" t="s">
        <v>47</v>
      </c>
      <c r="H2793" s="3">
        <v>121</v>
      </c>
      <c r="I2793" s="11">
        <v>14.034495833333336</v>
      </c>
      <c r="J2793" s="10">
        <f t="shared" si="46"/>
        <v>1698.1739958333337</v>
      </c>
    </row>
    <row r="2794" spans="1:10" x14ac:dyDescent="0.25">
      <c r="A2794" s="3">
        <v>2793</v>
      </c>
      <c r="B2794" s="9">
        <v>44969</v>
      </c>
      <c r="C2794" s="3" t="s">
        <v>45</v>
      </c>
      <c r="D2794" s="3" t="s">
        <v>43</v>
      </c>
      <c r="E2794" s="3" t="s">
        <v>13</v>
      </c>
      <c r="F2794" s="3" t="s">
        <v>2839</v>
      </c>
      <c r="G2794" s="3" t="s">
        <v>47</v>
      </c>
      <c r="H2794" s="3">
        <v>108</v>
      </c>
      <c r="I2794" s="11">
        <v>4.7859375000000002</v>
      </c>
      <c r="J2794" s="10">
        <f t="shared" si="46"/>
        <v>516.88125000000002</v>
      </c>
    </row>
    <row r="2795" spans="1:10" x14ac:dyDescent="0.25">
      <c r="A2795" s="3">
        <v>2794</v>
      </c>
      <c r="B2795" s="9">
        <v>45041</v>
      </c>
      <c r="C2795" s="3" t="s">
        <v>44</v>
      </c>
      <c r="D2795" s="3" t="s">
        <v>43</v>
      </c>
      <c r="E2795" s="3" t="s">
        <v>9</v>
      </c>
      <c r="F2795" s="3" t="s">
        <v>2840</v>
      </c>
      <c r="G2795" s="3" t="s">
        <v>47</v>
      </c>
      <c r="H2795" s="3">
        <v>153</v>
      </c>
      <c r="I2795" s="11">
        <v>14.034495833333336</v>
      </c>
      <c r="J2795" s="10">
        <f t="shared" si="46"/>
        <v>2147.2778625000005</v>
      </c>
    </row>
    <row r="2796" spans="1:10" x14ac:dyDescent="0.25">
      <c r="A2796" s="3">
        <v>2795</v>
      </c>
      <c r="B2796" s="9">
        <v>45207</v>
      </c>
      <c r="C2796" s="3" t="s">
        <v>44</v>
      </c>
      <c r="D2796" s="3" t="s">
        <v>43</v>
      </c>
      <c r="E2796" s="3" t="s">
        <v>17</v>
      </c>
      <c r="F2796" s="3" t="s">
        <v>2841</v>
      </c>
      <c r="G2796" s="3" t="s">
        <v>47</v>
      </c>
      <c r="H2796" s="3">
        <v>258</v>
      </c>
      <c r="I2796" s="11">
        <v>14.034495833333336</v>
      </c>
      <c r="J2796" s="10">
        <f t="shared" si="46"/>
        <v>3620.8999250000006</v>
      </c>
    </row>
    <row r="2797" spans="1:10" x14ac:dyDescent="0.25">
      <c r="A2797" s="3">
        <v>2796</v>
      </c>
      <c r="B2797" s="9">
        <v>45252</v>
      </c>
      <c r="C2797" s="3" t="s">
        <v>44</v>
      </c>
      <c r="D2797" s="3" t="s">
        <v>43</v>
      </c>
      <c r="E2797" s="3" t="s">
        <v>4</v>
      </c>
      <c r="F2797" s="3" t="s">
        <v>2842</v>
      </c>
      <c r="G2797" s="3" t="s">
        <v>47</v>
      </c>
      <c r="H2797" s="3">
        <v>293</v>
      </c>
      <c r="I2797" s="11">
        <v>14.034495833333336</v>
      </c>
      <c r="J2797" s="10">
        <f t="shared" si="46"/>
        <v>4112.1072791666675</v>
      </c>
    </row>
    <row r="2798" spans="1:10" x14ac:dyDescent="0.25">
      <c r="A2798" s="3">
        <v>2797</v>
      </c>
      <c r="B2798" s="9">
        <v>44929</v>
      </c>
      <c r="C2798" s="3" t="s">
        <v>44</v>
      </c>
      <c r="D2798" s="3" t="s">
        <v>43</v>
      </c>
      <c r="E2798" s="3" t="s">
        <v>10</v>
      </c>
      <c r="F2798" s="3" t="s">
        <v>2843</v>
      </c>
      <c r="G2798" s="3" t="s">
        <v>47</v>
      </c>
      <c r="H2798" s="3">
        <v>251</v>
      </c>
      <c r="I2798" s="11">
        <v>14.034495833333336</v>
      </c>
      <c r="J2798" s="10">
        <f t="shared" si="46"/>
        <v>3522.6584541666675</v>
      </c>
    </row>
    <row r="2799" spans="1:10" x14ac:dyDescent="0.25">
      <c r="A2799" s="3">
        <v>2798</v>
      </c>
      <c r="B2799" s="9">
        <v>45200</v>
      </c>
      <c r="C2799" s="3" t="s">
        <v>44</v>
      </c>
      <c r="D2799" s="3" t="s">
        <v>43</v>
      </c>
      <c r="E2799" s="3" t="s">
        <v>4</v>
      </c>
      <c r="F2799" s="3" t="s">
        <v>2844</v>
      </c>
      <c r="G2799" s="3" t="s">
        <v>47</v>
      </c>
      <c r="H2799" s="3">
        <v>171</v>
      </c>
      <c r="I2799" s="11">
        <v>14.034495833333336</v>
      </c>
      <c r="J2799" s="10">
        <f t="shared" si="46"/>
        <v>2399.8987875000007</v>
      </c>
    </row>
    <row r="2800" spans="1:10" x14ac:dyDescent="0.25">
      <c r="A2800" s="3">
        <v>2799</v>
      </c>
      <c r="B2800" s="9">
        <v>45291</v>
      </c>
      <c r="C2800" s="3" t="s">
        <v>44</v>
      </c>
      <c r="D2800" s="3" t="s">
        <v>43</v>
      </c>
      <c r="E2800" s="3" t="s">
        <v>10</v>
      </c>
      <c r="F2800" s="3" t="s">
        <v>2845</v>
      </c>
      <c r="G2800" s="3" t="s">
        <v>47</v>
      </c>
      <c r="H2800" s="3">
        <v>204</v>
      </c>
      <c r="I2800" s="11">
        <v>14.034495833333336</v>
      </c>
      <c r="J2800" s="10">
        <f t="shared" si="46"/>
        <v>2863.0371500000006</v>
      </c>
    </row>
    <row r="2801" spans="1:10" x14ac:dyDescent="0.25">
      <c r="A2801" s="3">
        <v>2800</v>
      </c>
      <c r="B2801" s="9">
        <v>45265</v>
      </c>
      <c r="C2801" s="3" t="s">
        <v>45</v>
      </c>
      <c r="D2801" s="3" t="s">
        <v>43</v>
      </c>
      <c r="E2801" s="3" t="s">
        <v>18</v>
      </c>
      <c r="F2801" s="3" t="s">
        <v>2846</v>
      </c>
      <c r="G2801" s="3" t="s">
        <v>47</v>
      </c>
      <c r="H2801" s="3">
        <v>234</v>
      </c>
      <c r="I2801" s="11">
        <v>4.7859375000000002</v>
      </c>
      <c r="J2801" s="10">
        <f t="shared" si="46"/>
        <v>1119.909375</v>
      </c>
    </row>
    <row r="2802" spans="1:10" x14ac:dyDescent="0.25">
      <c r="A2802" s="3">
        <v>2801</v>
      </c>
      <c r="B2802" s="9">
        <v>45179</v>
      </c>
      <c r="C2802" s="3" t="s">
        <v>44</v>
      </c>
      <c r="D2802" s="3" t="s">
        <v>43</v>
      </c>
      <c r="E2802" s="3" t="s">
        <v>15</v>
      </c>
      <c r="F2802" s="3" t="s">
        <v>2847</v>
      </c>
      <c r="G2802" s="3" t="s">
        <v>47</v>
      </c>
      <c r="H2802" s="3">
        <v>96</v>
      </c>
      <c r="I2802" s="11">
        <v>14.034495833333336</v>
      </c>
      <c r="J2802" s="10">
        <f t="shared" si="46"/>
        <v>1347.3116000000002</v>
      </c>
    </row>
    <row r="2803" spans="1:10" x14ac:dyDescent="0.25">
      <c r="A2803" s="3">
        <v>2802</v>
      </c>
      <c r="B2803" s="9">
        <v>45168</v>
      </c>
      <c r="C2803" s="3" t="s">
        <v>44</v>
      </c>
      <c r="D2803" s="3" t="s">
        <v>43</v>
      </c>
      <c r="E2803" s="3" t="s">
        <v>18</v>
      </c>
      <c r="F2803" s="3" t="s">
        <v>2848</v>
      </c>
      <c r="G2803" s="3" t="s">
        <v>47</v>
      </c>
      <c r="H2803" s="3">
        <v>261</v>
      </c>
      <c r="I2803" s="11">
        <v>14.034495833333336</v>
      </c>
      <c r="J2803" s="10">
        <f t="shared" si="46"/>
        <v>3663.0034125000006</v>
      </c>
    </row>
    <row r="2804" spans="1:10" x14ac:dyDescent="0.25">
      <c r="A2804" s="3">
        <v>2803</v>
      </c>
      <c r="B2804" s="9">
        <v>45097</v>
      </c>
      <c r="C2804" s="3" t="s">
        <v>45</v>
      </c>
      <c r="D2804" s="3" t="s">
        <v>43</v>
      </c>
      <c r="E2804" s="3" t="s">
        <v>4</v>
      </c>
      <c r="F2804" s="3" t="s">
        <v>2849</v>
      </c>
      <c r="G2804" s="3" t="s">
        <v>47</v>
      </c>
      <c r="H2804" s="3">
        <v>228</v>
      </c>
      <c r="I2804" s="11">
        <v>4.7859375000000002</v>
      </c>
      <c r="J2804" s="10">
        <f t="shared" si="46"/>
        <v>1091.1937500000001</v>
      </c>
    </row>
    <row r="2805" spans="1:10" x14ac:dyDescent="0.25">
      <c r="A2805" s="3">
        <v>2804</v>
      </c>
      <c r="B2805" s="9">
        <v>45282</v>
      </c>
      <c r="C2805" s="3" t="s">
        <v>44</v>
      </c>
      <c r="D2805" s="3" t="s">
        <v>43</v>
      </c>
      <c r="E2805" s="3" t="s">
        <v>13</v>
      </c>
      <c r="F2805" s="3" t="s">
        <v>2850</v>
      </c>
      <c r="G2805" s="3" t="s">
        <v>47</v>
      </c>
      <c r="H2805" s="3">
        <v>213</v>
      </c>
      <c r="I2805" s="11">
        <v>14.034495833333336</v>
      </c>
      <c r="J2805" s="10">
        <f t="shared" si="46"/>
        <v>2989.3476125000007</v>
      </c>
    </row>
    <row r="2806" spans="1:10" x14ac:dyDescent="0.25">
      <c r="A2806" s="3">
        <v>2805</v>
      </c>
      <c r="B2806" s="9">
        <v>45205</v>
      </c>
      <c r="C2806" s="3" t="s">
        <v>44</v>
      </c>
      <c r="D2806" s="3" t="s">
        <v>43</v>
      </c>
      <c r="E2806" s="3" t="s">
        <v>13</v>
      </c>
      <c r="F2806" s="3" t="s">
        <v>2851</v>
      </c>
      <c r="G2806" s="3" t="s">
        <v>47</v>
      </c>
      <c r="H2806" s="3">
        <v>218</v>
      </c>
      <c r="I2806" s="11">
        <v>14.034495833333336</v>
      </c>
      <c r="J2806" s="10">
        <f t="shared" si="46"/>
        <v>3059.5200916666672</v>
      </c>
    </row>
    <row r="2807" spans="1:10" x14ac:dyDescent="0.25">
      <c r="A2807" s="3">
        <v>2806</v>
      </c>
      <c r="B2807" s="9">
        <v>45256</v>
      </c>
      <c r="C2807" s="3" t="s">
        <v>44</v>
      </c>
      <c r="D2807" s="3" t="s">
        <v>43</v>
      </c>
      <c r="E2807" s="3" t="s">
        <v>18</v>
      </c>
      <c r="F2807" s="3" t="s">
        <v>2852</v>
      </c>
      <c r="G2807" s="3" t="s">
        <v>47</v>
      </c>
      <c r="H2807" s="3">
        <v>63</v>
      </c>
      <c r="I2807" s="11">
        <v>14.034495833333336</v>
      </c>
      <c r="J2807" s="10">
        <f t="shared" si="46"/>
        <v>884.17323750000014</v>
      </c>
    </row>
    <row r="2808" spans="1:10" x14ac:dyDescent="0.25">
      <c r="A2808" s="3">
        <v>2807</v>
      </c>
      <c r="B2808" s="9">
        <v>45159</v>
      </c>
      <c r="C2808" s="3" t="s">
        <v>45</v>
      </c>
      <c r="D2808" s="3" t="s">
        <v>43</v>
      </c>
      <c r="E2808" s="3" t="s">
        <v>18</v>
      </c>
      <c r="F2808" s="3" t="s">
        <v>2853</v>
      </c>
      <c r="G2808" s="3" t="s">
        <v>47</v>
      </c>
      <c r="H2808" s="3">
        <v>88</v>
      </c>
      <c r="I2808" s="11">
        <v>4.7859375000000002</v>
      </c>
      <c r="J2808" s="10">
        <f t="shared" si="46"/>
        <v>421.16250000000002</v>
      </c>
    </row>
    <row r="2809" spans="1:10" x14ac:dyDescent="0.25">
      <c r="A2809" s="3">
        <v>2808</v>
      </c>
      <c r="B2809" s="9">
        <v>45058</v>
      </c>
      <c r="C2809" s="3" t="s">
        <v>44</v>
      </c>
      <c r="D2809" s="3" t="s">
        <v>43</v>
      </c>
      <c r="E2809" s="3" t="s">
        <v>10</v>
      </c>
      <c r="F2809" s="3" t="s">
        <v>2854</v>
      </c>
      <c r="G2809" s="3" t="s">
        <v>47</v>
      </c>
      <c r="H2809" s="3">
        <v>84</v>
      </c>
      <c r="I2809" s="11">
        <v>14.034495833333336</v>
      </c>
      <c r="J2809" s="10">
        <f t="shared" si="46"/>
        <v>1178.8976500000003</v>
      </c>
    </row>
    <row r="2810" spans="1:10" x14ac:dyDescent="0.25">
      <c r="A2810" s="3">
        <v>2809</v>
      </c>
      <c r="B2810" s="9">
        <v>45261</v>
      </c>
      <c r="C2810" s="3" t="s">
        <v>45</v>
      </c>
      <c r="D2810" s="3" t="s">
        <v>43</v>
      </c>
      <c r="E2810" s="3" t="s">
        <v>15</v>
      </c>
      <c r="F2810" s="3" t="s">
        <v>2855</v>
      </c>
      <c r="G2810" s="3" t="s">
        <v>47</v>
      </c>
      <c r="H2810" s="3">
        <v>103</v>
      </c>
      <c r="I2810" s="11">
        <v>4.7859375000000002</v>
      </c>
      <c r="J2810" s="10">
        <f t="shared" si="46"/>
        <v>492.95156250000002</v>
      </c>
    </row>
    <row r="2811" spans="1:10" x14ac:dyDescent="0.25">
      <c r="A2811" s="3">
        <v>2810</v>
      </c>
      <c r="B2811" s="9">
        <v>45199</v>
      </c>
      <c r="C2811" s="3" t="s">
        <v>45</v>
      </c>
      <c r="D2811" s="3" t="s">
        <v>43</v>
      </c>
      <c r="E2811" s="3" t="s">
        <v>1</v>
      </c>
      <c r="F2811" s="3" t="s">
        <v>2856</v>
      </c>
      <c r="G2811" s="3" t="s">
        <v>47</v>
      </c>
      <c r="H2811" s="3">
        <v>189</v>
      </c>
      <c r="I2811" s="11">
        <v>4.7859375000000002</v>
      </c>
      <c r="J2811" s="10">
        <f t="shared" si="46"/>
        <v>904.54218750000007</v>
      </c>
    </row>
    <row r="2812" spans="1:10" x14ac:dyDescent="0.25">
      <c r="A2812" s="3">
        <v>2811</v>
      </c>
      <c r="B2812" s="9">
        <v>45277</v>
      </c>
      <c r="C2812" s="3" t="s">
        <v>44</v>
      </c>
      <c r="D2812" s="3" t="s">
        <v>43</v>
      </c>
      <c r="E2812" s="3" t="s">
        <v>5</v>
      </c>
      <c r="F2812" s="3" t="s">
        <v>2857</v>
      </c>
      <c r="G2812" s="3" t="s">
        <v>47</v>
      </c>
      <c r="H2812" s="3">
        <v>175</v>
      </c>
      <c r="I2812" s="11">
        <v>14.034495833333336</v>
      </c>
      <c r="J2812" s="10">
        <f t="shared" si="46"/>
        <v>2456.0367708333338</v>
      </c>
    </row>
    <row r="2813" spans="1:10" x14ac:dyDescent="0.25">
      <c r="A2813" s="3">
        <v>2812</v>
      </c>
      <c r="B2813" s="9">
        <v>45044</v>
      </c>
      <c r="C2813" s="3" t="s">
        <v>44</v>
      </c>
      <c r="D2813" s="3" t="s">
        <v>43</v>
      </c>
      <c r="E2813" s="3" t="s">
        <v>15</v>
      </c>
      <c r="F2813" s="3" t="s">
        <v>2858</v>
      </c>
      <c r="G2813" s="3" t="s">
        <v>47</v>
      </c>
      <c r="H2813" s="3">
        <v>180</v>
      </c>
      <c r="I2813" s="11">
        <v>14.034495833333336</v>
      </c>
      <c r="J2813" s="10">
        <f t="shared" si="46"/>
        <v>2526.2092500000003</v>
      </c>
    </row>
    <row r="2814" spans="1:10" x14ac:dyDescent="0.25">
      <c r="A2814" s="3">
        <v>2813</v>
      </c>
      <c r="B2814" s="9">
        <v>45235</v>
      </c>
      <c r="C2814" s="3" t="s">
        <v>44</v>
      </c>
      <c r="D2814" s="3" t="s">
        <v>43</v>
      </c>
      <c r="E2814" s="3" t="s">
        <v>7</v>
      </c>
      <c r="F2814" s="3" t="s">
        <v>2859</v>
      </c>
      <c r="G2814" s="3" t="s">
        <v>47</v>
      </c>
      <c r="H2814" s="3">
        <v>88</v>
      </c>
      <c r="I2814" s="11">
        <v>14.034495833333336</v>
      </c>
      <c r="J2814" s="10">
        <f t="shared" si="46"/>
        <v>1235.0356333333336</v>
      </c>
    </row>
    <row r="2815" spans="1:10" x14ac:dyDescent="0.25">
      <c r="A2815" s="3">
        <v>2814</v>
      </c>
      <c r="B2815" s="9">
        <v>45262</v>
      </c>
      <c r="C2815" s="3" t="s">
        <v>44</v>
      </c>
      <c r="D2815" s="3" t="s">
        <v>43</v>
      </c>
      <c r="E2815" s="3" t="s">
        <v>4</v>
      </c>
      <c r="F2815" s="3" t="s">
        <v>2860</v>
      </c>
      <c r="G2815" s="3" t="s">
        <v>47</v>
      </c>
      <c r="H2815" s="3">
        <v>239</v>
      </c>
      <c r="I2815" s="11">
        <v>14.034495833333336</v>
      </c>
      <c r="J2815" s="10">
        <f t="shared" si="46"/>
        <v>3354.2445041666674</v>
      </c>
    </row>
    <row r="2816" spans="1:10" x14ac:dyDescent="0.25">
      <c r="A2816" s="3">
        <v>2815</v>
      </c>
      <c r="B2816" s="9">
        <v>45003</v>
      </c>
      <c r="C2816" s="3" t="s">
        <v>44</v>
      </c>
      <c r="D2816" s="3" t="s">
        <v>43</v>
      </c>
      <c r="E2816" s="3" t="s">
        <v>5</v>
      </c>
      <c r="F2816" s="3" t="s">
        <v>2861</v>
      </c>
      <c r="G2816" s="3" t="s">
        <v>47</v>
      </c>
      <c r="H2816" s="3">
        <v>126</v>
      </c>
      <c r="I2816" s="11">
        <v>14.034495833333336</v>
      </c>
      <c r="J2816" s="10">
        <f t="shared" si="46"/>
        <v>1768.3464750000003</v>
      </c>
    </row>
    <row r="2817" spans="1:10" x14ac:dyDescent="0.25">
      <c r="A2817" s="3">
        <v>2816</v>
      </c>
      <c r="B2817" s="9">
        <v>45288</v>
      </c>
      <c r="C2817" s="3" t="s">
        <v>45</v>
      </c>
      <c r="D2817" s="3" t="s">
        <v>43</v>
      </c>
      <c r="E2817" s="3" t="s">
        <v>3</v>
      </c>
      <c r="F2817" s="3" t="s">
        <v>2862</v>
      </c>
      <c r="G2817" s="3" t="s">
        <v>47</v>
      </c>
      <c r="H2817" s="3">
        <v>90</v>
      </c>
      <c r="I2817" s="11">
        <v>4.7859375000000002</v>
      </c>
      <c r="J2817" s="10">
        <f t="shared" si="46"/>
        <v>430.734375</v>
      </c>
    </row>
    <row r="2818" spans="1:10" x14ac:dyDescent="0.25">
      <c r="A2818" s="3">
        <v>2817</v>
      </c>
      <c r="B2818" s="9">
        <v>45266</v>
      </c>
      <c r="C2818" s="3" t="s">
        <v>44</v>
      </c>
      <c r="D2818" s="3" t="s">
        <v>43</v>
      </c>
      <c r="E2818" s="3" t="s">
        <v>15</v>
      </c>
      <c r="F2818" s="3" t="s">
        <v>2863</v>
      </c>
      <c r="G2818" s="3" t="s">
        <v>47</v>
      </c>
      <c r="H2818" s="3">
        <v>40</v>
      </c>
      <c r="I2818" s="11">
        <v>14.034495833333336</v>
      </c>
      <c r="J2818" s="10">
        <f t="shared" si="46"/>
        <v>561.37983333333341</v>
      </c>
    </row>
    <row r="2819" spans="1:10" x14ac:dyDescent="0.25">
      <c r="A2819" s="3">
        <v>2818</v>
      </c>
      <c r="B2819" s="9">
        <v>45170</v>
      </c>
      <c r="C2819" s="3" t="s">
        <v>44</v>
      </c>
      <c r="D2819" s="3" t="s">
        <v>43</v>
      </c>
      <c r="E2819" s="3" t="s">
        <v>12</v>
      </c>
      <c r="F2819" s="3" t="s">
        <v>2864</v>
      </c>
      <c r="G2819" s="3" t="s">
        <v>47</v>
      </c>
      <c r="H2819" s="3">
        <v>116</v>
      </c>
      <c r="I2819" s="11">
        <v>14.034495833333336</v>
      </c>
      <c r="J2819" s="10">
        <f t="shared" si="46"/>
        <v>1628.0015166666669</v>
      </c>
    </row>
    <row r="2820" spans="1:10" x14ac:dyDescent="0.25">
      <c r="A2820" s="3">
        <v>2819</v>
      </c>
      <c r="B2820" s="9">
        <v>44937</v>
      </c>
      <c r="C2820" s="3" t="s">
        <v>45</v>
      </c>
      <c r="D2820" s="3" t="s">
        <v>43</v>
      </c>
      <c r="E2820" s="3" t="s">
        <v>10</v>
      </c>
      <c r="F2820" s="3" t="s">
        <v>2865</v>
      </c>
      <c r="G2820" s="3" t="s">
        <v>47</v>
      </c>
      <c r="H2820" s="3">
        <v>203</v>
      </c>
      <c r="I2820" s="11">
        <v>4.7859375000000002</v>
      </c>
      <c r="J2820" s="10">
        <f t="shared" si="46"/>
        <v>971.54531250000002</v>
      </c>
    </row>
    <row r="2821" spans="1:10" x14ac:dyDescent="0.25">
      <c r="A2821" s="3">
        <v>2820</v>
      </c>
      <c r="B2821" s="9">
        <v>45279</v>
      </c>
      <c r="C2821" s="3" t="s">
        <v>45</v>
      </c>
      <c r="D2821" s="3" t="s">
        <v>43</v>
      </c>
      <c r="E2821" s="3" t="s">
        <v>18</v>
      </c>
      <c r="F2821" s="3" t="s">
        <v>2866</v>
      </c>
      <c r="G2821" s="3" t="s">
        <v>47</v>
      </c>
      <c r="H2821" s="3">
        <v>246</v>
      </c>
      <c r="I2821" s="11">
        <v>4.7859375000000002</v>
      </c>
      <c r="J2821" s="10">
        <f t="shared" si="46"/>
        <v>1177.340625</v>
      </c>
    </row>
    <row r="2822" spans="1:10" x14ac:dyDescent="0.25">
      <c r="A2822" s="3">
        <v>2821</v>
      </c>
      <c r="B2822" s="9">
        <v>45153</v>
      </c>
      <c r="C2822" s="3" t="s">
        <v>45</v>
      </c>
      <c r="D2822" s="3" t="s">
        <v>43</v>
      </c>
      <c r="E2822" s="3" t="s">
        <v>9</v>
      </c>
      <c r="F2822" s="3" t="s">
        <v>2867</v>
      </c>
      <c r="G2822" s="3" t="s">
        <v>47</v>
      </c>
      <c r="H2822" s="3">
        <v>60</v>
      </c>
      <c r="I2822" s="11">
        <v>4.7859375000000002</v>
      </c>
      <c r="J2822" s="10">
        <f t="shared" si="46"/>
        <v>287.15625</v>
      </c>
    </row>
    <row r="2823" spans="1:10" x14ac:dyDescent="0.25">
      <c r="A2823" s="3">
        <v>2822</v>
      </c>
      <c r="B2823" s="9">
        <v>45256</v>
      </c>
      <c r="C2823" s="3" t="s">
        <v>45</v>
      </c>
      <c r="D2823" s="3" t="s">
        <v>43</v>
      </c>
      <c r="E2823" s="3" t="s">
        <v>13</v>
      </c>
      <c r="F2823" s="3" t="s">
        <v>2868</v>
      </c>
      <c r="G2823" s="3" t="s">
        <v>47</v>
      </c>
      <c r="H2823" s="3">
        <v>139</v>
      </c>
      <c r="I2823" s="11">
        <v>4.7859375000000002</v>
      </c>
      <c r="J2823" s="10">
        <f t="shared" si="46"/>
        <v>665.24531250000007</v>
      </c>
    </row>
    <row r="2824" spans="1:10" x14ac:dyDescent="0.25">
      <c r="A2824" s="3">
        <v>2823</v>
      </c>
      <c r="B2824" s="9">
        <v>45079</v>
      </c>
      <c r="C2824" s="3" t="s">
        <v>44</v>
      </c>
      <c r="D2824" s="3" t="s">
        <v>43</v>
      </c>
      <c r="E2824" s="3" t="s">
        <v>4</v>
      </c>
      <c r="F2824" s="3" t="s">
        <v>2869</v>
      </c>
      <c r="G2824" s="3" t="s">
        <v>47</v>
      </c>
      <c r="H2824" s="3">
        <v>215</v>
      </c>
      <c r="I2824" s="11">
        <v>14.034495833333336</v>
      </c>
      <c r="J2824" s="10">
        <f t="shared" si="46"/>
        <v>3017.4166041666672</v>
      </c>
    </row>
    <row r="2825" spans="1:10" x14ac:dyDescent="0.25">
      <c r="A2825" s="3">
        <v>2824</v>
      </c>
      <c r="B2825" s="9">
        <v>45124</v>
      </c>
      <c r="C2825" s="3" t="s">
        <v>44</v>
      </c>
      <c r="D2825" s="3" t="s">
        <v>43</v>
      </c>
      <c r="E2825" s="3" t="s">
        <v>4</v>
      </c>
      <c r="F2825" s="3" t="s">
        <v>2870</v>
      </c>
      <c r="G2825" s="3" t="s">
        <v>47</v>
      </c>
      <c r="H2825" s="3">
        <v>219</v>
      </c>
      <c r="I2825" s="11">
        <v>14.034495833333336</v>
      </c>
      <c r="J2825" s="10">
        <f t="shared" si="46"/>
        <v>3073.5545875000007</v>
      </c>
    </row>
    <row r="2826" spans="1:10" x14ac:dyDescent="0.25">
      <c r="A2826" s="3">
        <v>2825</v>
      </c>
      <c r="B2826" s="9">
        <v>45265</v>
      </c>
      <c r="C2826" s="3" t="s">
        <v>45</v>
      </c>
      <c r="D2826" s="3" t="s">
        <v>43</v>
      </c>
      <c r="E2826" s="3" t="s">
        <v>4</v>
      </c>
      <c r="F2826" s="3" t="s">
        <v>2871</v>
      </c>
      <c r="G2826" s="3" t="s">
        <v>47</v>
      </c>
      <c r="H2826" s="3">
        <v>248</v>
      </c>
      <c r="I2826" s="11">
        <v>4.7859375000000002</v>
      </c>
      <c r="J2826" s="10">
        <f t="shared" si="46"/>
        <v>1186.9125000000001</v>
      </c>
    </row>
    <row r="2827" spans="1:10" x14ac:dyDescent="0.25">
      <c r="A2827" s="3">
        <v>2826</v>
      </c>
      <c r="B2827" s="9">
        <v>45091</v>
      </c>
      <c r="C2827" s="3" t="s">
        <v>44</v>
      </c>
      <c r="D2827" s="3" t="s">
        <v>43</v>
      </c>
      <c r="E2827" s="3" t="s">
        <v>10</v>
      </c>
      <c r="F2827" s="3" t="s">
        <v>2872</v>
      </c>
      <c r="G2827" s="3" t="s">
        <v>47</v>
      </c>
      <c r="H2827" s="3">
        <v>136</v>
      </c>
      <c r="I2827" s="11">
        <v>14.034495833333336</v>
      </c>
      <c r="J2827" s="10">
        <f t="shared" si="46"/>
        <v>1908.6914333333336</v>
      </c>
    </row>
    <row r="2828" spans="1:10" x14ac:dyDescent="0.25">
      <c r="A2828" s="3">
        <v>2827</v>
      </c>
      <c r="B2828" s="9">
        <v>45246</v>
      </c>
      <c r="C2828" s="3" t="s">
        <v>45</v>
      </c>
      <c r="D2828" s="3" t="s">
        <v>43</v>
      </c>
      <c r="E2828" s="3" t="s">
        <v>11</v>
      </c>
      <c r="F2828" s="3" t="s">
        <v>2873</v>
      </c>
      <c r="G2828" s="3" t="s">
        <v>47</v>
      </c>
      <c r="H2828" s="3">
        <v>230</v>
      </c>
      <c r="I2828" s="11">
        <v>4.7859375000000002</v>
      </c>
      <c r="J2828" s="10">
        <f t="shared" si="46"/>
        <v>1100.765625</v>
      </c>
    </row>
    <row r="2829" spans="1:10" x14ac:dyDescent="0.25">
      <c r="A2829" s="3">
        <v>2828</v>
      </c>
      <c r="B2829" s="9">
        <v>45194</v>
      </c>
      <c r="C2829" s="3" t="s">
        <v>44</v>
      </c>
      <c r="D2829" s="3" t="s">
        <v>43</v>
      </c>
      <c r="E2829" s="3" t="s">
        <v>6</v>
      </c>
      <c r="F2829" s="3" t="s">
        <v>2874</v>
      </c>
      <c r="G2829" s="3" t="s">
        <v>47</v>
      </c>
      <c r="H2829" s="3">
        <v>204</v>
      </c>
      <c r="I2829" s="11">
        <v>14.034495833333336</v>
      </c>
      <c r="J2829" s="10">
        <f t="shared" si="46"/>
        <v>2863.0371500000006</v>
      </c>
    </row>
    <row r="2830" spans="1:10" x14ac:dyDescent="0.25">
      <c r="A2830" s="3">
        <v>2829</v>
      </c>
      <c r="B2830" s="9">
        <v>45175</v>
      </c>
      <c r="C2830" s="3" t="s">
        <v>45</v>
      </c>
      <c r="D2830" s="3" t="s">
        <v>43</v>
      </c>
      <c r="E2830" s="3" t="s">
        <v>13</v>
      </c>
      <c r="F2830" s="3" t="s">
        <v>2875</v>
      </c>
      <c r="G2830" s="3" t="s">
        <v>47</v>
      </c>
      <c r="H2830" s="3">
        <v>297</v>
      </c>
      <c r="I2830" s="11">
        <v>4.7859375000000002</v>
      </c>
      <c r="J2830" s="10">
        <f t="shared" si="46"/>
        <v>1421.4234375000001</v>
      </c>
    </row>
    <row r="2831" spans="1:10" x14ac:dyDescent="0.25">
      <c r="A2831" s="3">
        <v>2830</v>
      </c>
      <c r="B2831" s="9">
        <v>45078</v>
      </c>
      <c r="C2831" s="3" t="s">
        <v>45</v>
      </c>
      <c r="D2831" s="3" t="s">
        <v>43</v>
      </c>
      <c r="E2831" s="3" t="s">
        <v>4</v>
      </c>
      <c r="F2831" s="3" t="s">
        <v>2876</v>
      </c>
      <c r="G2831" s="3" t="s">
        <v>47</v>
      </c>
      <c r="H2831" s="3">
        <v>287</v>
      </c>
      <c r="I2831" s="11">
        <v>4.7859375000000002</v>
      </c>
      <c r="J2831" s="10">
        <f t="shared" si="46"/>
        <v>1373.5640625000001</v>
      </c>
    </row>
    <row r="2832" spans="1:10" x14ac:dyDescent="0.25">
      <c r="A2832" s="3">
        <v>2831</v>
      </c>
      <c r="B2832" s="9">
        <v>45279</v>
      </c>
      <c r="C2832" s="3" t="s">
        <v>45</v>
      </c>
      <c r="D2832" s="3" t="s">
        <v>43</v>
      </c>
      <c r="E2832" s="3" t="s">
        <v>10</v>
      </c>
      <c r="F2832" s="3" t="s">
        <v>2877</v>
      </c>
      <c r="G2832" s="3" t="s">
        <v>47</v>
      </c>
      <c r="H2832" s="3">
        <v>123</v>
      </c>
      <c r="I2832" s="11">
        <v>4.7859375000000002</v>
      </c>
      <c r="J2832" s="10">
        <f t="shared" si="46"/>
        <v>588.67031250000002</v>
      </c>
    </row>
    <row r="2833" spans="1:10" x14ac:dyDescent="0.25">
      <c r="A2833" s="3">
        <v>2832</v>
      </c>
      <c r="B2833" s="9">
        <v>45250</v>
      </c>
      <c r="C2833" s="3" t="s">
        <v>44</v>
      </c>
      <c r="D2833" s="3" t="s">
        <v>43</v>
      </c>
      <c r="E2833" s="3" t="s">
        <v>11</v>
      </c>
      <c r="F2833" s="3" t="s">
        <v>2878</v>
      </c>
      <c r="G2833" s="3" t="s">
        <v>47</v>
      </c>
      <c r="H2833" s="3">
        <v>56</v>
      </c>
      <c r="I2833" s="11">
        <v>14.034495833333336</v>
      </c>
      <c r="J2833" s="10">
        <f t="shared" si="46"/>
        <v>785.93176666666682</v>
      </c>
    </row>
    <row r="2834" spans="1:10" x14ac:dyDescent="0.25">
      <c r="A2834" s="3">
        <v>2833</v>
      </c>
      <c r="B2834" s="9">
        <v>45054</v>
      </c>
      <c r="C2834" s="3" t="s">
        <v>45</v>
      </c>
      <c r="D2834" s="3" t="s">
        <v>43</v>
      </c>
      <c r="E2834" s="3" t="s">
        <v>7</v>
      </c>
      <c r="F2834" s="3" t="s">
        <v>2879</v>
      </c>
      <c r="G2834" s="3" t="s">
        <v>47</v>
      </c>
      <c r="H2834" s="3">
        <v>152</v>
      </c>
      <c r="I2834" s="11">
        <v>4.7859375000000002</v>
      </c>
      <c r="J2834" s="10">
        <f t="shared" si="46"/>
        <v>727.46249999999998</v>
      </c>
    </row>
    <row r="2835" spans="1:10" x14ac:dyDescent="0.25">
      <c r="A2835" s="3">
        <v>2834</v>
      </c>
      <c r="B2835" s="9">
        <v>44983</v>
      </c>
      <c r="C2835" s="3" t="s">
        <v>44</v>
      </c>
      <c r="D2835" s="3" t="s">
        <v>43</v>
      </c>
      <c r="E2835" s="3" t="s">
        <v>4</v>
      </c>
      <c r="F2835" s="3" t="s">
        <v>2880</v>
      </c>
      <c r="G2835" s="3" t="s">
        <v>47</v>
      </c>
      <c r="H2835" s="3">
        <v>56</v>
      </c>
      <c r="I2835" s="11">
        <v>14.034495833333336</v>
      </c>
      <c r="J2835" s="10">
        <f t="shared" si="46"/>
        <v>785.93176666666682</v>
      </c>
    </row>
    <row r="2836" spans="1:10" x14ac:dyDescent="0.25">
      <c r="A2836" s="3">
        <v>2835</v>
      </c>
      <c r="B2836" s="9">
        <v>45266</v>
      </c>
      <c r="C2836" s="3" t="s">
        <v>45</v>
      </c>
      <c r="D2836" s="3" t="s">
        <v>43</v>
      </c>
      <c r="E2836" s="3" t="s">
        <v>2</v>
      </c>
      <c r="F2836" s="3" t="s">
        <v>2881</v>
      </c>
      <c r="G2836" s="3" t="s">
        <v>47</v>
      </c>
      <c r="H2836" s="3">
        <v>243</v>
      </c>
      <c r="I2836" s="11">
        <v>4.7859375000000002</v>
      </c>
      <c r="J2836" s="10">
        <f t="shared" si="46"/>
        <v>1162.9828125000001</v>
      </c>
    </row>
    <row r="2837" spans="1:10" x14ac:dyDescent="0.25">
      <c r="A2837" s="3">
        <v>2836</v>
      </c>
      <c r="B2837" s="9">
        <v>45206</v>
      </c>
      <c r="C2837" s="3" t="s">
        <v>44</v>
      </c>
      <c r="D2837" s="3" t="s">
        <v>43</v>
      </c>
      <c r="E2837" s="3" t="s">
        <v>15</v>
      </c>
      <c r="F2837" s="3" t="s">
        <v>2882</v>
      </c>
      <c r="G2837" s="3" t="s">
        <v>47</v>
      </c>
      <c r="H2837" s="3">
        <v>167</v>
      </c>
      <c r="I2837" s="11">
        <v>14.034495833333336</v>
      </c>
      <c r="J2837" s="10">
        <f t="shared" si="46"/>
        <v>2343.7608041666672</v>
      </c>
    </row>
    <row r="2838" spans="1:10" x14ac:dyDescent="0.25">
      <c r="A2838" s="3">
        <v>2837</v>
      </c>
      <c r="B2838" s="9">
        <v>45110</v>
      </c>
      <c r="C2838" s="3" t="s">
        <v>45</v>
      </c>
      <c r="D2838" s="3" t="s">
        <v>43</v>
      </c>
      <c r="E2838" s="3" t="s">
        <v>18</v>
      </c>
      <c r="F2838" s="3" t="s">
        <v>2883</v>
      </c>
      <c r="G2838" s="3" t="s">
        <v>47</v>
      </c>
      <c r="H2838" s="3">
        <v>93</v>
      </c>
      <c r="I2838" s="11">
        <v>4.7859375000000002</v>
      </c>
      <c r="J2838" s="10">
        <f t="shared" si="46"/>
        <v>445.09218750000002</v>
      </c>
    </row>
    <row r="2839" spans="1:10" x14ac:dyDescent="0.25">
      <c r="A2839" s="3">
        <v>2838</v>
      </c>
      <c r="B2839" s="9">
        <v>45260</v>
      </c>
      <c r="C2839" s="3" t="s">
        <v>44</v>
      </c>
      <c r="D2839" s="3" t="s">
        <v>43</v>
      </c>
      <c r="E2839" s="3" t="s">
        <v>15</v>
      </c>
      <c r="F2839" s="3" t="s">
        <v>2884</v>
      </c>
      <c r="G2839" s="3" t="s">
        <v>47</v>
      </c>
      <c r="H2839" s="3">
        <v>285</v>
      </c>
      <c r="I2839" s="11">
        <v>14.034495833333336</v>
      </c>
      <c r="J2839" s="10">
        <f t="shared" si="46"/>
        <v>3999.8313125000009</v>
      </c>
    </row>
    <row r="2840" spans="1:10" x14ac:dyDescent="0.25">
      <c r="A2840" s="3">
        <v>2839</v>
      </c>
      <c r="B2840" s="9">
        <v>45186</v>
      </c>
      <c r="C2840" s="3" t="s">
        <v>44</v>
      </c>
      <c r="D2840" s="3" t="s">
        <v>43</v>
      </c>
      <c r="E2840" s="3" t="s">
        <v>14</v>
      </c>
      <c r="F2840" s="3" t="s">
        <v>2885</v>
      </c>
      <c r="G2840" s="3" t="s">
        <v>47</v>
      </c>
      <c r="H2840" s="3">
        <v>162</v>
      </c>
      <c r="I2840" s="11">
        <v>14.034495833333336</v>
      </c>
      <c r="J2840" s="10">
        <f t="shared" si="46"/>
        <v>2273.5883250000006</v>
      </c>
    </row>
    <row r="2841" spans="1:10" x14ac:dyDescent="0.25">
      <c r="A2841" s="3">
        <v>2840</v>
      </c>
      <c r="B2841" s="9">
        <v>45134</v>
      </c>
      <c r="C2841" s="3" t="s">
        <v>45</v>
      </c>
      <c r="D2841" s="3" t="s">
        <v>43</v>
      </c>
      <c r="E2841" s="3" t="s">
        <v>9</v>
      </c>
      <c r="F2841" s="3" t="s">
        <v>2886</v>
      </c>
      <c r="G2841" s="3" t="s">
        <v>47</v>
      </c>
      <c r="H2841" s="3">
        <v>111</v>
      </c>
      <c r="I2841" s="11">
        <v>4.7859375000000002</v>
      </c>
      <c r="J2841" s="10">
        <f t="shared" si="46"/>
        <v>531.23906250000005</v>
      </c>
    </row>
    <row r="2842" spans="1:10" x14ac:dyDescent="0.25">
      <c r="A2842" s="3">
        <v>2841</v>
      </c>
      <c r="B2842" s="9">
        <v>45158</v>
      </c>
      <c r="C2842" s="3" t="s">
        <v>44</v>
      </c>
      <c r="D2842" s="3" t="s">
        <v>43</v>
      </c>
      <c r="E2842" s="3" t="s">
        <v>14</v>
      </c>
      <c r="F2842" s="3" t="s">
        <v>2887</v>
      </c>
      <c r="G2842" s="3" t="s">
        <v>47</v>
      </c>
      <c r="H2842" s="3">
        <v>40</v>
      </c>
      <c r="I2842" s="11">
        <v>14.034495833333336</v>
      </c>
      <c r="J2842" s="10">
        <f t="shared" si="46"/>
        <v>561.37983333333341</v>
      </c>
    </row>
    <row r="2843" spans="1:10" x14ac:dyDescent="0.25">
      <c r="A2843" s="3">
        <v>2842</v>
      </c>
      <c r="B2843" s="9">
        <v>45003</v>
      </c>
      <c r="C2843" s="3" t="s">
        <v>44</v>
      </c>
      <c r="D2843" s="3" t="s">
        <v>43</v>
      </c>
      <c r="E2843" s="3" t="s">
        <v>0</v>
      </c>
      <c r="F2843" s="3" t="s">
        <v>2888</v>
      </c>
      <c r="G2843" s="3" t="s">
        <v>47</v>
      </c>
      <c r="H2843" s="3">
        <v>292</v>
      </c>
      <c r="I2843" s="11">
        <v>14.034495833333336</v>
      </c>
      <c r="J2843" s="10">
        <f t="shared" si="46"/>
        <v>4098.072783333334</v>
      </c>
    </row>
    <row r="2844" spans="1:10" x14ac:dyDescent="0.25">
      <c r="A2844" s="3">
        <v>2843</v>
      </c>
      <c r="B2844" s="9">
        <v>45131</v>
      </c>
      <c r="C2844" s="3" t="s">
        <v>45</v>
      </c>
      <c r="D2844" s="3" t="s">
        <v>43</v>
      </c>
      <c r="E2844" s="3" t="s">
        <v>0</v>
      </c>
      <c r="F2844" s="3" t="s">
        <v>2889</v>
      </c>
      <c r="G2844" s="3" t="s">
        <v>47</v>
      </c>
      <c r="H2844" s="3">
        <v>128</v>
      </c>
      <c r="I2844" s="11">
        <v>4.7859375000000002</v>
      </c>
      <c r="J2844" s="10">
        <f t="shared" si="46"/>
        <v>612.6</v>
      </c>
    </row>
    <row r="2845" spans="1:10" x14ac:dyDescent="0.25">
      <c r="A2845" s="3">
        <v>2844</v>
      </c>
      <c r="B2845" s="9">
        <v>45170</v>
      </c>
      <c r="C2845" s="3" t="s">
        <v>45</v>
      </c>
      <c r="D2845" s="3" t="s">
        <v>43</v>
      </c>
      <c r="E2845" s="3" t="s">
        <v>7</v>
      </c>
      <c r="F2845" s="3" t="s">
        <v>2890</v>
      </c>
      <c r="G2845" s="3" t="s">
        <v>47</v>
      </c>
      <c r="H2845" s="3">
        <v>115</v>
      </c>
      <c r="I2845" s="11">
        <v>4.7859375000000002</v>
      </c>
      <c r="J2845" s="10">
        <f t="shared" si="46"/>
        <v>550.3828125</v>
      </c>
    </row>
    <row r="2846" spans="1:10" x14ac:dyDescent="0.25">
      <c r="A2846" s="3">
        <v>2845</v>
      </c>
      <c r="B2846" s="9">
        <v>45266</v>
      </c>
      <c r="C2846" s="3" t="s">
        <v>44</v>
      </c>
      <c r="D2846" s="3" t="s">
        <v>43</v>
      </c>
      <c r="E2846" s="3" t="s">
        <v>13</v>
      </c>
      <c r="F2846" s="3" t="s">
        <v>2891</v>
      </c>
      <c r="G2846" s="3" t="s">
        <v>47</v>
      </c>
      <c r="H2846" s="3">
        <v>140</v>
      </c>
      <c r="I2846" s="11">
        <v>14.034495833333336</v>
      </c>
      <c r="J2846" s="10">
        <f t="shared" si="46"/>
        <v>1964.8294166666672</v>
      </c>
    </row>
    <row r="2847" spans="1:10" x14ac:dyDescent="0.25">
      <c r="A2847" s="3">
        <v>2846</v>
      </c>
      <c r="B2847" s="9">
        <v>45239</v>
      </c>
      <c r="C2847" s="3" t="s">
        <v>44</v>
      </c>
      <c r="D2847" s="3" t="s">
        <v>43</v>
      </c>
      <c r="E2847" s="3" t="s">
        <v>14</v>
      </c>
      <c r="F2847" s="3" t="s">
        <v>2892</v>
      </c>
      <c r="G2847" s="3" t="s">
        <v>47</v>
      </c>
      <c r="H2847" s="3">
        <v>104</v>
      </c>
      <c r="I2847" s="11">
        <v>14.034495833333336</v>
      </c>
      <c r="J2847" s="10">
        <f t="shared" si="46"/>
        <v>1459.587566666667</v>
      </c>
    </row>
    <row r="2848" spans="1:10" x14ac:dyDescent="0.25">
      <c r="A2848" s="3">
        <v>2847</v>
      </c>
      <c r="B2848" s="9">
        <v>45132</v>
      </c>
      <c r="C2848" s="3" t="s">
        <v>44</v>
      </c>
      <c r="D2848" s="3" t="s">
        <v>43</v>
      </c>
      <c r="E2848" s="3" t="s">
        <v>7</v>
      </c>
      <c r="F2848" s="3" t="s">
        <v>2893</v>
      </c>
      <c r="G2848" s="3" t="s">
        <v>47</v>
      </c>
      <c r="H2848" s="3">
        <v>285</v>
      </c>
      <c r="I2848" s="11">
        <v>14.034495833333336</v>
      </c>
      <c r="J2848" s="10">
        <f t="shared" si="46"/>
        <v>3999.8313125000009</v>
      </c>
    </row>
    <row r="2849" spans="1:10" x14ac:dyDescent="0.25">
      <c r="A2849" s="3">
        <v>2848</v>
      </c>
      <c r="B2849" s="9">
        <v>45180</v>
      </c>
      <c r="C2849" s="3" t="s">
        <v>44</v>
      </c>
      <c r="D2849" s="3" t="s">
        <v>43</v>
      </c>
      <c r="E2849" s="3" t="s">
        <v>18</v>
      </c>
      <c r="F2849" s="3" t="s">
        <v>2894</v>
      </c>
      <c r="G2849" s="3" t="s">
        <v>47</v>
      </c>
      <c r="H2849" s="3">
        <v>275</v>
      </c>
      <c r="I2849" s="11">
        <v>14.034495833333336</v>
      </c>
      <c r="J2849" s="10">
        <f t="shared" si="46"/>
        <v>3859.4863541666673</v>
      </c>
    </row>
    <row r="2850" spans="1:10" x14ac:dyDescent="0.25">
      <c r="A2850" s="3">
        <v>2849</v>
      </c>
      <c r="B2850" s="9">
        <v>45268</v>
      </c>
      <c r="C2850" s="3" t="s">
        <v>44</v>
      </c>
      <c r="D2850" s="3" t="s">
        <v>43</v>
      </c>
      <c r="E2850" s="3" t="s">
        <v>13</v>
      </c>
      <c r="F2850" s="3" t="s">
        <v>2895</v>
      </c>
      <c r="G2850" s="3" t="s">
        <v>47</v>
      </c>
      <c r="H2850" s="3">
        <v>105</v>
      </c>
      <c r="I2850" s="11">
        <v>14.034495833333336</v>
      </c>
      <c r="J2850" s="10">
        <f t="shared" si="46"/>
        <v>1473.6220625000003</v>
      </c>
    </row>
    <row r="2851" spans="1:10" x14ac:dyDescent="0.25">
      <c r="A2851" s="3">
        <v>2850</v>
      </c>
      <c r="B2851" s="9">
        <v>44948</v>
      </c>
      <c r="C2851" s="3" t="s">
        <v>44</v>
      </c>
      <c r="D2851" s="3" t="s">
        <v>43</v>
      </c>
      <c r="E2851" s="3" t="s">
        <v>15</v>
      </c>
      <c r="F2851" s="3" t="s">
        <v>2896</v>
      </c>
      <c r="G2851" s="3" t="s">
        <v>47</v>
      </c>
      <c r="H2851" s="3">
        <v>182</v>
      </c>
      <c r="I2851" s="11">
        <v>14.034495833333336</v>
      </c>
      <c r="J2851" s="10">
        <f t="shared" ref="J2851:J2914" si="47">H2851*I2851</f>
        <v>2554.2782416666673</v>
      </c>
    </row>
    <row r="2852" spans="1:10" x14ac:dyDescent="0.25">
      <c r="A2852" s="3">
        <v>2851</v>
      </c>
      <c r="B2852" s="9">
        <v>45036</v>
      </c>
      <c r="C2852" s="3" t="s">
        <v>44</v>
      </c>
      <c r="D2852" s="3" t="s">
        <v>43</v>
      </c>
      <c r="E2852" s="3" t="s">
        <v>18</v>
      </c>
      <c r="F2852" s="3" t="s">
        <v>2897</v>
      </c>
      <c r="G2852" s="3" t="s">
        <v>47</v>
      </c>
      <c r="H2852" s="3">
        <v>55</v>
      </c>
      <c r="I2852" s="11">
        <v>14.034495833333336</v>
      </c>
      <c r="J2852" s="10">
        <f t="shared" si="47"/>
        <v>771.89727083333355</v>
      </c>
    </row>
    <row r="2853" spans="1:10" x14ac:dyDescent="0.25">
      <c r="A2853" s="3">
        <v>2852</v>
      </c>
      <c r="B2853" s="9">
        <v>45272</v>
      </c>
      <c r="C2853" s="3" t="s">
        <v>44</v>
      </c>
      <c r="D2853" s="3" t="s">
        <v>43</v>
      </c>
      <c r="E2853" s="3" t="s">
        <v>18</v>
      </c>
      <c r="F2853" s="3" t="s">
        <v>2898</v>
      </c>
      <c r="G2853" s="3" t="s">
        <v>47</v>
      </c>
      <c r="H2853" s="3">
        <v>250</v>
      </c>
      <c r="I2853" s="11">
        <v>14.034495833333336</v>
      </c>
      <c r="J2853" s="10">
        <f t="shared" si="47"/>
        <v>3508.623958333334</v>
      </c>
    </row>
    <row r="2854" spans="1:10" x14ac:dyDescent="0.25">
      <c r="A2854" s="3">
        <v>2853</v>
      </c>
      <c r="B2854" s="9">
        <v>45149</v>
      </c>
      <c r="C2854" s="3" t="s">
        <v>44</v>
      </c>
      <c r="D2854" s="3" t="s">
        <v>43</v>
      </c>
      <c r="E2854" s="3" t="s">
        <v>19</v>
      </c>
      <c r="F2854" s="3" t="s">
        <v>2899</v>
      </c>
      <c r="G2854" s="3" t="s">
        <v>47</v>
      </c>
      <c r="H2854" s="3">
        <v>241</v>
      </c>
      <c r="I2854" s="11">
        <v>14.034495833333336</v>
      </c>
      <c r="J2854" s="10">
        <f t="shared" si="47"/>
        <v>3382.3134958333339</v>
      </c>
    </row>
    <row r="2855" spans="1:10" x14ac:dyDescent="0.25">
      <c r="A2855" s="3">
        <v>2854</v>
      </c>
      <c r="B2855" s="9">
        <v>45172</v>
      </c>
      <c r="C2855" s="3" t="s">
        <v>45</v>
      </c>
      <c r="D2855" s="3" t="s">
        <v>43</v>
      </c>
      <c r="E2855" s="3" t="s">
        <v>3</v>
      </c>
      <c r="F2855" s="3" t="s">
        <v>2900</v>
      </c>
      <c r="G2855" s="3" t="s">
        <v>47</v>
      </c>
      <c r="H2855" s="3">
        <v>87</v>
      </c>
      <c r="I2855" s="11">
        <v>4.7859375000000002</v>
      </c>
      <c r="J2855" s="10">
        <f t="shared" si="47"/>
        <v>416.37656250000003</v>
      </c>
    </row>
    <row r="2856" spans="1:10" x14ac:dyDescent="0.25">
      <c r="A2856" s="3">
        <v>2855</v>
      </c>
      <c r="B2856" s="9">
        <v>45172</v>
      </c>
      <c r="C2856" s="3" t="s">
        <v>44</v>
      </c>
      <c r="D2856" s="3" t="s">
        <v>43</v>
      </c>
      <c r="E2856" s="3" t="s">
        <v>4</v>
      </c>
      <c r="F2856" s="3" t="s">
        <v>2901</v>
      </c>
      <c r="G2856" s="3" t="s">
        <v>47</v>
      </c>
      <c r="H2856" s="3">
        <v>163</v>
      </c>
      <c r="I2856" s="11">
        <v>14.034495833333336</v>
      </c>
      <c r="J2856" s="10">
        <f t="shared" si="47"/>
        <v>2287.6228208333337</v>
      </c>
    </row>
    <row r="2857" spans="1:10" x14ac:dyDescent="0.25">
      <c r="A2857" s="3">
        <v>2856</v>
      </c>
      <c r="B2857" s="9">
        <v>45068</v>
      </c>
      <c r="C2857" s="3" t="s">
        <v>45</v>
      </c>
      <c r="D2857" s="3" t="s">
        <v>43</v>
      </c>
      <c r="E2857" s="3" t="s">
        <v>9</v>
      </c>
      <c r="F2857" s="3" t="s">
        <v>2902</v>
      </c>
      <c r="G2857" s="3" t="s">
        <v>47</v>
      </c>
      <c r="H2857" s="3">
        <v>195</v>
      </c>
      <c r="I2857" s="11">
        <v>4.7859375000000002</v>
      </c>
      <c r="J2857" s="10">
        <f t="shared" si="47"/>
        <v>933.2578125</v>
      </c>
    </row>
    <row r="2858" spans="1:10" x14ac:dyDescent="0.25">
      <c r="A2858" s="3">
        <v>2857</v>
      </c>
      <c r="B2858" s="9">
        <v>45124</v>
      </c>
      <c r="C2858" s="3" t="s">
        <v>45</v>
      </c>
      <c r="D2858" s="3" t="s">
        <v>43</v>
      </c>
      <c r="E2858" s="3" t="s">
        <v>10</v>
      </c>
      <c r="F2858" s="3" t="s">
        <v>2903</v>
      </c>
      <c r="G2858" s="3" t="s">
        <v>47</v>
      </c>
      <c r="H2858" s="3">
        <v>87</v>
      </c>
      <c r="I2858" s="11">
        <v>4.7859375000000002</v>
      </c>
      <c r="J2858" s="10">
        <f t="shared" si="47"/>
        <v>416.37656250000003</v>
      </c>
    </row>
    <row r="2859" spans="1:10" x14ac:dyDescent="0.25">
      <c r="A2859" s="3">
        <v>2858</v>
      </c>
      <c r="B2859" s="9">
        <v>45259</v>
      </c>
      <c r="C2859" s="3" t="s">
        <v>44</v>
      </c>
      <c r="D2859" s="3" t="s">
        <v>43</v>
      </c>
      <c r="E2859" s="3" t="s">
        <v>4</v>
      </c>
      <c r="F2859" s="3" t="s">
        <v>2904</v>
      </c>
      <c r="G2859" s="3" t="s">
        <v>47</v>
      </c>
      <c r="H2859" s="3">
        <v>249</v>
      </c>
      <c r="I2859" s="11">
        <v>14.034495833333336</v>
      </c>
      <c r="J2859" s="10">
        <f t="shared" si="47"/>
        <v>3494.5894625000005</v>
      </c>
    </row>
    <row r="2860" spans="1:10" x14ac:dyDescent="0.25">
      <c r="A2860" s="3">
        <v>2859</v>
      </c>
      <c r="B2860" s="9">
        <v>45118</v>
      </c>
      <c r="C2860" s="3" t="s">
        <v>44</v>
      </c>
      <c r="D2860" s="3" t="s">
        <v>43</v>
      </c>
      <c r="E2860" s="3" t="s">
        <v>15</v>
      </c>
      <c r="F2860" s="3" t="s">
        <v>2905</v>
      </c>
      <c r="G2860" s="3" t="s">
        <v>47</v>
      </c>
      <c r="H2860" s="3">
        <v>79</v>
      </c>
      <c r="I2860" s="11">
        <v>14.034495833333336</v>
      </c>
      <c r="J2860" s="10">
        <f t="shared" si="47"/>
        <v>1108.7251708333336</v>
      </c>
    </row>
    <row r="2861" spans="1:10" x14ac:dyDescent="0.25">
      <c r="A2861" s="3">
        <v>2860</v>
      </c>
      <c r="B2861" s="9">
        <v>45009</v>
      </c>
      <c r="C2861" s="3" t="s">
        <v>45</v>
      </c>
      <c r="D2861" s="3" t="s">
        <v>43</v>
      </c>
      <c r="E2861" s="3" t="s">
        <v>18</v>
      </c>
      <c r="F2861" s="3" t="s">
        <v>2906</v>
      </c>
      <c r="G2861" s="3" t="s">
        <v>47</v>
      </c>
      <c r="H2861" s="3">
        <v>262</v>
      </c>
      <c r="I2861" s="11">
        <v>4.7859375000000002</v>
      </c>
      <c r="J2861" s="10">
        <f t="shared" si="47"/>
        <v>1253.9156250000001</v>
      </c>
    </row>
    <row r="2862" spans="1:10" x14ac:dyDescent="0.25">
      <c r="A2862" s="3">
        <v>2861</v>
      </c>
      <c r="B2862" s="9">
        <v>45041</v>
      </c>
      <c r="C2862" s="3" t="s">
        <v>45</v>
      </c>
      <c r="D2862" s="3" t="s">
        <v>43</v>
      </c>
      <c r="E2862" s="3" t="s">
        <v>5</v>
      </c>
      <c r="F2862" s="3" t="s">
        <v>2907</v>
      </c>
      <c r="G2862" s="3" t="s">
        <v>47</v>
      </c>
      <c r="H2862" s="3">
        <v>103</v>
      </c>
      <c r="I2862" s="11">
        <v>4.7859375000000002</v>
      </c>
      <c r="J2862" s="10">
        <f t="shared" si="47"/>
        <v>492.95156250000002</v>
      </c>
    </row>
    <row r="2863" spans="1:10" x14ac:dyDescent="0.25">
      <c r="A2863" s="3">
        <v>2862</v>
      </c>
      <c r="B2863" s="9">
        <v>45195</v>
      </c>
      <c r="C2863" s="3" t="s">
        <v>45</v>
      </c>
      <c r="D2863" s="3" t="s">
        <v>43</v>
      </c>
      <c r="E2863" s="3" t="s">
        <v>11</v>
      </c>
      <c r="F2863" s="3" t="s">
        <v>2908</v>
      </c>
      <c r="G2863" s="3" t="s">
        <v>47</v>
      </c>
      <c r="H2863" s="3">
        <v>251</v>
      </c>
      <c r="I2863" s="11">
        <v>4.7859375000000002</v>
      </c>
      <c r="J2863" s="10">
        <f t="shared" si="47"/>
        <v>1201.2703125</v>
      </c>
    </row>
    <row r="2864" spans="1:10" x14ac:dyDescent="0.25">
      <c r="A2864" s="3">
        <v>2863</v>
      </c>
      <c r="B2864" s="9">
        <v>45179</v>
      </c>
      <c r="C2864" s="3" t="s">
        <v>44</v>
      </c>
      <c r="D2864" s="3" t="s">
        <v>43</v>
      </c>
      <c r="E2864" s="3" t="s">
        <v>18</v>
      </c>
      <c r="F2864" s="3" t="s">
        <v>2909</v>
      </c>
      <c r="G2864" s="3" t="s">
        <v>47</v>
      </c>
      <c r="H2864" s="3">
        <v>164</v>
      </c>
      <c r="I2864" s="11">
        <v>14.034495833333336</v>
      </c>
      <c r="J2864" s="10">
        <f t="shared" si="47"/>
        <v>2301.6573166666672</v>
      </c>
    </row>
    <row r="2865" spans="1:10" x14ac:dyDescent="0.25">
      <c r="A2865" s="3">
        <v>2864</v>
      </c>
      <c r="B2865" s="9">
        <v>45204</v>
      </c>
      <c r="C2865" s="3" t="s">
        <v>44</v>
      </c>
      <c r="D2865" s="3" t="s">
        <v>43</v>
      </c>
      <c r="E2865" s="3" t="s">
        <v>2</v>
      </c>
      <c r="F2865" s="3" t="s">
        <v>2910</v>
      </c>
      <c r="G2865" s="3" t="s">
        <v>47</v>
      </c>
      <c r="H2865" s="3">
        <v>191</v>
      </c>
      <c r="I2865" s="11">
        <v>14.034495833333336</v>
      </c>
      <c r="J2865" s="10">
        <f t="shared" si="47"/>
        <v>2680.5887041666674</v>
      </c>
    </row>
    <row r="2866" spans="1:10" x14ac:dyDescent="0.25">
      <c r="A2866" s="3">
        <v>2865</v>
      </c>
      <c r="B2866" s="9">
        <v>45151</v>
      </c>
      <c r="C2866" s="3" t="s">
        <v>45</v>
      </c>
      <c r="D2866" s="3" t="s">
        <v>43</v>
      </c>
      <c r="E2866" s="3" t="s">
        <v>15</v>
      </c>
      <c r="F2866" s="3" t="s">
        <v>2911</v>
      </c>
      <c r="G2866" s="3" t="s">
        <v>47</v>
      </c>
      <c r="H2866" s="3">
        <v>274</v>
      </c>
      <c r="I2866" s="11">
        <v>4.7859375000000002</v>
      </c>
      <c r="J2866" s="10">
        <f t="shared" si="47"/>
        <v>1311.346875</v>
      </c>
    </row>
    <row r="2867" spans="1:10" x14ac:dyDescent="0.25">
      <c r="A2867" s="3">
        <v>2866</v>
      </c>
      <c r="B2867" s="9">
        <v>45274</v>
      </c>
      <c r="C2867" s="3" t="s">
        <v>45</v>
      </c>
      <c r="D2867" s="3" t="s">
        <v>43</v>
      </c>
      <c r="E2867" s="3" t="s">
        <v>4</v>
      </c>
      <c r="F2867" s="3" t="s">
        <v>2912</v>
      </c>
      <c r="G2867" s="3" t="s">
        <v>47</v>
      </c>
      <c r="H2867" s="3">
        <v>220</v>
      </c>
      <c r="I2867" s="11">
        <v>4.7859375000000002</v>
      </c>
      <c r="J2867" s="10">
        <f t="shared" si="47"/>
        <v>1052.90625</v>
      </c>
    </row>
    <row r="2868" spans="1:10" x14ac:dyDescent="0.25">
      <c r="A2868" s="3">
        <v>2867</v>
      </c>
      <c r="B2868" s="9">
        <v>45189</v>
      </c>
      <c r="C2868" s="3" t="s">
        <v>44</v>
      </c>
      <c r="D2868" s="3" t="s">
        <v>43</v>
      </c>
      <c r="E2868" s="3" t="s">
        <v>15</v>
      </c>
      <c r="F2868" s="3" t="s">
        <v>2913</v>
      </c>
      <c r="G2868" s="3" t="s">
        <v>47</v>
      </c>
      <c r="H2868" s="3">
        <v>252</v>
      </c>
      <c r="I2868" s="11">
        <v>14.034495833333336</v>
      </c>
      <c r="J2868" s="10">
        <f t="shared" si="47"/>
        <v>3536.6929500000006</v>
      </c>
    </row>
    <row r="2869" spans="1:10" x14ac:dyDescent="0.25">
      <c r="A2869" s="3">
        <v>2868</v>
      </c>
      <c r="B2869" s="9">
        <v>45153</v>
      </c>
      <c r="C2869" s="3" t="s">
        <v>44</v>
      </c>
      <c r="D2869" s="3" t="s">
        <v>43</v>
      </c>
      <c r="E2869" s="3" t="s">
        <v>4</v>
      </c>
      <c r="F2869" s="3" t="s">
        <v>2914</v>
      </c>
      <c r="G2869" s="3" t="s">
        <v>47</v>
      </c>
      <c r="H2869" s="3">
        <v>223</v>
      </c>
      <c r="I2869" s="11">
        <v>14.034495833333336</v>
      </c>
      <c r="J2869" s="10">
        <f t="shared" si="47"/>
        <v>3129.6925708333338</v>
      </c>
    </row>
    <row r="2870" spans="1:10" x14ac:dyDescent="0.25">
      <c r="A2870" s="3">
        <v>2869</v>
      </c>
      <c r="B2870" s="9">
        <v>45026</v>
      </c>
      <c r="C2870" s="3" t="s">
        <v>44</v>
      </c>
      <c r="D2870" s="3" t="s">
        <v>43</v>
      </c>
      <c r="E2870" s="3" t="s">
        <v>7</v>
      </c>
      <c r="F2870" s="3" t="s">
        <v>2915</v>
      </c>
      <c r="G2870" s="3" t="s">
        <v>47</v>
      </c>
      <c r="H2870" s="3">
        <v>186</v>
      </c>
      <c r="I2870" s="11">
        <v>14.034495833333336</v>
      </c>
      <c r="J2870" s="10">
        <f t="shared" si="47"/>
        <v>2610.4162250000004</v>
      </c>
    </row>
    <row r="2871" spans="1:10" x14ac:dyDescent="0.25">
      <c r="A2871" s="3">
        <v>2870</v>
      </c>
      <c r="B2871" s="9">
        <v>45170</v>
      </c>
      <c r="C2871" s="3" t="s">
        <v>45</v>
      </c>
      <c r="D2871" s="3" t="s">
        <v>43</v>
      </c>
      <c r="E2871" s="3" t="s">
        <v>7</v>
      </c>
      <c r="F2871" s="3" t="s">
        <v>2916</v>
      </c>
      <c r="G2871" s="3" t="s">
        <v>47</v>
      </c>
      <c r="H2871" s="3">
        <v>117</v>
      </c>
      <c r="I2871" s="11">
        <v>4.7859375000000002</v>
      </c>
      <c r="J2871" s="10">
        <f t="shared" si="47"/>
        <v>559.95468749999998</v>
      </c>
    </row>
    <row r="2872" spans="1:10" x14ac:dyDescent="0.25">
      <c r="A2872" s="3">
        <v>2871</v>
      </c>
      <c r="B2872" s="9">
        <v>45158</v>
      </c>
      <c r="C2872" s="3" t="s">
        <v>44</v>
      </c>
      <c r="D2872" s="3" t="s">
        <v>43</v>
      </c>
      <c r="E2872" s="3" t="s">
        <v>18</v>
      </c>
      <c r="F2872" s="3" t="s">
        <v>2917</v>
      </c>
      <c r="G2872" s="3" t="s">
        <v>47</v>
      </c>
      <c r="H2872" s="3">
        <v>136</v>
      </c>
      <c r="I2872" s="11">
        <v>14.034495833333336</v>
      </c>
      <c r="J2872" s="10">
        <f t="shared" si="47"/>
        <v>1908.6914333333336</v>
      </c>
    </row>
    <row r="2873" spans="1:10" x14ac:dyDescent="0.25">
      <c r="A2873" s="3">
        <v>2872</v>
      </c>
      <c r="B2873" s="9">
        <v>45108</v>
      </c>
      <c r="C2873" s="3" t="s">
        <v>44</v>
      </c>
      <c r="D2873" s="3" t="s">
        <v>43</v>
      </c>
      <c r="E2873" s="3" t="s">
        <v>5</v>
      </c>
      <c r="F2873" s="3" t="s">
        <v>2918</v>
      </c>
      <c r="G2873" s="3" t="s">
        <v>47</v>
      </c>
      <c r="H2873" s="3">
        <v>165</v>
      </c>
      <c r="I2873" s="11">
        <v>14.034495833333336</v>
      </c>
      <c r="J2873" s="10">
        <f t="shared" si="47"/>
        <v>2315.6918125000007</v>
      </c>
    </row>
    <row r="2874" spans="1:10" x14ac:dyDescent="0.25">
      <c r="A2874" s="3">
        <v>2873</v>
      </c>
      <c r="B2874" s="9">
        <v>45158</v>
      </c>
      <c r="C2874" s="3" t="s">
        <v>44</v>
      </c>
      <c r="D2874" s="3" t="s">
        <v>43</v>
      </c>
      <c r="E2874" s="3" t="s">
        <v>11</v>
      </c>
      <c r="F2874" s="3" t="s">
        <v>2919</v>
      </c>
      <c r="G2874" s="3" t="s">
        <v>47</v>
      </c>
      <c r="H2874" s="3">
        <v>75</v>
      </c>
      <c r="I2874" s="11">
        <v>14.034495833333336</v>
      </c>
      <c r="J2874" s="10">
        <f t="shared" si="47"/>
        <v>1052.5871875000003</v>
      </c>
    </row>
    <row r="2875" spans="1:10" x14ac:dyDescent="0.25">
      <c r="A2875" s="3">
        <v>2874</v>
      </c>
      <c r="B2875" s="9">
        <v>45089</v>
      </c>
      <c r="C2875" s="3" t="s">
        <v>44</v>
      </c>
      <c r="D2875" s="3" t="s">
        <v>43</v>
      </c>
      <c r="E2875" s="3" t="s">
        <v>18</v>
      </c>
      <c r="F2875" s="3" t="s">
        <v>2920</v>
      </c>
      <c r="G2875" s="3" t="s">
        <v>47</v>
      </c>
      <c r="H2875" s="3">
        <v>274</v>
      </c>
      <c r="I2875" s="11">
        <v>14.034495833333336</v>
      </c>
      <c r="J2875" s="10">
        <f t="shared" si="47"/>
        <v>3845.4518583333343</v>
      </c>
    </row>
    <row r="2876" spans="1:10" x14ac:dyDescent="0.25">
      <c r="A2876" s="3">
        <v>2875</v>
      </c>
      <c r="B2876" s="9">
        <v>44992</v>
      </c>
      <c r="C2876" s="3" t="s">
        <v>45</v>
      </c>
      <c r="D2876" s="3" t="s">
        <v>43</v>
      </c>
      <c r="E2876" s="3" t="s">
        <v>9</v>
      </c>
      <c r="F2876" s="3" t="s">
        <v>2921</v>
      </c>
      <c r="G2876" s="3" t="s">
        <v>47</v>
      </c>
      <c r="H2876" s="3">
        <v>41</v>
      </c>
      <c r="I2876" s="11">
        <v>4.7859375000000002</v>
      </c>
      <c r="J2876" s="10">
        <f t="shared" si="47"/>
        <v>196.22343750000002</v>
      </c>
    </row>
    <row r="2877" spans="1:10" x14ac:dyDescent="0.25">
      <c r="A2877" s="3">
        <v>2876</v>
      </c>
      <c r="B2877" s="9">
        <v>45116</v>
      </c>
      <c r="C2877" s="3" t="s">
        <v>44</v>
      </c>
      <c r="D2877" s="3" t="s">
        <v>43</v>
      </c>
      <c r="E2877" s="3" t="s">
        <v>15</v>
      </c>
      <c r="F2877" s="3" t="s">
        <v>2922</v>
      </c>
      <c r="G2877" s="3" t="s">
        <v>47</v>
      </c>
      <c r="H2877" s="3">
        <v>150</v>
      </c>
      <c r="I2877" s="11">
        <v>14.034495833333336</v>
      </c>
      <c r="J2877" s="10">
        <f t="shared" si="47"/>
        <v>2105.1743750000005</v>
      </c>
    </row>
    <row r="2878" spans="1:10" x14ac:dyDescent="0.25">
      <c r="A2878" s="3">
        <v>2877</v>
      </c>
      <c r="B2878" s="9">
        <v>45161</v>
      </c>
      <c r="C2878" s="3" t="s">
        <v>44</v>
      </c>
      <c r="D2878" s="3" t="s">
        <v>43</v>
      </c>
      <c r="E2878" s="3" t="s">
        <v>19</v>
      </c>
      <c r="F2878" s="3" t="s">
        <v>2923</v>
      </c>
      <c r="G2878" s="3" t="s">
        <v>47</v>
      </c>
      <c r="H2878" s="3">
        <v>286</v>
      </c>
      <c r="I2878" s="11">
        <v>14.034495833333336</v>
      </c>
      <c r="J2878" s="10">
        <f t="shared" si="47"/>
        <v>4013.8658083333344</v>
      </c>
    </row>
    <row r="2879" spans="1:10" x14ac:dyDescent="0.25">
      <c r="A2879" s="3">
        <v>2878</v>
      </c>
      <c r="B2879" s="9">
        <v>45223</v>
      </c>
      <c r="C2879" s="3" t="s">
        <v>44</v>
      </c>
      <c r="D2879" s="3" t="s">
        <v>43</v>
      </c>
      <c r="E2879" s="3" t="s">
        <v>12</v>
      </c>
      <c r="F2879" s="3" t="s">
        <v>2924</v>
      </c>
      <c r="G2879" s="3" t="s">
        <v>47</v>
      </c>
      <c r="H2879" s="3">
        <v>69</v>
      </c>
      <c r="I2879" s="11">
        <v>14.034495833333336</v>
      </c>
      <c r="J2879" s="10">
        <f t="shared" si="47"/>
        <v>968.3802125000002</v>
      </c>
    </row>
    <row r="2880" spans="1:10" x14ac:dyDescent="0.25">
      <c r="A2880" s="3">
        <v>2879</v>
      </c>
      <c r="B2880" s="9">
        <v>45155</v>
      </c>
      <c r="C2880" s="3" t="s">
        <v>45</v>
      </c>
      <c r="D2880" s="3" t="s">
        <v>43</v>
      </c>
      <c r="E2880" s="3" t="s">
        <v>8</v>
      </c>
      <c r="F2880" s="3" t="s">
        <v>2925</v>
      </c>
      <c r="G2880" s="3" t="s">
        <v>47</v>
      </c>
      <c r="H2880" s="3">
        <v>167</v>
      </c>
      <c r="I2880" s="11">
        <v>4.7859375000000002</v>
      </c>
      <c r="J2880" s="10">
        <f t="shared" si="47"/>
        <v>799.25156249999998</v>
      </c>
    </row>
    <row r="2881" spans="1:10" x14ac:dyDescent="0.25">
      <c r="A2881" s="3">
        <v>2880</v>
      </c>
      <c r="B2881" s="9">
        <v>44935</v>
      </c>
      <c r="C2881" s="3" t="s">
        <v>44</v>
      </c>
      <c r="D2881" s="3" t="s">
        <v>43</v>
      </c>
      <c r="E2881" s="3" t="s">
        <v>14</v>
      </c>
      <c r="F2881" s="3" t="s">
        <v>2926</v>
      </c>
      <c r="G2881" s="3" t="s">
        <v>47</v>
      </c>
      <c r="H2881" s="3">
        <v>254</v>
      </c>
      <c r="I2881" s="11">
        <v>14.034495833333336</v>
      </c>
      <c r="J2881" s="10">
        <f t="shared" si="47"/>
        <v>3564.7619416666676</v>
      </c>
    </row>
    <row r="2882" spans="1:10" x14ac:dyDescent="0.25">
      <c r="A2882" s="3">
        <v>2881</v>
      </c>
      <c r="B2882" s="9">
        <v>45253</v>
      </c>
      <c r="C2882" s="3" t="s">
        <v>44</v>
      </c>
      <c r="D2882" s="3" t="s">
        <v>43</v>
      </c>
      <c r="E2882" s="3" t="s">
        <v>18</v>
      </c>
      <c r="F2882" s="3" t="s">
        <v>2927</v>
      </c>
      <c r="G2882" s="3" t="s">
        <v>47</v>
      </c>
      <c r="H2882" s="3">
        <v>71</v>
      </c>
      <c r="I2882" s="11">
        <v>14.034495833333336</v>
      </c>
      <c r="J2882" s="10">
        <f t="shared" si="47"/>
        <v>996.44920416666685</v>
      </c>
    </row>
    <row r="2883" spans="1:10" x14ac:dyDescent="0.25">
      <c r="A2883" s="3">
        <v>2882</v>
      </c>
      <c r="B2883" s="9">
        <v>45270</v>
      </c>
      <c r="C2883" s="3" t="s">
        <v>44</v>
      </c>
      <c r="D2883" s="3" t="s">
        <v>43</v>
      </c>
      <c r="E2883" s="3" t="s">
        <v>5</v>
      </c>
      <c r="F2883" s="3" t="s">
        <v>2928</v>
      </c>
      <c r="G2883" s="3" t="s">
        <v>47</v>
      </c>
      <c r="H2883" s="3">
        <v>267</v>
      </c>
      <c r="I2883" s="11">
        <v>14.034495833333336</v>
      </c>
      <c r="J2883" s="10">
        <f t="shared" si="47"/>
        <v>3747.2103875000007</v>
      </c>
    </row>
    <row r="2884" spans="1:10" x14ac:dyDescent="0.25">
      <c r="A2884" s="3">
        <v>2883</v>
      </c>
      <c r="B2884" s="9">
        <v>45288</v>
      </c>
      <c r="C2884" s="3" t="s">
        <v>44</v>
      </c>
      <c r="D2884" s="3" t="s">
        <v>43</v>
      </c>
      <c r="E2884" s="3" t="s">
        <v>5</v>
      </c>
      <c r="F2884" s="3" t="s">
        <v>2929</v>
      </c>
      <c r="G2884" s="3" t="s">
        <v>47</v>
      </c>
      <c r="H2884" s="3">
        <v>258</v>
      </c>
      <c r="I2884" s="11">
        <v>14.034495833333336</v>
      </c>
      <c r="J2884" s="10">
        <f t="shared" si="47"/>
        <v>3620.8999250000006</v>
      </c>
    </row>
    <row r="2885" spans="1:10" x14ac:dyDescent="0.25">
      <c r="A2885" s="3">
        <v>2884</v>
      </c>
      <c r="B2885" s="9">
        <v>45231</v>
      </c>
      <c r="C2885" s="3" t="s">
        <v>44</v>
      </c>
      <c r="D2885" s="3" t="s">
        <v>43</v>
      </c>
      <c r="E2885" s="3" t="s">
        <v>2</v>
      </c>
      <c r="F2885" s="3" t="s">
        <v>2930</v>
      </c>
      <c r="G2885" s="3" t="s">
        <v>47</v>
      </c>
      <c r="H2885" s="3">
        <v>155</v>
      </c>
      <c r="I2885" s="11">
        <v>14.034495833333336</v>
      </c>
      <c r="J2885" s="10">
        <f t="shared" si="47"/>
        <v>2175.3468541666671</v>
      </c>
    </row>
    <row r="2886" spans="1:10" x14ac:dyDescent="0.25">
      <c r="A2886" s="3">
        <v>2885</v>
      </c>
      <c r="B2886" s="9">
        <v>45226</v>
      </c>
      <c r="C2886" s="3" t="s">
        <v>44</v>
      </c>
      <c r="D2886" s="3" t="s">
        <v>43</v>
      </c>
      <c r="E2886" s="3" t="s">
        <v>2</v>
      </c>
      <c r="F2886" s="3" t="s">
        <v>2931</v>
      </c>
      <c r="G2886" s="3" t="s">
        <v>47</v>
      </c>
      <c r="H2886" s="3">
        <v>229</v>
      </c>
      <c r="I2886" s="11">
        <v>14.034495833333336</v>
      </c>
      <c r="J2886" s="10">
        <f t="shared" si="47"/>
        <v>3213.8995458333338</v>
      </c>
    </row>
    <row r="2887" spans="1:10" x14ac:dyDescent="0.25">
      <c r="A2887" s="3">
        <v>2886</v>
      </c>
      <c r="B2887" s="9">
        <v>45146</v>
      </c>
      <c r="C2887" s="3" t="s">
        <v>44</v>
      </c>
      <c r="D2887" s="3" t="s">
        <v>43</v>
      </c>
      <c r="E2887" s="3" t="s">
        <v>2</v>
      </c>
      <c r="F2887" s="3" t="s">
        <v>2932</v>
      </c>
      <c r="G2887" s="3" t="s">
        <v>47</v>
      </c>
      <c r="H2887" s="3">
        <v>67</v>
      </c>
      <c r="I2887" s="11">
        <v>14.034495833333336</v>
      </c>
      <c r="J2887" s="10">
        <f t="shared" si="47"/>
        <v>940.31122083333355</v>
      </c>
    </row>
    <row r="2888" spans="1:10" x14ac:dyDescent="0.25">
      <c r="A2888" s="3">
        <v>2887</v>
      </c>
      <c r="B2888" s="9">
        <v>45208</v>
      </c>
      <c r="C2888" s="3" t="s">
        <v>44</v>
      </c>
      <c r="D2888" s="3" t="s">
        <v>43</v>
      </c>
      <c r="E2888" s="3" t="s">
        <v>14</v>
      </c>
      <c r="F2888" s="3" t="s">
        <v>2933</v>
      </c>
      <c r="G2888" s="3" t="s">
        <v>47</v>
      </c>
      <c r="H2888" s="3">
        <v>228</v>
      </c>
      <c r="I2888" s="11">
        <v>14.034495833333336</v>
      </c>
      <c r="J2888" s="10">
        <f t="shared" si="47"/>
        <v>3199.8650500000008</v>
      </c>
    </row>
    <row r="2889" spans="1:10" x14ac:dyDescent="0.25">
      <c r="A2889" s="3">
        <v>2888</v>
      </c>
      <c r="B2889" s="9">
        <v>45214</v>
      </c>
      <c r="C2889" s="3" t="s">
        <v>44</v>
      </c>
      <c r="D2889" s="3" t="s">
        <v>43</v>
      </c>
      <c r="E2889" s="3" t="s">
        <v>18</v>
      </c>
      <c r="F2889" s="3" t="s">
        <v>2934</v>
      </c>
      <c r="G2889" s="3" t="s">
        <v>47</v>
      </c>
      <c r="H2889" s="3">
        <v>249</v>
      </c>
      <c r="I2889" s="11">
        <v>14.034495833333336</v>
      </c>
      <c r="J2889" s="10">
        <f t="shared" si="47"/>
        <v>3494.5894625000005</v>
      </c>
    </row>
    <row r="2890" spans="1:10" x14ac:dyDescent="0.25">
      <c r="A2890" s="3">
        <v>2889</v>
      </c>
      <c r="B2890" s="9">
        <v>45058</v>
      </c>
      <c r="C2890" s="3" t="s">
        <v>45</v>
      </c>
      <c r="D2890" s="3" t="s">
        <v>43</v>
      </c>
      <c r="E2890" s="3" t="s">
        <v>10</v>
      </c>
      <c r="F2890" s="3" t="s">
        <v>2935</v>
      </c>
      <c r="G2890" s="3" t="s">
        <v>47</v>
      </c>
      <c r="H2890" s="3">
        <v>133</v>
      </c>
      <c r="I2890" s="11">
        <v>4.7859375000000002</v>
      </c>
      <c r="J2890" s="10">
        <f t="shared" si="47"/>
        <v>636.52968750000002</v>
      </c>
    </row>
    <row r="2891" spans="1:10" x14ac:dyDescent="0.25">
      <c r="A2891" s="3">
        <v>2890</v>
      </c>
      <c r="B2891" s="9">
        <v>45250</v>
      </c>
      <c r="C2891" s="3" t="s">
        <v>44</v>
      </c>
      <c r="D2891" s="3" t="s">
        <v>43</v>
      </c>
      <c r="E2891" s="3" t="s">
        <v>4</v>
      </c>
      <c r="F2891" s="3" t="s">
        <v>2936</v>
      </c>
      <c r="G2891" s="3" t="s">
        <v>47</v>
      </c>
      <c r="H2891" s="3">
        <v>205</v>
      </c>
      <c r="I2891" s="11">
        <v>14.034495833333336</v>
      </c>
      <c r="J2891" s="10">
        <f t="shared" si="47"/>
        <v>2877.0716458333341</v>
      </c>
    </row>
    <row r="2892" spans="1:10" x14ac:dyDescent="0.25">
      <c r="A2892" s="3">
        <v>2891</v>
      </c>
      <c r="B2892" s="9">
        <v>45074</v>
      </c>
      <c r="C2892" s="3" t="s">
        <v>44</v>
      </c>
      <c r="D2892" s="3" t="s">
        <v>43</v>
      </c>
      <c r="E2892" s="3" t="s">
        <v>14</v>
      </c>
      <c r="F2892" s="3" t="s">
        <v>2937</v>
      </c>
      <c r="G2892" s="3" t="s">
        <v>47</v>
      </c>
      <c r="H2892" s="3">
        <v>45</v>
      </c>
      <c r="I2892" s="11">
        <v>14.034495833333336</v>
      </c>
      <c r="J2892" s="10">
        <f t="shared" si="47"/>
        <v>631.55231250000008</v>
      </c>
    </row>
    <row r="2893" spans="1:10" x14ac:dyDescent="0.25">
      <c r="A2893" s="3">
        <v>2892</v>
      </c>
      <c r="B2893" s="9">
        <v>45283</v>
      </c>
      <c r="C2893" s="3" t="s">
        <v>44</v>
      </c>
      <c r="D2893" s="3" t="s">
        <v>43</v>
      </c>
      <c r="E2893" s="3" t="s">
        <v>18</v>
      </c>
      <c r="F2893" s="3" t="s">
        <v>2938</v>
      </c>
      <c r="G2893" s="3" t="s">
        <v>47</v>
      </c>
      <c r="H2893" s="3">
        <v>170</v>
      </c>
      <c r="I2893" s="11">
        <v>14.034495833333336</v>
      </c>
      <c r="J2893" s="10">
        <f t="shared" si="47"/>
        <v>2385.8642916666672</v>
      </c>
    </row>
    <row r="2894" spans="1:10" x14ac:dyDescent="0.25">
      <c r="A2894" s="3">
        <v>2893</v>
      </c>
      <c r="B2894" s="9">
        <v>45264</v>
      </c>
      <c r="C2894" s="3" t="s">
        <v>44</v>
      </c>
      <c r="D2894" s="3" t="s">
        <v>43</v>
      </c>
      <c r="E2894" s="3" t="s">
        <v>10</v>
      </c>
      <c r="F2894" s="3" t="s">
        <v>2939</v>
      </c>
      <c r="G2894" s="3" t="s">
        <v>47</v>
      </c>
      <c r="H2894" s="3">
        <v>190</v>
      </c>
      <c r="I2894" s="11">
        <v>14.034495833333336</v>
      </c>
      <c r="J2894" s="10">
        <f t="shared" si="47"/>
        <v>2666.5542083333339</v>
      </c>
    </row>
    <row r="2895" spans="1:10" x14ac:dyDescent="0.25">
      <c r="A2895" s="3">
        <v>2894</v>
      </c>
      <c r="B2895" s="9">
        <v>45041</v>
      </c>
      <c r="C2895" s="3" t="s">
        <v>45</v>
      </c>
      <c r="D2895" s="3" t="s">
        <v>43</v>
      </c>
      <c r="E2895" s="3" t="s">
        <v>18</v>
      </c>
      <c r="F2895" s="3" t="s">
        <v>2940</v>
      </c>
      <c r="G2895" s="3" t="s">
        <v>47</v>
      </c>
      <c r="H2895" s="3">
        <v>119</v>
      </c>
      <c r="I2895" s="11">
        <v>4.7859375000000002</v>
      </c>
      <c r="J2895" s="10">
        <f t="shared" si="47"/>
        <v>569.52656250000007</v>
      </c>
    </row>
    <row r="2896" spans="1:10" x14ac:dyDescent="0.25">
      <c r="A2896" s="3">
        <v>2895</v>
      </c>
      <c r="B2896" s="9">
        <v>45287</v>
      </c>
      <c r="C2896" s="3" t="s">
        <v>44</v>
      </c>
      <c r="D2896" s="3" t="s">
        <v>43</v>
      </c>
      <c r="E2896" s="3" t="s">
        <v>4</v>
      </c>
      <c r="F2896" s="3" t="s">
        <v>2941</v>
      </c>
      <c r="G2896" s="3" t="s">
        <v>47</v>
      </c>
      <c r="H2896" s="3">
        <v>222</v>
      </c>
      <c r="I2896" s="11">
        <v>14.034495833333336</v>
      </c>
      <c r="J2896" s="10">
        <f t="shared" si="47"/>
        <v>3115.6580750000007</v>
      </c>
    </row>
    <row r="2897" spans="1:10" x14ac:dyDescent="0.25">
      <c r="A2897" s="3">
        <v>2896</v>
      </c>
      <c r="B2897" s="9">
        <v>44992</v>
      </c>
      <c r="C2897" s="3" t="s">
        <v>45</v>
      </c>
      <c r="D2897" s="3" t="s">
        <v>43</v>
      </c>
      <c r="E2897" s="3" t="s">
        <v>18</v>
      </c>
      <c r="F2897" s="3" t="s">
        <v>2942</v>
      </c>
      <c r="G2897" s="3" t="s">
        <v>47</v>
      </c>
      <c r="H2897" s="3">
        <v>144</v>
      </c>
      <c r="I2897" s="11">
        <v>4.7859375000000002</v>
      </c>
      <c r="J2897" s="10">
        <f t="shared" si="47"/>
        <v>689.17500000000007</v>
      </c>
    </row>
    <row r="2898" spans="1:10" x14ac:dyDescent="0.25">
      <c r="A2898" s="3">
        <v>2897</v>
      </c>
      <c r="B2898" s="9">
        <v>45175</v>
      </c>
      <c r="C2898" s="3" t="s">
        <v>45</v>
      </c>
      <c r="D2898" s="3" t="s">
        <v>43</v>
      </c>
      <c r="E2898" s="3" t="s">
        <v>13</v>
      </c>
      <c r="F2898" s="3" t="s">
        <v>2943</v>
      </c>
      <c r="G2898" s="3" t="s">
        <v>47</v>
      </c>
      <c r="H2898" s="3">
        <v>46</v>
      </c>
      <c r="I2898" s="11">
        <v>4.7859375000000002</v>
      </c>
      <c r="J2898" s="10">
        <f t="shared" si="47"/>
        <v>220.15312500000002</v>
      </c>
    </row>
    <row r="2899" spans="1:10" x14ac:dyDescent="0.25">
      <c r="A2899" s="3">
        <v>2898</v>
      </c>
      <c r="B2899" s="9">
        <v>45154</v>
      </c>
      <c r="C2899" s="3" t="s">
        <v>44</v>
      </c>
      <c r="D2899" s="3" t="s">
        <v>43</v>
      </c>
      <c r="E2899" s="3" t="s">
        <v>5</v>
      </c>
      <c r="F2899" s="3" t="s">
        <v>2944</v>
      </c>
      <c r="G2899" s="3" t="s">
        <v>47</v>
      </c>
      <c r="H2899" s="3">
        <v>260</v>
      </c>
      <c r="I2899" s="11">
        <v>14.034495833333336</v>
      </c>
      <c r="J2899" s="10">
        <f t="shared" si="47"/>
        <v>3648.9689166666676</v>
      </c>
    </row>
    <row r="2900" spans="1:10" x14ac:dyDescent="0.25">
      <c r="A2900" s="3">
        <v>2899</v>
      </c>
      <c r="B2900" s="9">
        <v>45277</v>
      </c>
      <c r="C2900" s="3" t="s">
        <v>44</v>
      </c>
      <c r="D2900" s="3" t="s">
        <v>43</v>
      </c>
      <c r="E2900" s="3" t="s">
        <v>11</v>
      </c>
      <c r="F2900" s="3" t="s">
        <v>2945</v>
      </c>
      <c r="G2900" s="3" t="s">
        <v>47</v>
      </c>
      <c r="H2900" s="3">
        <v>208</v>
      </c>
      <c r="I2900" s="11">
        <v>14.034495833333336</v>
      </c>
      <c r="J2900" s="10">
        <f t="shared" si="47"/>
        <v>2919.1751333333341</v>
      </c>
    </row>
    <row r="2901" spans="1:10" x14ac:dyDescent="0.25">
      <c r="A2901" s="3">
        <v>2900</v>
      </c>
      <c r="B2901" s="9">
        <v>45262</v>
      </c>
      <c r="C2901" s="3" t="s">
        <v>44</v>
      </c>
      <c r="D2901" s="3" t="s">
        <v>43</v>
      </c>
      <c r="E2901" s="3" t="s">
        <v>4</v>
      </c>
      <c r="F2901" s="3" t="s">
        <v>2946</v>
      </c>
      <c r="G2901" s="3" t="s">
        <v>47</v>
      </c>
      <c r="H2901" s="3">
        <v>155</v>
      </c>
      <c r="I2901" s="11">
        <v>14.034495833333336</v>
      </c>
      <c r="J2901" s="10">
        <f t="shared" si="47"/>
        <v>2175.3468541666671</v>
      </c>
    </row>
    <row r="2902" spans="1:10" x14ac:dyDescent="0.25">
      <c r="A2902" s="3">
        <v>2901</v>
      </c>
      <c r="B2902" s="9">
        <v>45212</v>
      </c>
      <c r="C2902" s="3" t="s">
        <v>45</v>
      </c>
      <c r="D2902" s="3" t="s">
        <v>43</v>
      </c>
      <c r="E2902" s="3" t="s">
        <v>4</v>
      </c>
      <c r="F2902" s="3" t="s">
        <v>2947</v>
      </c>
      <c r="G2902" s="3" t="s">
        <v>47</v>
      </c>
      <c r="H2902" s="3">
        <v>133</v>
      </c>
      <c r="I2902" s="11">
        <v>4.7859375000000002</v>
      </c>
      <c r="J2902" s="10">
        <f t="shared" si="47"/>
        <v>636.52968750000002</v>
      </c>
    </row>
    <row r="2903" spans="1:10" x14ac:dyDescent="0.25">
      <c r="A2903" s="3">
        <v>2902</v>
      </c>
      <c r="B2903" s="9">
        <v>45187</v>
      </c>
      <c r="C2903" s="3" t="s">
        <v>44</v>
      </c>
      <c r="D2903" s="3" t="s">
        <v>43</v>
      </c>
      <c r="E2903" s="3" t="s">
        <v>9</v>
      </c>
      <c r="F2903" s="3" t="s">
        <v>2948</v>
      </c>
      <c r="G2903" s="3" t="s">
        <v>47</v>
      </c>
      <c r="H2903" s="3">
        <v>133</v>
      </c>
      <c r="I2903" s="11">
        <v>14.034495833333336</v>
      </c>
      <c r="J2903" s="10">
        <f t="shared" si="47"/>
        <v>1866.5879458333338</v>
      </c>
    </row>
    <row r="2904" spans="1:10" x14ac:dyDescent="0.25">
      <c r="A2904" s="3">
        <v>2903</v>
      </c>
      <c r="B2904" s="9">
        <v>45117</v>
      </c>
      <c r="C2904" s="3" t="s">
        <v>44</v>
      </c>
      <c r="D2904" s="3" t="s">
        <v>43</v>
      </c>
      <c r="E2904" s="3" t="s">
        <v>2</v>
      </c>
      <c r="F2904" s="3" t="s">
        <v>2949</v>
      </c>
      <c r="G2904" s="3" t="s">
        <v>47</v>
      </c>
      <c r="H2904" s="3">
        <v>267</v>
      </c>
      <c r="I2904" s="11">
        <v>14.034495833333336</v>
      </c>
      <c r="J2904" s="10">
        <f t="shared" si="47"/>
        <v>3747.2103875000007</v>
      </c>
    </row>
    <row r="2905" spans="1:10" x14ac:dyDescent="0.25">
      <c r="A2905" s="3">
        <v>2904</v>
      </c>
      <c r="B2905" s="9">
        <v>45238</v>
      </c>
      <c r="C2905" s="3" t="s">
        <v>44</v>
      </c>
      <c r="D2905" s="3" t="s">
        <v>43</v>
      </c>
      <c r="E2905" s="3" t="s">
        <v>13</v>
      </c>
      <c r="F2905" s="3" t="s">
        <v>2950</v>
      </c>
      <c r="G2905" s="3" t="s">
        <v>47</v>
      </c>
      <c r="H2905" s="3">
        <v>51</v>
      </c>
      <c r="I2905" s="11">
        <v>14.034495833333336</v>
      </c>
      <c r="J2905" s="10">
        <f t="shared" si="47"/>
        <v>715.75928750000014</v>
      </c>
    </row>
    <row r="2906" spans="1:10" x14ac:dyDescent="0.25">
      <c r="A2906" s="3">
        <v>2905</v>
      </c>
      <c r="B2906" s="9">
        <v>45125</v>
      </c>
      <c r="C2906" s="3" t="s">
        <v>45</v>
      </c>
      <c r="D2906" s="3" t="s">
        <v>43</v>
      </c>
      <c r="E2906" s="3" t="s">
        <v>12</v>
      </c>
      <c r="F2906" s="3" t="s">
        <v>2951</v>
      </c>
      <c r="G2906" s="3" t="s">
        <v>47</v>
      </c>
      <c r="H2906" s="3">
        <v>90</v>
      </c>
      <c r="I2906" s="11">
        <v>4.7859375000000002</v>
      </c>
      <c r="J2906" s="10">
        <f t="shared" si="47"/>
        <v>430.734375</v>
      </c>
    </row>
    <row r="2907" spans="1:10" x14ac:dyDescent="0.25">
      <c r="A2907" s="3">
        <v>2906</v>
      </c>
      <c r="B2907" s="9">
        <v>45021</v>
      </c>
      <c r="C2907" s="3" t="s">
        <v>44</v>
      </c>
      <c r="D2907" s="3" t="s">
        <v>43</v>
      </c>
      <c r="E2907" s="3" t="s">
        <v>18</v>
      </c>
      <c r="F2907" s="3" t="s">
        <v>2952</v>
      </c>
      <c r="G2907" s="3" t="s">
        <v>47</v>
      </c>
      <c r="H2907" s="3">
        <v>82</v>
      </c>
      <c r="I2907" s="11">
        <v>14.034495833333336</v>
      </c>
      <c r="J2907" s="10">
        <f t="shared" si="47"/>
        <v>1150.8286583333336</v>
      </c>
    </row>
    <row r="2908" spans="1:10" x14ac:dyDescent="0.25">
      <c r="A2908" s="3">
        <v>2907</v>
      </c>
      <c r="B2908" s="9">
        <v>45127</v>
      </c>
      <c r="C2908" s="3" t="s">
        <v>45</v>
      </c>
      <c r="D2908" s="3" t="s">
        <v>43</v>
      </c>
      <c r="E2908" s="3" t="s">
        <v>14</v>
      </c>
      <c r="F2908" s="3" t="s">
        <v>2953</v>
      </c>
      <c r="G2908" s="3" t="s">
        <v>47</v>
      </c>
      <c r="H2908" s="3">
        <v>203</v>
      </c>
      <c r="I2908" s="11">
        <v>4.7859375000000002</v>
      </c>
      <c r="J2908" s="10">
        <f t="shared" si="47"/>
        <v>971.54531250000002</v>
      </c>
    </row>
    <row r="2909" spans="1:10" x14ac:dyDescent="0.25">
      <c r="A2909" s="3">
        <v>2908</v>
      </c>
      <c r="B2909" s="9">
        <v>45003</v>
      </c>
      <c r="C2909" s="3" t="s">
        <v>44</v>
      </c>
      <c r="D2909" s="3" t="s">
        <v>43</v>
      </c>
      <c r="E2909" s="3" t="s">
        <v>13</v>
      </c>
      <c r="F2909" s="3" t="s">
        <v>2954</v>
      </c>
      <c r="G2909" s="3" t="s">
        <v>47</v>
      </c>
      <c r="H2909" s="3">
        <v>285</v>
      </c>
      <c r="I2909" s="11">
        <v>14.034495833333336</v>
      </c>
      <c r="J2909" s="10">
        <f t="shared" si="47"/>
        <v>3999.8313125000009</v>
      </c>
    </row>
    <row r="2910" spans="1:10" x14ac:dyDescent="0.25">
      <c r="A2910" s="3">
        <v>2909</v>
      </c>
      <c r="B2910" s="9">
        <v>45248</v>
      </c>
      <c r="C2910" s="3" t="s">
        <v>44</v>
      </c>
      <c r="D2910" s="3" t="s">
        <v>43</v>
      </c>
      <c r="E2910" s="3" t="s">
        <v>1</v>
      </c>
      <c r="F2910" s="3" t="s">
        <v>2955</v>
      </c>
      <c r="G2910" s="3" t="s">
        <v>47</v>
      </c>
      <c r="H2910" s="3">
        <v>71</v>
      </c>
      <c r="I2910" s="11">
        <v>14.034495833333336</v>
      </c>
      <c r="J2910" s="10">
        <f t="shared" si="47"/>
        <v>996.44920416666685</v>
      </c>
    </row>
    <row r="2911" spans="1:10" x14ac:dyDescent="0.25">
      <c r="A2911" s="3">
        <v>2910</v>
      </c>
      <c r="B2911" s="9">
        <v>45197</v>
      </c>
      <c r="C2911" s="3" t="s">
        <v>45</v>
      </c>
      <c r="D2911" s="3" t="s">
        <v>43</v>
      </c>
      <c r="E2911" s="3" t="s">
        <v>18</v>
      </c>
      <c r="F2911" s="3" t="s">
        <v>2956</v>
      </c>
      <c r="G2911" s="3" t="s">
        <v>47</v>
      </c>
      <c r="H2911" s="3">
        <v>153</v>
      </c>
      <c r="I2911" s="11">
        <v>4.7859375000000002</v>
      </c>
      <c r="J2911" s="10">
        <f t="shared" si="47"/>
        <v>732.24843750000002</v>
      </c>
    </row>
    <row r="2912" spans="1:10" x14ac:dyDescent="0.25">
      <c r="A2912" s="3">
        <v>2911</v>
      </c>
      <c r="B2912" s="9">
        <v>45011</v>
      </c>
      <c r="C2912" s="3" t="s">
        <v>44</v>
      </c>
      <c r="D2912" s="3" t="s">
        <v>43</v>
      </c>
      <c r="E2912" s="3" t="s">
        <v>4</v>
      </c>
      <c r="F2912" s="3" t="s">
        <v>2957</v>
      </c>
      <c r="G2912" s="3" t="s">
        <v>47</v>
      </c>
      <c r="H2912" s="3">
        <v>115</v>
      </c>
      <c r="I2912" s="11">
        <v>14.034495833333336</v>
      </c>
      <c r="J2912" s="10">
        <f t="shared" si="47"/>
        <v>1613.9670208333337</v>
      </c>
    </row>
    <row r="2913" spans="1:10" x14ac:dyDescent="0.25">
      <c r="A2913" s="3">
        <v>2912</v>
      </c>
      <c r="B2913" s="9">
        <v>45246</v>
      </c>
      <c r="C2913" s="3" t="s">
        <v>44</v>
      </c>
      <c r="D2913" s="3" t="s">
        <v>43</v>
      </c>
      <c r="E2913" s="3" t="s">
        <v>18</v>
      </c>
      <c r="F2913" s="3" t="s">
        <v>2958</v>
      </c>
      <c r="G2913" s="3" t="s">
        <v>47</v>
      </c>
      <c r="H2913" s="3">
        <v>143</v>
      </c>
      <c r="I2913" s="11">
        <v>14.034495833333336</v>
      </c>
      <c r="J2913" s="10">
        <f t="shared" si="47"/>
        <v>2006.9329041666672</v>
      </c>
    </row>
    <row r="2914" spans="1:10" x14ac:dyDescent="0.25">
      <c r="A2914" s="3">
        <v>2913</v>
      </c>
      <c r="B2914" s="9">
        <v>45252</v>
      </c>
      <c r="C2914" s="3" t="s">
        <v>44</v>
      </c>
      <c r="D2914" s="3" t="s">
        <v>43</v>
      </c>
      <c r="E2914" s="3" t="s">
        <v>11</v>
      </c>
      <c r="F2914" s="3" t="s">
        <v>2959</v>
      </c>
      <c r="G2914" s="3" t="s">
        <v>47</v>
      </c>
      <c r="H2914" s="3">
        <v>284</v>
      </c>
      <c r="I2914" s="11">
        <v>14.034495833333336</v>
      </c>
      <c r="J2914" s="10">
        <f t="shared" si="47"/>
        <v>3985.7968166666674</v>
      </c>
    </row>
    <row r="2915" spans="1:10" x14ac:dyDescent="0.25">
      <c r="A2915" s="3">
        <v>2914</v>
      </c>
      <c r="B2915" s="9">
        <v>45271</v>
      </c>
      <c r="C2915" s="3" t="s">
        <v>44</v>
      </c>
      <c r="D2915" s="3" t="s">
        <v>43</v>
      </c>
      <c r="E2915" s="3" t="s">
        <v>13</v>
      </c>
      <c r="F2915" s="3" t="s">
        <v>2960</v>
      </c>
      <c r="G2915" s="3" t="s">
        <v>47</v>
      </c>
      <c r="H2915" s="3">
        <v>44</v>
      </c>
      <c r="I2915" s="11">
        <v>14.034495833333336</v>
      </c>
      <c r="J2915" s="10">
        <f t="shared" ref="J2915:J2978" si="48">H2915*I2915</f>
        <v>617.51781666666682</v>
      </c>
    </row>
    <row r="2916" spans="1:10" x14ac:dyDescent="0.25">
      <c r="A2916" s="3">
        <v>2915</v>
      </c>
      <c r="B2916" s="9">
        <v>45267</v>
      </c>
      <c r="C2916" s="3" t="s">
        <v>45</v>
      </c>
      <c r="D2916" s="3" t="s">
        <v>43</v>
      </c>
      <c r="E2916" s="3" t="s">
        <v>4</v>
      </c>
      <c r="F2916" s="3" t="s">
        <v>2961</v>
      </c>
      <c r="G2916" s="3" t="s">
        <v>47</v>
      </c>
      <c r="H2916" s="3">
        <v>100</v>
      </c>
      <c r="I2916" s="11">
        <v>4.7859375000000002</v>
      </c>
      <c r="J2916" s="10">
        <f t="shared" si="48"/>
        <v>478.59375</v>
      </c>
    </row>
    <row r="2917" spans="1:10" x14ac:dyDescent="0.25">
      <c r="A2917" s="3">
        <v>2916</v>
      </c>
      <c r="B2917" s="9">
        <v>45140</v>
      </c>
      <c r="C2917" s="3" t="s">
        <v>44</v>
      </c>
      <c r="D2917" s="3" t="s">
        <v>43</v>
      </c>
      <c r="E2917" s="3" t="s">
        <v>3</v>
      </c>
      <c r="F2917" s="3" t="s">
        <v>2962</v>
      </c>
      <c r="G2917" s="3" t="s">
        <v>47</v>
      </c>
      <c r="H2917" s="3">
        <v>188</v>
      </c>
      <c r="I2917" s="11">
        <v>14.034495833333336</v>
      </c>
      <c r="J2917" s="10">
        <f t="shared" si="48"/>
        <v>2638.4852166666674</v>
      </c>
    </row>
    <row r="2918" spans="1:10" x14ac:dyDescent="0.25">
      <c r="A2918" s="3">
        <v>2917</v>
      </c>
      <c r="B2918" s="9">
        <v>45254</v>
      </c>
      <c r="C2918" s="3" t="s">
        <v>44</v>
      </c>
      <c r="D2918" s="3" t="s">
        <v>43</v>
      </c>
      <c r="E2918" s="3" t="s">
        <v>18</v>
      </c>
      <c r="F2918" s="3" t="s">
        <v>2963</v>
      </c>
      <c r="G2918" s="3" t="s">
        <v>47</v>
      </c>
      <c r="H2918" s="3">
        <v>269</v>
      </c>
      <c r="I2918" s="11">
        <v>14.034495833333336</v>
      </c>
      <c r="J2918" s="10">
        <f t="shared" si="48"/>
        <v>3775.2793791666672</v>
      </c>
    </row>
    <row r="2919" spans="1:10" x14ac:dyDescent="0.25">
      <c r="A2919" s="3">
        <v>2918</v>
      </c>
      <c r="B2919" s="9">
        <v>45192</v>
      </c>
      <c r="C2919" s="3" t="s">
        <v>44</v>
      </c>
      <c r="D2919" s="3" t="s">
        <v>43</v>
      </c>
      <c r="E2919" s="3" t="s">
        <v>17</v>
      </c>
      <c r="F2919" s="3" t="s">
        <v>2964</v>
      </c>
      <c r="G2919" s="3" t="s">
        <v>47</v>
      </c>
      <c r="H2919" s="3">
        <v>251</v>
      </c>
      <c r="I2919" s="11">
        <v>14.034495833333336</v>
      </c>
      <c r="J2919" s="10">
        <f t="shared" si="48"/>
        <v>3522.6584541666675</v>
      </c>
    </row>
    <row r="2920" spans="1:10" x14ac:dyDescent="0.25">
      <c r="A2920" s="3">
        <v>2919</v>
      </c>
      <c r="B2920" s="9">
        <v>45091</v>
      </c>
      <c r="C2920" s="3" t="s">
        <v>44</v>
      </c>
      <c r="D2920" s="3" t="s">
        <v>43</v>
      </c>
      <c r="E2920" s="3" t="s">
        <v>14</v>
      </c>
      <c r="F2920" s="3" t="s">
        <v>2965</v>
      </c>
      <c r="G2920" s="3" t="s">
        <v>47</v>
      </c>
      <c r="H2920" s="3">
        <v>186</v>
      </c>
      <c r="I2920" s="11">
        <v>14.034495833333336</v>
      </c>
      <c r="J2920" s="10">
        <f t="shared" si="48"/>
        <v>2610.4162250000004</v>
      </c>
    </row>
    <row r="2921" spans="1:10" x14ac:dyDescent="0.25">
      <c r="A2921" s="3">
        <v>2920</v>
      </c>
      <c r="B2921" s="9">
        <v>45243</v>
      </c>
      <c r="C2921" s="3" t="s">
        <v>45</v>
      </c>
      <c r="D2921" s="3" t="s">
        <v>43</v>
      </c>
      <c r="E2921" s="3" t="s">
        <v>0</v>
      </c>
      <c r="F2921" s="3" t="s">
        <v>2966</v>
      </c>
      <c r="G2921" s="3" t="s">
        <v>47</v>
      </c>
      <c r="H2921" s="3">
        <v>215</v>
      </c>
      <c r="I2921" s="11">
        <v>4.7859375000000002</v>
      </c>
      <c r="J2921" s="10">
        <f t="shared" si="48"/>
        <v>1028.9765625</v>
      </c>
    </row>
    <row r="2922" spans="1:10" x14ac:dyDescent="0.25">
      <c r="A2922" s="3">
        <v>2921</v>
      </c>
      <c r="B2922" s="9">
        <v>45050</v>
      </c>
      <c r="C2922" s="3" t="s">
        <v>44</v>
      </c>
      <c r="D2922" s="3" t="s">
        <v>43</v>
      </c>
      <c r="E2922" s="3" t="s">
        <v>5</v>
      </c>
      <c r="F2922" s="3" t="s">
        <v>2967</v>
      </c>
      <c r="G2922" s="3" t="s">
        <v>47</v>
      </c>
      <c r="H2922" s="3">
        <v>89</v>
      </c>
      <c r="I2922" s="11">
        <v>14.034495833333336</v>
      </c>
      <c r="J2922" s="10">
        <f t="shared" si="48"/>
        <v>1249.0701291666669</v>
      </c>
    </row>
    <row r="2923" spans="1:10" x14ac:dyDescent="0.25">
      <c r="A2923" s="3">
        <v>2922</v>
      </c>
      <c r="B2923" s="9">
        <v>45216</v>
      </c>
      <c r="C2923" s="3" t="s">
        <v>45</v>
      </c>
      <c r="D2923" s="3" t="s">
        <v>43</v>
      </c>
      <c r="E2923" s="3" t="s">
        <v>12</v>
      </c>
      <c r="F2923" s="3" t="s">
        <v>2968</v>
      </c>
      <c r="G2923" s="3" t="s">
        <v>47</v>
      </c>
      <c r="H2923" s="3">
        <v>135</v>
      </c>
      <c r="I2923" s="11">
        <v>4.7859375000000002</v>
      </c>
      <c r="J2923" s="10">
        <f t="shared" si="48"/>
        <v>646.1015625</v>
      </c>
    </row>
    <row r="2924" spans="1:10" x14ac:dyDescent="0.25">
      <c r="A2924" s="3">
        <v>2923</v>
      </c>
      <c r="B2924" s="9">
        <v>45223</v>
      </c>
      <c r="C2924" s="3" t="s">
        <v>44</v>
      </c>
      <c r="D2924" s="3" t="s">
        <v>43</v>
      </c>
      <c r="E2924" s="3" t="s">
        <v>8</v>
      </c>
      <c r="F2924" s="3" t="s">
        <v>2969</v>
      </c>
      <c r="G2924" s="3" t="s">
        <v>47</v>
      </c>
      <c r="H2924" s="3">
        <v>63</v>
      </c>
      <c r="I2924" s="11">
        <v>14.034495833333336</v>
      </c>
      <c r="J2924" s="10">
        <f t="shared" si="48"/>
        <v>884.17323750000014</v>
      </c>
    </row>
    <row r="2925" spans="1:10" x14ac:dyDescent="0.25">
      <c r="A2925" s="3">
        <v>2924</v>
      </c>
      <c r="B2925" s="9">
        <v>45263</v>
      </c>
      <c r="C2925" s="3" t="s">
        <v>44</v>
      </c>
      <c r="D2925" s="3" t="s">
        <v>43</v>
      </c>
      <c r="E2925" s="3" t="s">
        <v>10</v>
      </c>
      <c r="F2925" s="3" t="s">
        <v>2970</v>
      </c>
      <c r="G2925" s="3" t="s">
        <v>47</v>
      </c>
      <c r="H2925" s="3">
        <v>254</v>
      </c>
      <c r="I2925" s="11">
        <v>14.034495833333336</v>
      </c>
      <c r="J2925" s="10">
        <f t="shared" si="48"/>
        <v>3564.7619416666676</v>
      </c>
    </row>
    <row r="2926" spans="1:10" x14ac:dyDescent="0.25">
      <c r="A2926" s="3">
        <v>2925</v>
      </c>
      <c r="B2926" s="9">
        <v>45080</v>
      </c>
      <c r="C2926" s="3" t="s">
        <v>45</v>
      </c>
      <c r="D2926" s="3" t="s">
        <v>43</v>
      </c>
      <c r="E2926" s="3" t="s">
        <v>2</v>
      </c>
      <c r="F2926" s="3" t="s">
        <v>2971</v>
      </c>
      <c r="G2926" s="3" t="s">
        <v>47</v>
      </c>
      <c r="H2926" s="3">
        <v>93</v>
      </c>
      <c r="I2926" s="11">
        <v>4.7859375000000002</v>
      </c>
      <c r="J2926" s="10">
        <f t="shared" si="48"/>
        <v>445.09218750000002</v>
      </c>
    </row>
    <row r="2927" spans="1:10" x14ac:dyDescent="0.25">
      <c r="A2927" s="3">
        <v>2926</v>
      </c>
      <c r="B2927" s="9">
        <v>44986</v>
      </c>
      <c r="C2927" s="3" t="s">
        <v>44</v>
      </c>
      <c r="D2927" s="3" t="s">
        <v>43</v>
      </c>
      <c r="E2927" s="3" t="s">
        <v>18</v>
      </c>
      <c r="F2927" s="3" t="s">
        <v>2972</v>
      </c>
      <c r="G2927" s="3" t="s">
        <v>47</v>
      </c>
      <c r="H2927" s="3">
        <v>161</v>
      </c>
      <c r="I2927" s="11">
        <v>14.034495833333336</v>
      </c>
      <c r="J2927" s="10">
        <f t="shared" si="48"/>
        <v>2259.5538291666671</v>
      </c>
    </row>
    <row r="2928" spans="1:10" x14ac:dyDescent="0.25">
      <c r="A2928" s="3">
        <v>2927</v>
      </c>
      <c r="B2928" s="9">
        <v>45184</v>
      </c>
      <c r="C2928" s="3" t="s">
        <v>44</v>
      </c>
      <c r="D2928" s="3" t="s">
        <v>43</v>
      </c>
      <c r="E2928" s="3" t="s">
        <v>15</v>
      </c>
      <c r="F2928" s="3" t="s">
        <v>2973</v>
      </c>
      <c r="G2928" s="3" t="s">
        <v>47</v>
      </c>
      <c r="H2928" s="3">
        <v>281</v>
      </c>
      <c r="I2928" s="11">
        <v>14.034495833333336</v>
      </c>
      <c r="J2928" s="10">
        <f t="shared" si="48"/>
        <v>3943.6933291666674</v>
      </c>
    </row>
    <row r="2929" spans="1:10" x14ac:dyDescent="0.25">
      <c r="A2929" s="3">
        <v>2928</v>
      </c>
      <c r="B2929" s="9">
        <v>45274</v>
      </c>
      <c r="C2929" s="3" t="s">
        <v>44</v>
      </c>
      <c r="D2929" s="3" t="s">
        <v>43</v>
      </c>
      <c r="E2929" s="3" t="s">
        <v>4</v>
      </c>
      <c r="F2929" s="3" t="s">
        <v>2974</v>
      </c>
      <c r="G2929" s="3" t="s">
        <v>47</v>
      </c>
      <c r="H2929" s="3">
        <v>141</v>
      </c>
      <c r="I2929" s="11">
        <v>14.034495833333336</v>
      </c>
      <c r="J2929" s="10">
        <f t="shared" si="48"/>
        <v>1978.8639125000004</v>
      </c>
    </row>
    <row r="2930" spans="1:10" x14ac:dyDescent="0.25">
      <c r="A2930" s="3">
        <v>2929</v>
      </c>
      <c r="B2930" s="9">
        <v>45276</v>
      </c>
      <c r="C2930" s="3" t="s">
        <v>45</v>
      </c>
      <c r="D2930" s="3" t="s">
        <v>43</v>
      </c>
      <c r="E2930" s="3" t="s">
        <v>18</v>
      </c>
      <c r="F2930" s="3" t="s">
        <v>2975</v>
      </c>
      <c r="G2930" s="3" t="s">
        <v>47</v>
      </c>
      <c r="H2930" s="3">
        <v>57</v>
      </c>
      <c r="I2930" s="11">
        <v>4.7859375000000002</v>
      </c>
      <c r="J2930" s="10">
        <f t="shared" si="48"/>
        <v>272.79843750000003</v>
      </c>
    </row>
    <row r="2931" spans="1:10" x14ac:dyDescent="0.25">
      <c r="A2931" s="3">
        <v>2930</v>
      </c>
      <c r="B2931" s="9">
        <v>45167</v>
      </c>
      <c r="C2931" s="3" t="s">
        <v>45</v>
      </c>
      <c r="D2931" s="3" t="s">
        <v>43</v>
      </c>
      <c r="E2931" s="3" t="s">
        <v>11</v>
      </c>
      <c r="F2931" s="3" t="s">
        <v>2976</v>
      </c>
      <c r="G2931" s="3" t="s">
        <v>47</v>
      </c>
      <c r="H2931" s="3">
        <v>201</v>
      </c>
      <c r="I2931" s="11">
        <v>4.7859375000000002</v>
      </c>
      <c r="J2931" s="10">
        <f t="shared" si="48"/>
        <v>961.97343750000005</v>
      </c>
    </row>
    <row r="2932" spans="1:10" x14ac:dyDescent="0.25">
      <c r="A2932" s="3">
        <v>2931</v>
      </c>
      <c r="B2932" s="9">
        <v>45116</v>
      </c>
      <c r="C2932" s="3" t="s">
        <v>45</v>
      </c>
      <c r="D2932" s="3" t="s">
        <v>43</v>
      </c>
      <c r="E2932" s="3" t="s">
        <v>15</v>
      </c>
      <c r="F2932" s="3" t="s">
        <v>2977</v>
      </c>
      <c r="G2932" s="3" t="s">
        <v>47</v>
      </c>
      <c r="H2932" s="3">
        <v>188</v>
      </c>
      <c r="I2932" s="11">
        <v>4.7859375000000002</v>
      </c>
      <c r="J2932" s="10">
        <f t="shared" si="48"/>
        <v>899.75625000000002</v>
      </c>
    </row>
    <row r="2933" spans="1:10" x14ac:dyDescent="0.25">
      <c r="A2933" s="3">
        <v>2932</v>
      </c>
      <c r="B2933" s="9">
        <v>45269</v>
      </c>
      <c r="C2933" s="3" t="s">
        <v>44</v>
      </c>
      <c r="D2933" s="3" t="s">
        <v>43</v>
      </c>
      <c r="E2933" s="3" t="s">
        <v>18</v>
      </c>
      <c r="F2933" s="3" t="s">
        <v>2978</v>
      </c>
      <c r="G2933" s="3" t="s">
        <v>47</v>
      </c>
      <c r="H2933" s="3">
        <v>295</v>
      </c>
      <c r="I2933" s="11">
        <v>14.034495833333336</v>
      </c>
      <c r="J2933" s="10">
        <f t="shared" si="48"/>
        <v>4140.1762708333345</v>
      </c>
    </row>
    <row r="2934" spans="1:10" x14ac:dyDescent="0.25">
      <c r="A2934" s="3">
        <v>2933</v>
      </c>
      <c r="B2934" s="9">
        <v>45206</v>
      </c>
      <c r="C2934" s="3" t="s">
        <v>44</v>
      </c>
      <c r="D2934" s="3" t="s">
        <v>43</v>
      </c>
      <c r="E2934" s="3" t="s">
        <v>13</v>
      </c>
      <c r="F2934" s="3" t="s">
        <v>2979</v>
      </c>
      <c r="G2934" s="3" t="s">
        <v>47</v>
      </c>
      <c r="H2934" s="3">
        <v>50</v>
      </c>
      <c r="I2934" s="11">
        <v>14.034495833333336</v>
      </c>
      <c r="J2934" s="10">
        <f t="shared" si="48"/>
        <v>701.72479166666676</v>
      </c>
    </row>
    <row r="2935" spans="1:10" x14ac:dyDescent="0.25">
      <c r="A2935" s="3">
        <v>2934</v>
      </c>
      <c r="B2935" s="9">
        <v>45235</v>
      </c>
      <c r="C2935" s="3" t="s">
        <v>44</v>
      </c>
      <c r="D2935" s="3" t="s">
        <v>43</v>
      </c>
      <c r="E2935" s="3" t="s">
        <v>18</v>
      </c>
      <c r="F2935" s="3" t="s">
        <v>2980</v>
      </c>
      <c r="G2935" s="3" t="s">
        <v>47</v>
      </c>
      <c r="H2935" s="3">
        <v>265</v>
      </c>
      <c r="I2935" s="11">
        <v>14.034495833333336</v>
      </c>
      <c r="J2935" s="10">
        <f t="shared" si="48"/>
        <v>3719.1413958333342</v>
      </c>
    </row>
    <row r="2936" spans="1:10" x14ac:dyDescent="0.25">
      <c r="A2936" s="3">
        <v>2935</v>
      </c>
      <c r="B2936" s="9">
        <v>45168</v>
      </c>
      <c r="C2936" s="3" t="s">
        <v>45</v>
      </c>
      <c r="D2936" s="3" t="s">
        <v>43</v>
      </c>
      <c r="E2936" s="3" t="s">
        <v>13</v>
      </c>
      <c r="F2936" s="3" t="s">
        <v>2981</v>
      </c>
      <c r="G2936" s="3" t="s">
        <v>47</v>
      </c>
      <c r="H2936" s="3">
        <v>235</v>
      </c>
      <c r="I2936" s="11">
        <v>4.7859375000000002</v>
      </c>
      <c r="J2936" s="10">
        <f t="shared" si="48"/>
        <v>1124.6953125</v>
      </c>
    </row>
    <row r="2937" spans="1:10" x14ac:dyDescent="0.25">
      <c r="A2937" s="3">
        <v>2936</v>
      </c>
      <c r="B2937" s="9">
        <v>45134</v>
      </c>
      <c r="C2937" s="3" t="s">
        <v>44</v>
      </c>
      <c r="D2937" s="3" t="s">
        <v>43</v>
      </c>
      <c r="E2937" s="3" t="s">
        <v>6</v>
      </c>
      <c r="F2937" s="3" t="s">
        <v>2982</v>
      </c>
      <c r="G2937" s="3" t="s">
        <v>47</v>
      </c>
      <c r="H2937" s="3">
        <v>89</v>
      </c>
      <c r="I2937" s="11">
        <v>14.034495833333336</v>
      </c>
      <c r="J2937" s="10">
        <f t="shared" si="48"/>
        <v>1249.0701291666669</v>
      </c>
    </row>
    <row r="2938" spans="1:10" x14ac:dyDescent="0.25">
      <c r="A2938" s="3">
        <v>2937</v>
      </c>
      <c r="B2938" s="9">
        <v>45012</v>
      </c>
      <c r="C2938" s="3" t="s">
        <v>45</v>
      </c>
      <c r="D2938" s="3" t="s">
        <v>43</v>
      </c>
      <c r="E2938" s="3" t="s">
        <v>13</v>
      </c>
      <c r="F2938" s="3" t="s">
        <v>2983</v>
      </c>
      <c r="G2938" s="3" t="s">
        <v>47</v>
      </c>
      <c r="H2938" s="3">
        <v>88</v>
      </c>
      <c r="I2938" s="11">
        <v>4.7859375000000002</v>
      </c>
      <c r="J2938" s="10">
        <f t="shared" si="48"/>
        <v>421.16250000000002</v>
      </c>
    </row>
    <row r="2939" spans="1:10" x14ac:dyDescent="0.25">
      <c r="A2939" s="3">
        <v>2938</v>
      </c>
      <c r="B2939" s="9">
        <v>45235</v>
      </c>
      <c r="C2939" s="3" t="s">
        <v>44</v>
      </c>
      <c r="D2939" s="3" t="s">
        <v>43</v>
      </c>
      <c r="E2939" s="3" t="s">
        <v>15</v>
      </c>
      <c r="F2939" s="3" t="s">
        <v>2984</v>
      </c>
      <c r="G2939" s="3" t="s">
        <v>47</v>
      </c>
      <c r="H2939" s="3">
        <v>213</v>
      </c>
      <c r="I2939" s="11">
        <v>14.034495833333336</v>
      </c>
      <c r="J2939" s="10">
        <f t="shared" si="48"/>
        <v>2989.3476125000007</v>
      </c>
    </row>
    <row r="2940" spans="1:10" x14ac:dyDescent="0.25">
      <c r="A2940" s="3">
        <v>2939</v>
      </c>
      <c r="B2940" s="9">
        <v>45257</v>
      </c>
      <c r="C2940" s="3" t="s">
        <v>44</v>
      </c>
      <c r="D2940" s="3" t="s">
        <v>43</v>
      </c>
      <c r="E2940" s="3" t="s">
        <v>18</v>
      </c>
      <c r="F2940" s="3" t="s">
        <v>2985</v>
      </c>
      <c r="G2940" s="3" t="s">
        <v>47</v>
      </c>
      <c r="H2940" s="3">
        <v>83</v>
      </c>
      <c r="I2940" s="11">
        <v>14.034495833333336</v>
      </c>
      <c r="J2940" s="10">
        <f t="shared" si="48"/>
        <v>1164.8631541666668</v>
      </c>
    </row>
    <row r="2941" spans="1:10" x14ac:dyDescent="0.25">
      <c r="A2941" s="3">
        <v>2940</v>
      </c>
      <c r="B2941" s="9">
        <v>45197</v>
      </c>
      <c r="C2941" s="3" t="s">
        <v>45</v>
      </c>
      <c r="D2941" s="3" t="s">
        <v>43</v>
      </c>
      <c r="E2941" s="3" t="s">
        <v>13</v>
      </c>
      <c r="F2941" s="3" t="s">
        <v>2986</v>
      </c>
      <c r="G2941" s="3" t="s">
        <v>47</v>
      </c>
      <c r="H2941" s="3">
        <v>162</v>
      </c>
      <c r="I2941" s="11">
        <v>4.7859375000000002</v>
      </c>
      <c r="J2941" s="10">
        <f t="shared" si="48"/>
        <v>775.32187499999998</v>
      </c>
    </row>
    <row r="2942" spans="1:10" x14ac:dyDescent="0.25">
      <c r="A2942" s="3">
        <v>2941</v>
      </c>
      <c r="B2942" s="9">
        <v>45264</v>
      </c>
      <c r="C2942" s="3" t="s">
        <v>45</v>
      </c>
      <c r="D2942" s="3" t="s">
        <v>43</v>
      </c>
      <c r="E2942" s="3" t="s">
        <v>18</v>
      </c>
      <c r="F2942" s="3" t="s">
        <v>77</v>
      </c>
      <c r="G2942" s="3" t="s">
        <v>47</v>
      </c>
      <c r="H2942" s="3">
        <v>154</v>
      </c>
      <c r="I2942" s="11">
        <v>4.7859375000000002</v>
      </c>
      <c r="J2942" s="10">
        <f t="shared" si="48"/>
        <v>737.03437500000007</v>
      </c>
    </row>
    <row r="2943" spans="1:10" x14ac:dyDescent="0.25">
      <c r="A2943" s="3">
        <v>2942</v>
      </c>
      <c r="B2943" s="9">
        <v>44972</v>
      </c>
      <c r="C2943" s="3" t="s">
        <v>44</v>
      </c>
      <c r="D2943" s="3" t="s">
        <v>43</v>
      </c>
      <c r="E2943" s="3" t="s">
        <v>4</v>
      </c>
      <c r="F2943" s="3" t="s">
        <v>2987</v>
      </c>
      <c r="G2943" s="3" t="s">
        <v>47</v>
      </c>
      <c r="H2943" s="3">
        <v>54</v>
      </c>
      <c r="I2943" s="11">
        <v>14.034495833333336</v>
      </c>
      <c r="J2943" s="10">
        <f t="shared" si="48"/>
        <v>757.86277500000017</v>
      </c>
    </row>
    <row r="2944" spans="1:10" x14ac:dyDescent="0.25">
      <c r="A2944" s="3">
        <v>2943</v>
      </c>
      <c r="B2944" s="9">
        <v>45254</v>
      </c>
      <c r="C2944" s="3" t="s">
        <v>44</v>
      </c>
      <c r="D2944" s="3" t="s">
        <v>43</v>
      </c>
      <c r="E2944" s="3" t="s">
        <v>18</v>
      </c>
      <c r="F2944" s="3" t="s">
        <v>2988</v>
      </c>
      <c r="G2944" s="3" t="s">
        <v>47</v>
      </c>
      <c r="H2944" s="3">
        <v>140</v>
      </c>
      <c r="I2944" s="11">
        <v>14.034495833333336</v>
      </c>
      <c r="J2944" s="10">
        <f t="shared" si="48"/>
        <v>1964.8294166666672</v>
      </c>
    </row>
    <row r="2945" spans="1:10" x14ac:dyDescent="0.25">
      <c r="A2945" s="3">
        <v>2944</v>
      </c>
      <c r="B2945" s="9">
        <v>45016</v>
      </c>
      <c r="C2945" s="3" t="s">
        <v>44</v>
      </c>
      <c r="D2945" s="3" t="s">
        <v>43</v>
      </c>
      <c r="E2945" s="3" t="s">
        <v>17</v>
      </c>
      <c r="F2945" s="3" t="s">
        <v>2989</v>
      </c>
      <c r="G2945" s="3" t="s">
        <v>47</v>
      </c>
      <c r="H2945" s="3">
        <v>117</v>
      </c>
      <c r="I2945" s="11">
        <v>14.034495833333336</v>
      </c>
      <c r="J2945" s="10">
        <f t="shared" si="48"/>
        <v>1642.0360125000004</v>
      </c>
    </row>
    <row r="2946" spans="1:10" x14ac:dyDescent="0.25">
      <c r="A2946" s="3">
        <v>2945</v>
      </c>
      <c r="B2946" s="9">
        <v>45269</v>
      </c>
      <c r="C2946" s="3" t="s">
        <v>44</v>
      </c>
      <c r="D2946" s="3" t="s">
        <v>43</v>
      </c>
      <c r="E2946" s="3" t="s">
        <v>5</v>
      </c>
      <c r="F2946" s="3" t="s">
        <v>2990</v>
      </c>
      <c r="G2946" s="3" t="s">
        <v>47</v>
      </c>
      <c r="H2946" s="3">
        <v>218</v>
      </c>
      <c r="I2946" s="11">
        <v>14.034495833333336</v>
      </c>
      <c r="J2946" s="10">
        <f t="shared" si="48"/>
        <v>3059.5200916666672</v>
      </c>
    </row>
    <row r="2947" spans="1:10" x14ac:dyDescent="0.25">
      <c r="A2947" s="3">
        <v>2946</v>
      </c>
      <c r="B2947" s="9">
        <v>45052</v>
      </c>
      <c r="C2947" s="3" t="s">
        <v>44</v>
      </c>
      <c r="D2947" s="3" t="s">
        <v>43</v>
      </c>
      <c r="E2947" s="3" t="s">
        <v>11</v>
      </c>
      <c r="F2947" s="3" t="s">
        <v>2991</v>
      </c>
      <c r="G2947" s="3" t="s">
        <v>47</v>
      </c>
      <c r="H2947" s="3">
        <v>273</v>
      </c>
      <c r="I2947" s="11">
        <v>14.034495833333336</v>
      </c>
      <c r="J2947" s="10">
        <f t="shared" si="48"/>
        <v>3831.4173625000008</v>
      </c>
    </row>
    <row r="2948" spans="1:10" x14ac:dyDescent="0.25">
      <c r="A2948" s="3">
        <v>2947</v>
      </c>
      <c r="B2948" s="9">
        <v>45089</v>
      </c>
      <c r="C2948" s="3" t="s">
        <v>44</v>
      </c>
      <c r="D2948" s="3" t="s">
        <v>43</v>
      </c>
      <c r="E2948" s="3" t="s">
        <v>9</v>
      </c>
      <c r="F2948" s="3" t="s">
        <v>2992</v>
      </c>
      <c r="G2948" s="3" t="s">
        <v>47</v>
      </c>
      <c r="H2948" s="3">
        <v>201</v>
      </c>
      <c r="I2948" s="11">
        <v>14.034495833333336</v>
      </c>
      <c r="J2948" s="10">
        <f t="shared" si="48"/>
        <v>2820.9336625000005</v>
      </c>
    </row>
    <row r="2949" spans="1:10" x14ac:dyDescent="0.25">
      <c r="A2949" s="3">
        <v>2948</v>
      </c>
      <c r="B2949" s="9">
        <v>45156</v>
      </c>
      <c r="C2949" s="3" t="s">
        <v>45</v>
      </c>
      <c r="D2949" s="3" t="s">
        <v>43</v>
      </c>
      <c r="E2949" s="3" t="s">
        <v>10</v>
      </c>
      <c r="F2949" s="3" t="s">
        <v>2993</v>
      </c>
      <c r="G2949" s="3" t="s">
        <v>47</v>
      </c>
      <c r="H2949" s="3">
        <v>173</v>
      </c>
      <c r="I2949" s="11">
        <v>4.7859375000000002</v>
      </c>
      <c r="J2949" s="10">
        <f t="shared" si="48"/>
        <v>827.96718750000002</v>
      </c>
    </row>
    <row r="2950" spans="1:10" x14ac:dyDescent="0.25">
      <c r="A2950" s="3">
        <v>2949</v>
      </c>
      <c r="B2950" s="9">
        <v>45062</v>
      </c>
      <c r="C2950" s="3" t="s">
        <v>44</v>
      </c>
      <c r="D2950" s="3" t="s">
        <v>43</v>
      </c>
      <c r="E2950" s="3" t="s">
        <v>18</v>
      </c>
      <c r="F2950" s="3" t="s">
        <v>2994</v>
      </c>
      <c r="G2950" s="3" t="s">
        <v>47</v>
      </c>
      <c r="H2950" s="3">
        <v>275</v>
      </c>
      <c r="I2950" s="11">
        <v>14.034495833333336</v>
      </c>
      <c r="J2950" s="10">
        <f t="shared" si="48"/>
        <v>3859.4863541666673</v>
      </c>
    </row>
    <row r="2951" spans="1:10" x14ac:dyDescent="0.25">
      <c r="A2951" s="3">
        <v>2950</v>
      </c>
      <c r="B2951" s="9">
        <v>45194</v>
      </c>
      <c r="C2951" s="3" t="s">
        <v>45</v>
      </c>
      <c r="D2951" s="3" t="s">
        <v>43</v>
      </c>
      <c r="E2951" s="3" t="s">
        <v>15</v>
      </c>
      <c r="F2951" s="3" t="s">
        <v>2995</v>
      </c>
      <c r="G2951" s="3" t="s">
        <v>47</v>
      </c>
      <c r="H2951" s="3">
        <v>133</v>
      </c>
      <c r="I2951" s="11">
        <v>4.7859375000000002</v>
      </c>
      <c r="J2951" s="10">
        <f t="shared" si="48"/>
        <v>636.52968750000002</v>
      </c>
    </row>
    <row r="2952" spans="1:10" x14ac:dyDescent="0.25">
      <c r="A2952" s="3">
        <v>2951</v>
      </c>
      <c r="B2952" s="9">
        <v>45174</v>
      </c>
      <c r="C2952" s="3" t="s">
        <v>44</v>
      </c>
      <c r="D2952" s="3" t="s">
        <v>43</v>
      </c>
      <c r="E2952" s="3" t="s">
        <v>18</v>
      </c>
      <c r="F2952" s="3" t="s">
        <v>2996</v>
      </c>
      <c r="G2952" s="3" t="s">
        <v>47</v>
      </c>
      <c r="H2952" s="3">
        <v>140</v>
      </c>
      <c r="I2952" s="11">
        <v>14.034495833333336</v>
      </c>
      <c r="J2952" s="10">
        <f t="shared" si="48"/>
        <v>1964.8294166666672</v>
      </c>
    </row>
    <row r="2953" spans="1:10" x14ac:dyDescent="0.25">
      <c r="A2953" s="3">
        <v>2952</v>
      </c>
      <c r="B2953" s="9">
        <v>45121</v>
      </c>
      <c r="C2953" s="3" t="s">
        <v>44</v>
      </c>
      <c r="D2953" s="3" t="s">
        <v>43</v>
      </c>
      <c r="E2953" s="3" t="s">
        <v>8</v>
      </c>
      <c r="F2953" s="3" t="s">
        <v>2997</v>
      </c>
      <c r="G2953" s="3" t="s">
        <v>47</v>
      </c>
      <c r="H2953" s="3">
        <v>276</v>
      </c>
      <c r="I2953" s="11">
        <v>14.034495833333336</v>
      </c>
      <c r="J2953" s="10">
        <f t="shared" si="48"/>
        <v>3873.5208500000008</v>
      </c>
    </row>
    <row r="2954" spans="1:10" x14ac:dyDescent="0.25">
      <c r="A2954" s="3">
        <v>2953</v>
      </c>
      <c r="B2954" s="9">
        <v>45180</v>
      </c>
      <c r="C2954" s="3" t="s">
        <v>44</v>
      </c>
      <c r="D2954" s="3" t="s">
        <v>43</v>
      </c>
      <c r="E2954" s="3" t="s">
        <v>10</v>
      </c>
      <c r="F2954" s="3" t="s">
        <v>2998</v>
      </c>
      <c r="G2954" s="3" t="s">
        <v>47</v>
      </c>
      <c r="H2954" s="3">
        <v>250</v>
      </c>
      <c r="I2954" s="11">
        <v>14.034495833333336</v>
      </c>
      <c r="J2954" s="10">
        <f t="shared" si="48"/>
        <v>3508.623958333334</v>
      </c>
    </row>
    <row r="2955" spans="1:10" x14ac:dyDescent="0.25">
      <c r="A2955" s="3">
        <v>2954</v>
      </c>
      <c r="B2955" s="9">
        <v>45284</v>
      </c>
      <c r="C2955" s="3" t="s">
        <v>45</v>
      </c>
      <c r="D2955" s="3" t="s">
        <v>43</v>
      </c>
      <c r="E2955" s="3" t="s">
        <v>4</v>
      </c>
      <c r="F2955" s="3" t="s">
        <v>2999</v>
      </c>
      <c r="G2955" s="3" t="s">
        <v>47</v>
      </c>
      <c r="H2955" s="3">
        <v>232</v>
      </c>
      <c r="I2955" s="11">
        <v>4.7859375000000002</v>
      </c>
      <c r="J2955" s="10">
        <f t="shared" si="48"/>
        <v>1110.3375000000001</v>
      </c>
    </row>
    <row r="2956" spans="1:10" x14ac:dyDescent="0.25">
      <c r="A2956" s="3">
        <v>2955</v>
      </c>
      <c r="B2956" s="9">
        <v>45118</v>
      </c>
      <c r="C2956" s="3" t="s">
        <v>44</v>
      </c>
      <c r="D2956" s="3" t="s">
        <v>43</v>
      </c>
      <c r="E2956" s="3" t="s">
        <v>13</v>
      </c>
      <c r="F2956" s="3" t="s">
        <v>3000</v>
      </c>
      <c r="G2956" s="3" t="s">
        <v>47</v>
      </c>
      <c r="H2956" s="3">
        <v>141</v>
      </c>
      <c r="I2956" s="11">
        <v>14.034495833333336</v>
      </c>
      <c r="J2956" s="10">
        <f t="shared" si="48"/>
        <v>1978.8639125000004</v>
      </c>
    </row>
    <row r="2957" spans="1:10" x14ac:dyDescent="0.25">
      <c r="A2957" s="3">
        <v>2956</v>
      </c>
      <c r="B2957" s="9">
        <v>45190</v>
      </c>
      <c r="C2957" s="3" t="s">
        <v>44</v>
      </c>
      <c r="D2957" s="3" t="s">
        <v>43</v>
      </c>
      <c r="E2957" s="3" t="s">
        <v>15</v>
      </c>
      <c r="F2957" s="3" t="s">
        <v>3001</v>
      </c>
      <c r="G2957" s="3" t="s">
        <v>47</v>
      </c>
      <c r="H2957" s="3">
        <v>163</v>
      </c>
      <c r="I2957" s="11">
        <v>14.034495833333336</v>
      </c>
      <c r="J2957" s="10">
        <f t="shared" si="48"/>
        <v>2287.6228208333337</v>
      </c>
    </row>
    <row r="2958" spans="1:10" x14ac:dyDescent="0.25">
      <c r="A2958" s="3">
        <v>2957</v>
      </c>
      <c r="B2958" s="9">
        <v>45287</v>
      </c>
      <c r="C2958" s="3" t="s">
        <v>45</v>
      </c>
      <c r="D2958" s="3" t="s">
        <v>43</v>
      </c>
      <c r="E2958" s="3" t="s">
        <v>15</v>
      </c>
      <c r="F2958" s="3" t="s">
        <v>3002</v>
      </c>
      <c r="G2958" s="3" t="s">
        <v>47</v>
      </c>
      <c r="H2958" s="3">
        <v>124</v>
      </c>
      <c r="I2958" s="11">
        <v>4.7859375000000002</v>
      </c>
      <c r="J2958" s="10">
        <f t="shared" si="48"/>
        <v>593.45625000000007</v>
      </c>
    </row>
    <row r="2959" spans="1:10" x14ac:dyDescent="0.25">
      <c r="A2959" s="3">
        <v>2958</v>
      </c>
      <c r="B2959" s="9">
        <v>45045</v>
      </c>
      <c r="C2959" s="3" t="s">
        <v>44</v>
      </c>
      <c r="D2959" s="3" t="s">
        <v>43</v>
      </c>
      <c r="E2959" s="3" t="s">
        <v>17</v>
      </c>
      <c r="F2959" s="3" t="s">
        <v>3003</v>
      </c>
      <c r="G2959" s="3" t="s">
        <v>47</v>
      </c>
      <c r="H2959" s="3">
        <v>264</v>
      </c>
      <c r="I2959" s="11">
        <v>14.034495833333336</v>
      </c>
      <c r="J2959" s="10">
        <f t="shared" si="48"/>
        <v>3705.1069000000007</v>
      </c>
    </row>
    <row r="2960" spans="1:10" x14ac:dyDescent="0.25">
      <c r="A2960" s="3">
        <v>2959</v>
      </c>
      <c r="B2960" s="9">
        <v>45107</v>
      </c>
      <c r="C2960" s="3" t="s">
        <v>44</v>
      </c>
      <c r="D2960" s="3" t="s">
        <v>43</v>
      </c>
      <c r="E2960" s="3" t="s">
        <v>12</v>
      </c>
      <c r="F2960" s="3" t="s">
        <v>3004</v>
      </c>
      <c r="G2960" s="3" t="s">
        <v>47</v>
      </c>
      <c r="H2960" s="3">
        <v>192</v>
      </c>
      <c r="I2960" s="11">
        <v>14.034495833333336</v>
      </c>
      <c r="J2960" s="10">
        <f t="shared" si="48"/>
        <v>2694.6232000000005</v>
      </c>
    </row>
    <row r="2961" spans="1:10" x14ac:dyDescent="0.25">
      <c r="A2961" s="3">
        <v>2960</v>
      </c>
      <c r="B2961" s="9">
        <v>44965</v>
      </c>
      <c r="C2961" s="3" t="s">
        <v>44</v>
      </c>
      <c r="D2961" s="3" t="s">
        <v>43</v>
      </c>
      <c r="E2961" s="3" t="s">
        <v>13</v>
      </c>
      <c r="F2961" s="3" t="s">
        <v>3005</v>
      </c>
      <c r="G2961" s="3" t="s">
        <v>47</v>
      </c>
      <c r="H2961" s="3">
        <v>150</v>
      </c>
      <c r="I2961" s="11">
        <v>14.034495833333336</v>
      </c>
      <c r="J2961" s="10">
        <f t="shared" si="48"/>
        <v>2105.1743750000005</v>
      </c>
    </row>
    <row r="2962" spans="1:10" x14ac:dyDescent="0.25">
      <c r="A2962" s="3">
        <v>2961</v>
      </c>
      <c r="B2962" s="9">
        <v>45110</v>
      </c>
      <c r="C2962" s="3" t="s">
        <v>44</v>
      </c>
      <c r="D2962" s="3" t="s">
        <v>43</v>
      </c>
      <c r="E2962" s="3" t="s">
        <v>5</v>
      </c>
      <c r="F2962" s="3" t="s">
        <v>3006</v>
      </c>
      <c r="G2962" s="3" t="s">
        <v>47</v>
      </c>
      <c r="H2962" s="3">
        <v>167</v>
      </c>
      <c r="I2962" s="11">
        <v>14.034495833333336</v>
      </c>
      <c r="J2962" s="10">
        <f t="shared" si="48"/>
        <v>2343.7608041666672</v>
      </c>
    </row>
    <row r="2963" spans="1:10" x14ac:dyDescent="0.25">
      <c r="A2963" s="3">
        <v>2962</v>
      </c>
      <c r="B2963" s="9">
        <v>45269</v>
      </c>
      <c r="C2963" s="3" t="s">
        <v>45</v>
      </c>
      <c r="D2963" s="3" t="s">
        <v>43</v>
      </c>
      <c r="E2963" s="3" t="s">
        <v>13</v>
      </c>
      <c r="F2963" s="3" t="s">
        <v>3007</v>
      </c>
      <c r="G2963" s="3" t="s">
        <v>47</v>
      </c>
      <c r="H2963" s="3">
        <v>106</v>
      </c>
      <c r="I2963" s="11">
        <v>4.7859375000000002</v>
      </c>
      <c r="J2963" s="10">
        <f t="shared" si="48"/>
        <v>507.30937500000005</v>
      </c>
    </row>
    <row r="2964" spans="1:10" x14ac:dyDescent="0.25">
      <c r="A2964" s="3">
        <v>2963</v>
      </c>
      <c r="B2964" s="9">
        <v>45195</v>
      </c>
      <c r="C2964" s="3" t="s">
        <v>45</v>
      </c>
      <c r="D2964" s="3" t="s">
        <v>43</v>
      </c>
      <c r="E2964" s="3" t="s">
        <v>18</v>
      </c>
      <c r="F2964" s="3" t="s">
        <v>3008</v>
      </c>
      <c r="G2964" s="3" t="s">
        <v>47</v>
      </c>
      <c r="H2964" s="3">
        <v>287</v>
      </c>
      <c r="I2964" s="11">
        <v>4.7859375000000002</v>
      </c>
      <c r="J2964" s="10">
        <f t="shared" si="48"/>
        <v>1373.5640625000001</v>
      </c>
    </row>
    <row r="2965" spans="1:10" x14ac:dyDescent="0.25">
      <c r="A2965" s="3">
        <v>2964</v>
      </c>
      <c r="B2965" s="9">
        <v>45184</v>
      </c>
      <c r="C2965" s="3" t="s">
        <v>44</v>
      </c>
      <c r="D2965" s="3" t="s">
        <v>43</v>
      </c>
      <c r="E2965" s="3" t="s">
        <v>10</v>
      </c>
      <c r="F2965" s="3" t="s">
        <v>3009</v>
      </c>
      <c r="G2965" s="3" t="s">
        <v>47</v>
      </c>
      <c r="H2965" s="3">
        <v>43</v>
      </c>
      <c r="I2965" s="11">
        <v>14.034495833333336</v>
      </c>
      <c r="J2965" s="10">
        <f t="shared" si="48"/>
        <v>603.48332083333344</v>
      </c>
    </row>
    <row r="2966" spans="1:10" x14ac:dyDescent="0.25">
      <c r="A2966" s="3">
        <v>2965</v>
      </c>
      <c r="B2966" s="9">
        <v>45158</v>
      </c>
      <c r="C2966" s="3" t="s">
        <v>44</v>
      </c>
      <c r="D2966" s="3" t="s">
        <v>43</v>
      </c>
      <c r="E2966" s="3" t="s">
        <v>11</v>
      </c>
      <c r="F2966" s="3" t="s">
        <v>3010</v>
      </c>
      <c r="G2966" s="3" t="s">
        <v>47</v>
      </c>
      <c r="H2966" s="3">
        <v>107</v>
      </c>
      <c r="I2966" s="11">
        <v>14.034495833333336</v>
      </c>
      <c r="J2966" s="10">
        <f t="shared" si="48"/>
        <v>1501.6910541666671</v>
      </c>
    </row>
    <row r="2967" spans="1:10" x14ac:dyDescent="0.25">
      <c r="A2967" s="3">
        <v>2966</v>
      </c>
      <c r="B2967" s="9">
        <v>45138</v>
      </c>
      <c r="C2967" s="3" t="s">
        <v>44</v>
      </c>
      <c r="D2967" s="3" t="s">
        <v>43</v>
      </c>
      <c r="E2967" s="3" t="s">
        <v>7</v>
      </c>
      <c r="F2967" s="3" t="s">
        <v>3011</v>
      </c>
      <c r="G2967" s="3" t="s">
        <v>47</v>
      </c>
      <c r="H2967" s="3">
        <v>137</v>
      </c>
      <c r="I2967" s="11">
        <v>14.034495833333336</v>
      </c>
      <c r="J2967" s="10">
        <f t="shared" si="48"/>
        <v>1922.7259291666671</v>
      </c>
    </row>
    <row r="2968" spans="1:10" x14ac:dyDescent="0.25">
      <c r="A2968" s="3">
        <v>2967</v>
      </c>
      <c r="B2968" s="9">
        <v>45263</v>
      </c>
      <c r="C2968" s="3" t="s">
        <v>45</v>
      </c>
      <c r="D2968" s="3" t="s">
        <v>43</v>
      </c>
      <c r="E2968" s="3" t="s">
        <v>5</v>
      </c>
      <c r="F2968" s="3" t="s">
        <v>3012</v>
      </c>
      <c r="G2968" s="3" t="s">
        <v>47</v>
      </c>
      <c r="H2968" s="3">
        <v>62</v>
      </c>
      <c r="I2968" s="11">
        <v>4.7859375000000002</v>
      </c>
      <c r="J2968" s="10">
        <f t="shared" si="48"/>
        <v>296.72812500000003</v>
      </c>
    </row>
    <row r="2969" spans="1:10" x14ac:dyDescent="0.25">
      <c r="A2969" s="3">
        <v>2968</v>
      </c>
      <c r="B2969" s="9">
        <v>45082</v>
      </c>
      <c r="C2969" s="3" t="s">
        <v>45</v>
      </c>
      <c r="D2969" s="3" t="s">
        <v>43</v>
      </c>
      <c r="E2969" s="3" t="s">
        <v>13</v>
      </c>
      <c r="F2969" s="3" t="s">
        <v>3013</v>
      </c>
      <c r="G2969" s="3" t="s">
        <v>47</v>
      </c>
      <c r="H2969" s="3">
        <v>89</v>
      </c>
      <c r="I2969" s="11">
        <v>4.7859375000000002</v>
      </c>
      <c r="J2969" s="10">
        <f t="shared" si="48"/>
        <v>425.94843750000001</v>
      </c>
    </row>
    <row r="2970" spans="1:10" x14ac:dyDescent="0.25">
      <c r="A2970" s="3">
        <v>2969</v>
      </c>
      <c r="B2970" s="9">
        <v>45285</v>
      </c>
      <c r="C2970" s="3" t="s">
        <v>45</v>
      </c>
      <c r="D2970" s="3" t="s">
        <v>43</v>
      </c>
      <c r="E2970" s="3" t="s">
        <v>18</v>
      </c>
      <c r="F2970" s="3" t="s">
        <v>3014</v>
      </c>
      <c r="G2970" s="3" t="s">
        <v>47</v>
      </c>
      <c r="H2970" s="3">
        <v>238</v>
      </c>
      <c r="I2970" s="11">
        <v>4.7859375000000002</v>
      </c>
      <c r="J2970" s="10">
        <f t="shared" si="48"/>
        <v>1139.0531250000001</v>
      </c>
    </row>
    <row r="2971" spans="1:10" x14ac:dyDescent="0.25">
      <c r="A2971" s="3">
        <v>2970</v>
      </c>
      <c r="B2971" s="9">
        <v>45251</v>
      </c>
      <c r="C2971" s="3" t="s">
        <v>44</v>
      </c>
      <c r="D2971" s="3" t="s">
        <v>43</v>
      </c>
      <c r="E2971" s="3" t="s">
        <v>18</v>
      </c>
      <c r="F2971" s="3" t="s">
        <v>3015</v>
      </c>
      <c r="G2971" s="3" t="s">
        <v>47</v>
      </c>
      <c r="H2971" s="3">
        <v>176</v>
      </c>
      <c r="I2971" s="11">
        <v>14.034495833333336</v>
      </c>
      <c r="J2971" s="10">
        <f t="shared" si="48"/>
        <v>2470.0712666666673</v>
      </c>
    </row>
    <row r="2972" spans="1:10" x14ac:dyDescent="0.25">
      <c r="A2972" s="3">
        <v>2971</v>
      </c>
      <c r="B2972" s="9">
        <v>45169</v>
      </c>
      <c r="C2972" s="3" t="s">
        <v>44</v>
      </c>
      <c r="D2972" s="3" t="s">
        <v>43</v>
      </c>
      <c r="E2972" s="3" t="s">
        <v>12</v>
      </c>
      <c r="F2972" s="3" t="s">
        <v>3016</v>
      </c>
      <c r="G2972" s="3" t="s">
        <v>47</v>
      </c>
      <c r="H2972" s="3">
        <v>77</v>
      </c>
      <c r="I2972" s="11">
        <v>14.034495833333336</v>
      </c>
      <c r="J2972" s="10">
        <f t="shared" si="48"/>
        <v>1080.6561791666668</v>
      </c>
    </row>
    <row r="2973" spans="1:10" x14ac:dyDescent="0.25">
      <c r="A2973" s="3">
        <v>2972</v>
      </c>
      <c r="B2973" s="9">
        <v>45007</v>
      </c>
      <c r="C2973" s="3" t="s">
        <v>44</v>
      </c>
      <c r="D2973" s="3" t="s">
        <v>43</v>
      </c>
      <c r="E2973" s="3" t="s">
        <v>12</v>
      </c>
      <c r="F2973" s="3" t="s">
        <v>3017</v>
      </c>
      <c r="G2973" s="3" t="s">
        <v>47</v>
      </c>
      <c r="H2973" s="3">
        <v>84</v>
      </c>
      <c r="I2973" s="11">
        <v>14.034495833333336</v>
      </c>
      <c r="J2973" s="10">
        <f t="shared" si="48"/>
        <v>1178.8976500000003</v>
      </c>
    </row>
    <row r="2974" spans="1:10" x14ac:dyDescent="0.25">
      <c r="A2974" s="3">
        <v>2973</v>
      </c>
      <c r="B2974" s="9">
        <v>45040</v>
      </c>
      <c r="C2974" s="3" t="s">
        <v>44</v>
      </c>
      <c r="D2974" s="3" t="s">
        <v>43</v>
      </c>
      <c r="E2974" s="3" t="s">
        <v>4</v>
      </c>
      <c r="F2974" s="3" t="s">
        <v>3018</v>
      </c>
      <c r="G2974" s="3" t="s">
        <v>47</v>
      </c>
      <c r="H2974" s="3">
        <v>196</v>
      </c>
      <c r="I2974" s="11">
        <v>14.034495833333336</v>
      </c>
      <c r="J2974" s="10">
        <f t="shared" si="48"/>
        <v>2750.761183333334</v>
      </c>
    </row>
    <row r="2975" spans="1:10" x14ac:dyDescent="0.25">
      <c r="A2975" s="3">
        <v>2974</v>
      </c>
      <c r="B2975" s="9">
        <v>44960</v>
      </c>
      <c r="C2975" s="3" t="s">
        <v>45</v>
      </c>
      <c r="D2975" s="3" t="s">
        <v>43</v>
      </c>
      <c r="E2975" s="3" t="s">
        <v>18</v>
      </c>
      <c r="F2975" s="3" t="s">
        <v>3019</v>
      </c>
      <c r="G2975" s="3" t="s">
        <v>47</v>
      </c>
      <c r="H2975" s="3">
        <v>298</v>
      </c>
      <c r="I2975" s="11">
        <v>4.7859375000000002</v>
      </c>
      <c r="J2975" s="10">
        <f t="shared" si="48"/>
        <v>1426.2093750000001</v>
      </c>
    </row>
    <row r="2976" spans="1:10" x14ac:dyDescent="0.25">
      <c r="A2976" s="3">
        <v>2975</v>
      </c>
      <c r="B2976" s="9">
        <v>45254</v>
      </c>
      <c r="C2976" s="3" t="s">
        <v>44</v>
      </c>
      <c r="D2976" s="3" t="s">
        <v>43</v>
      </c>
      <c r="E2976" s="3" t="s">
        <v>7</v>
      </c>
      <c r="F2976" s="3" t="s">
        <v>3020</v>
      </c>
      <c r="G2976" s="3" t="s">
        <v>47</v>
      </c>
      <c r="H2976" s="3">
        <v>139</v>
      </c>
      <c r="I2976" s="11">
        <v>14.034495833333336</v>
      </c>
      <c r="J2976" s="10">
        <f t="shared" si="48"/>
        <v>1950.7949208333337</v>
      </c>
    </row>
    <row r="2977" spans="1:10" x14ac:dyDescent="0.25">
      <c r="A2977" s="3">
        <v>2976</v>
      </c>
      <c r="B2977" s="9">
        <v>45243</v>
      </c>
      <c r="C2977" s="3" t="s">
        <v>44</v>
      </c>
      <c r="D2977" s="3" t="s">
        <v>43</v>
      </c>
      <c r="E2977" s="3" t="s">
        <v>0</v>
      </c>
      <c r="F2977" s="3" t="s">
        <v>3021</v>
      </c>
      <c r="G2977" s="3" t="s">
        <v>47</v>
      </c>
      <c r="H2977" s="3">
        <v>145</v>
      </c>
      <c r="I2977" s="11">
        <v>14.034495833333336</v>
      </c>
      <c r="J2977" s="10">
        <f t="shared" si="48"/>
        <v>2035.0018958333337</v>
      </c>
    </row>
    <row r="2978" spans="1:10" x14ac:dyDescent="0.25">
      <c r="A2978" s="3">
        <v>2977</v>
      </c>
      <c r="B2978" s="9">
        <v>45109</v>
      </c>
      <c r="C2978" s="3" t="s">
        <v>45</v>
      </c>
      <c r="D2978" s="3" t="s">
        <v>43</v>
      </c>
      <c r="E2978" s="3" t="s">
        <v>18</v>
      </c>
      <c r="F2978" s="3" t="s">
        <v>3022</v>
      </c>
      <c r="G2978" s="3" t="s">
        <v>47</v>
      </c>
      <c r="H2978" s="3">
        <v>288</v>
      </c>
      <c r="I2978" s="11">
        <v>4.7859375000000002</v>
      </c>
      <c r="J2978" s="10">
        <f t="shared" si="48"/>
        <v>1378.3500000000001</v>
      </c>
    </row>
    <row r="2979" spans="1:10" x14ac:dyDescent="0.25">
      <c r="A2979" s="3">
        <v>2978</v>
      </c>
      <c r="B2979" s="9">
        <v>45266</v>
      </c>
      <c r="C2979" s="3" t="s">
        <v>44</v>
      </c>
      <c r="D2979" s="3" t="s">
        <v>43</v>
      </c>
      <c r="E2979" s="3" t="s">
        <v>14</v>
      </c>
      <c r="F2979" s="3" t="s">
        <v>3023</v>
      </c>
      <c r="G2979" s="3" t="s">
        <v>47</v>
      </c>
      <c r="H2979" s="3">
        <v>83</v>
      </c>
      <c r="I2979" s="11">
        <v>14.034495833333336</v>
      </c>
      <c r="J2979" s="10">
        <f t="shared" ref="J2979:J3042" si="49">H2979*I2979</f>
        <v>1164.8631541666668</v>
      </c>
    </row>
    <row r="2980" spans="1:10" x14ac:dyDescent="0.25">
      <c r="A2980" s="3">
        <v>2979</v>
      </c>
      <c r="B2980" s="9">
        <v>45187</v>
      </c>
      <c r="C2980" s="3" t="s">
        <v>45</v>
      </c>
      <c r="D2980" s="3" t="s">
        <v>43</v>
      </c>
      <c r="E2980" s="3" t="s">
        <v>13</v>
      </c>
      <c r="F2980" s="3" t="s">
        <v>3024</v>
      </c>
      <c r="G2980" s="3" t="s">
        <v>47</v>
      </c>
      <c r="H2980" s="3">
        <v>275</v>
      </c>
      <c r="I2980" s="11">
        <v>4.7859375000000002</v>
      </c>
      <c r="J2980" s="10">
        <f t="shared" si="49"/>
        <v>1316.1328125</v>
      </c>
    </row>
    <row r="2981" spans="1:10" x14ac:dyDescent="0.25">
      <c r="A2981" s="3">
        <v>2980</v>
      </c>
      <c r="B2981" s="9">
        <v>45275</v>
      </c>
      <c r="C2981" s="3" t="s">
        <v>45</v>
      </c>
      <c r="D2981" s="3" t="s">
        <v>43</v>
      </c>
      <c r="E2981" s="3" t="s">
        <v>9</v>
      </c>
      <c r="F2981" s="3" t="s">
        <v>3025</v>
      </c>
      <c r="G2981" s="3" t="s">
        <v>47</v>
      </c>
      <c r="H2981" s="3">
        <v>226</v>
      </c>
      <c r="I2981" s="11">
        <v>4.7859375000000002</v>
      </c>
      <c r="J2981" s="10">
        <f t="shared" si="49"/>
        <v>1081.621875</v>
      </c>
    </row>
    <row r="2982" spans="1:10" x14ac:dyDescent="0.25">
      <c r="A2982" s="3">
        <v>2981</v>
      </c>
      <c r="B2982" s="9">
        <v>45198</v>
      </c>
      <c r="C2982" s="3" t="s">
        <v>44</v>
      </c>
      <c r="D2982" s="3" t="s">
        <v>43</v>
      </c>
      <c r="E2982" s="3" t="s">
        <v>4</v>
      </c>
      <c r="F2982" s="3" t="s">
        <v>3026</v>
      </c>
      <c r="G2982" s="3" t="s">
        <v>47</v>
      </c>
      <c r="H2982" s="3">
        <v>236</v>
      </c>
      <c r="I2982" s="11">
        <v>14.034495833333336</v>
      </c>
      <c r="J2982" s="10">
        <f t="shared" si="49"/>
        <v>3312.1410166666674</v>
      </c>
    </row>
    <row r="2983" spans="1:10" x14ac:dyDescent="0.25">
      <c r="A2983" s="3">
        <v>2982</v>
      </c>
      <c r="B2983" s="9">
        <v>45251</v>
      </c>
      <c r="C2983" s="3" t="s">
        <v>44</v>
      </c>
      <c r="D2983" s="3" t="s">
        <v>43</v>
      </c>
      <c r="E2983" s="3" t="s">
        <v>5</v>
      </c>
      <c r="F2983" s="3" t="s">
        <v>3027</v>
      </c>
      <c r="G2983" s="3" t="s">
        <v>47</v>
      </c>
      <c r="H2983" s="3">
        <v>164</v>
      </c>
      <c r="I2983" s="11">
        <v>14.034495833333336</v>
      </c>
      <c r="J2983" s="10">
        <f t="shared" si="49"/>
        <v>2301.6573166666672</v>
      </c>
    </row>
    <row r="2984" spans="1:10" x14ac:dyDescent="0.25">
      <c r="A2984" s="3">
        <v>2983</v>
      </c>
      <c r="B2984" s="9">
        <v>44930</v>
      </c>
      <c r="C2984" s="3" t="s">
        <v>45</v>
      </c>
      <c r="D2984" s="3" t="s">
        <v>43</v>
      </c>
      <c r="E2984" s="3" t="s">
        <v>7</v>
      </c>
      <c r="F2984" s="3" t="s">
        <v>3028</v>
      </c>
      <c r="G2984" s="3" t="s">
        <v>47</v>
      </c>
      <c r="H2984" s="3">
        <v>42</v>
      </c>
      <c r="I2984" s="11">
        <v>4.7859375000000002</v>
      </c>
      <c r="J2984" s="10">
        <f t="shared" si="49"/>
        <v>201.00937500000001</v>
      </c>
    </row>
    <row r="2985" spans="1:10" x14ac:dyDescent="0.25">
      <c r="A2985" s="3">
        <v>2984</v>
      </c>
      <c r="B2985" s="9">
        <v>45183</v>
      </c>
      <c r="C2985" s="3" t="s">
        <v>45</v>
      </c>
      <c r="D2985" s="3" t="s">
        <v>43</v>
      </c>
      <c r="E2985" s="3" t="s">
        <v>12</v>
      </c>
      <c r="F2985" s="3" t="s">
        <v>3029</v>
      </c>
      <c r="G2985" s="3" t="s">
        <v>47</v>
      </c>
      <c r="H2985" s="3">
        <v>192</v>
      </c>
      <c r="I2985" s="11">
        <v>4.7859375000000002</v>
      </c>
      <c r="J2985" s="10">
        <f t="shared" si="49"/>
        <v>918.90000000000009</v>
      </c>
    </row>
    <row r="2986" spans="1:10" x14ac:dyDescent="0.25">
      <c r="A2986" s="3">
        <v>2985</v>
      </c>
      <c r="B2986" s="9">
        <v>44939</v>
      </c>
      <c r="C2986" s="3" t="s">
        <v>45</v>
      </c>
      <c r="D2986" s="3" t="s">
        <v>43</v>
      </c>
      <c r="E2986" s="3" t="s">
        <v>18</v>
      </c>
      <c r="F2986" s="3" t="s">
        <v>3030</v>
      </c>
      <c r="G2986" s="3" t="s">
        <v>47</v>
      </c>
      <c r="H2986" s="3">
        <v>300</v>
      </c>
      <c r="I2986" s="11">
        <v>4.7859375000000002</v>
      </c>
      <c r="J2986" s="10">
        <f t="shared" si="49"/>
        <v>1435.78125</v>
      </c>
    </row>
    <row r="2987" spans="1:10" x14ac:dyDescent="0.25">
      <c r="A2987" s="3">
        <v>2986</v>
      </c>
      <c r="B2987" s="9">
        <v>45257</v>
      </c>
      <c r="C2987" s="3" t="s">
        <v>44</v>
      </c>
      <c r="D2987" s="3" t="s">
        <v>43</v>
      </c>
      <c r="E2987" s="3" t="s">
        <v>10</v>
      </c>
      <c r="F2987" s="3" t="s">
        <v>3031</v>
      </c>
      <c r="G2987" s="3" t="s">
        <v>47</v>
      </c>
      <c r="H2987" s="3">
        <v>98</v>
      </c>
      <c r="I2987" s="11">
        <v>14.034495833333336</v>
      </c>
      <c r="J2987" s="10">
        <f t="shared" si="49"/>
        <v>1375.380591666667</v>
      </c>
    </row>
    <row r="2988" spans="1:10" x14ac:dyDescent="0.25">
      <c r="A2988" s="3">
        <v>2987</v>
      </c>
      <c r="B2988" s="9">
        <v>45041</v>
      </c>
      <c r="C2988" s="3" t="s">
        <v>44</v>
      </c>
      <c r="D2988" s="3" t="s">
        <v>43</v>
      </c>
      <c r="E2988" s="3" t="s">
        <v>10</v>
      </c>
      <c r="F2988" s="3" t="s">
        <v>3032</v>
      </c>
      <c r="G2988" s="3" t="s">
        <v>47</v>
      </c>
      <c r="H2988" s="3">
        <v>47</v>
      </c>
      <c r="I2988" s="11">
        <v>14.034495833333336</v>
      </c>
      <c r="J2988" s="10">
        <f t="shared" si="49"/>
        <v>659.62130416666685</v>
      </c>
    </row>
    <row r="2989" spans="1:10" x14ac:dyDescent="0.25">
      <c r="A2989" s="3">
        <v>2988</v>
      </c>
      <c r="B2989" s="9">
        <v>45246</v>
      </c>
      <c r="C2989" s="3" t="s">
        <v>44</v>
      </c>
      <c r="D2989" s="3" t="s">
        <v>43</v>
      </c>
      <c r="E2989" s="3" t="s">
        <v>11</v>
      </c>
      <c r="F2989" s="3" t="s">
        <v>3033</v>
      </c>
      <c r="G2989" s="3" t="s">
        <v>47</v>
      </c>
      <c r="H2989" s="3">
        <v>246</v>
      </c>
      <c r="I2989" s="11">
        <v>14.034495833333336</v>
      </c>
      <c r="J2989" s="10">
        <f t="shared" si="49"/>
        <v>3452.4859750000005</v>
      </c>
    </row>
    <row r="2990" spans="1:10" x14ac:dyDescent="0.25">
      <c r="A2990" s="3">
        <v>2989</v>
      </c>
      <c r="B2990" s="9">
        <v>45132</v>
      </c>
      <c r="C2990" s="3" t="s">
        <v>44</v>
      </c>
      <c r="D2990" s="3" t="s">
        <v>43</v>
      </c>
      <c r="E2990" s="3" t="s">
        <v>19</v>
      </c>
      <c r="F2990" s="3" t="s">
        <v>3034</v>
      </c>
      <c r="G2990" s="3" t="s">
        <v>47</v>
      </c>
      <c r="H2990" s="3">
        <v>197</v>
      </c>
      <c r="I2990" s="11">
        <v>14.034495833333336</v>
      </c>
      <c r="J2990" s="10">
        <f t="shared" si="49"/>
        <v>2764.7956791666675</v>
      </c>
    </row>
    <row r="2991" spans="1:10" x14ac:dyDescent="0.25">
      <c r="A2991" s="3">
        <v>2990</v>
      </c>
      <c r="B2991" s="9">
        <v>45261</v>
      </c>
      <c r="C2991" s="3" t="s">
        <v>44</v>
      </c>
      <c r="D2991" s="3" t="s">
        <v>43</v>
      </c>
      <c r="E2991" s="3" t="s">
        <v>9</v>
      </c>
      <c r="F2991" s="3" t="s">
        <v>3035</v>
      </c>
      <c r="G2991" s="3" t="s">
        <v>47</v>
      </c>
      <c r="H2991" s="3">
        <v>164</v>
      </c>
      <c r="I2991" s="11">
        <v>14.034495833333336</v>
      </c>
      <c r="J2991" s="10">
        <f t="shared" si="49"/>
        <v>2301.6573166666672</v>
      </c>
    </row>
    <row r="2992" spans="1:10" x14ac:dyDescent="0.25">
      <c r="A2992" s="3">
        <v>2991</v>
      </c>
      <c r="B2992" s="9">
        <v>45285</v>
      </c>
      <c r="C2992" s="3" t="s">
        <v>44</v>
      </c>
      <c r="D2992" s="3" t="s">
        <v>43</v>
      </c>
      <c r="E2992" s="3" t="s">
        <v>10</v>
      </c>
      <c r="F2992" s="3" t="s">
        <v>3036</v>
      </c>
      <c r="G2992" s="3" t="s">
        <v>47</v>
      </c>
      <c r="H2992" s="3">
        <v>99</v>
      </c>
      <c r="I2992" s="11">
        <v>14.034495833333336</v>
      </c>
      <c r="J2992" s="10">
        <f t="shared" si="49"/>
        <v>1389.4150875000003</v>
      </c>
    </row>
    <row r="2993" spans="1:10" x14ac:dyDescent="0.25">
      <c r="A2993" s="3">
        <v>2992</v>
      </c>
      <c r="B2993" s="9">
        <v>45143</v>
      </c>
      <c r="C2993" s="3" t="s">
        <v>44</v>
      </c>
      <c r="D2993" s="3" t="s">
        <v>43</v>
      </c>
      <c r="E2993" s="3" t="s">
        <v>3</v>
      </c>
      <c r="F2993" s="3" t="s">
        <v>3037</v>
      </c>
      <c r="G2993" s="3" t="s">
        <v>47</v>
      </c>
      <c r="H2993" s="3">
        <v>105</v>
      </c>
      <c r="I2993" s="11">
        <v>14.034495833333336</v>
      </c>
      <c r="J2993" s="10">
        <f t="shared" si="49"/>
        <v>1473.6220625000003</v>
      </c>
    </row>
    <row r="2994" spans="1:10" x14ac:dyDescent="0.25">
      <c r="A2994" s="3">
        <v>2993</v>
      </c>
      <c r="B2994" s="9">
        <v>45112</v>
      </c>
      <c r="C2994" s="3" t="s">
        <v>44</v>
      </c>
      <c r="D2994" s="3" t="s">
        <v>43</v>
      </c>
      <c r="E2994" s="3" t="s">
        <v>0</v>
      </c>
      <c r="F2994" s="3" t="s">
        <v>3038</v>
      </c>
      <c r="G2994" s="3" t="s">
        <v>47</v>
      </c>
      <c r="H2994" s="3">
        <v>177</v>
      </c>
      <c r="I2994" s="11">
        <v>14.034495833333336</v>
      </c>
      <c r="J2994" s="10">
        <f t="shared" si="49"/>
        <v>2484.1057625000003</v>
      </c>
    </row>
    <row r="2995" spans="1:10" x14ac:dyDescent="0.25">
      <c r="A2995" s="3">
        <v>2994</v>
      </c>
      <c r="B2995" s="9">
        <v>45092</v>
      </c>
      <c r="C2995" s="3" t="s">
        <v>45</v>
      </c>
      <c r="D2995" s="3" t="s">
        <v>43</v>
      </c>
      <c r="E2995" s="3" t="s">
        <v>4</v>
      </c>
      <c r="F2995" s="3" t="s">
        <v>3039</v>
      </c>
      <c r="G2995" s="3" t="s">
        <v>47</v>
      </c>
      <c r="H2995" s="3">
        <v>212</v>
      </c>
      <c r="I2995" s="11">
        <v>4.7859375000000002</v>
      </c>
      <c r="J2995" s="10">
        <f t="shared" si="49"/>
        <v>1014.6187500000001</v>
      </c>
    </row>
    <row r="2996" spans="1:10" x14ac:dyDescent="0.25">
      <c r="A2996" s="3">
        <v>2995</v>
      </c>
      <c r="B2996" s="9">
        <v>45039</v>
      </c>
      <c r="C2996" s="3" t="s">
        <v>45</v>
      </c>
      <c r="D2996" s="3" t="s">
        <v>43</v>
      </c>
      <c r="E2996" s="3" t="s">
        <v>18</v>
      </c>
      <c r="F2996" s="3" t="s">
        <v>3040</v>
      </c>
      <c r="G2996" s="3" t="s">
        <v>47</v>
      </c>
      <c r="H2996" s="3">
        <v>114</v>
      </c>
      <c r="I2996" s="11">
        <v>4.7859375000000002</v>
      </c>
      <c r="J2996" s="10">
        <f t="shared" si="49"/>
        <v>545.59687500000007</v>
      </c>
    </row>
    <row r="2997" spans="1:10" x14ac:dyDescent="0.25">
      <c r="A2997" s="3">
        <v>2996</v>
      </c>
      <c r="B2997" s="9">
        <v>44976</v>
      </c>
      <c r="C2997" s="3" t="s">
        <v>44</v>
      </c>
      <c r="D2997" s="3" t="s">
        <v>43</v>
      </c>
      <c r="E2997" s="3" t="s">
        <v>14</v>
      </c>
      <c r="F2997" s="3" t="s">
        <v>3041</v>
      </c>
      <c r="G2997" s="3" t="s">
        <v>47</v>
      </c>
      <c r="H2997" s="3">
        <v>279</v>
      </c>
      <c r="I2997" s="11">
        <v>14.034495833333336</v>
      </c>
      <c r="J2997" s="10">
        <f t="shared" si="49"/>
        <v>3915.6243375000008</v>
      </c>
    </row>
    <row r="2998" spans="1:10" x14ac:dyDescent="0.25">
      <c r="A2998" s="3">
        <v>2997</v>
      </c>
      <c r="B2998" s="9">
        <v>45273</v>
      </c>
      <c r="C2998" s="3" t="s">
        <v>44</v>
      </c>
      <c r="D2998" s="3" t="s">
        <v>43</v>
      </c>
      <c r="E2998" s="3" t="s">
        <v>18</v>
      </c>
      <c r="F2998" s="3" t="s">
        <v>3042</v>
      </c>
      <c r="G2998" s="3" t="s">
        <v>47</v>
      </c>
      <c r="H2998" s="3">
        <v>53</v>
      </c>
      <c r="I2998" s="11">
        <v>14.034495833333336</v>
      </c>
      <c r="J2998" s="10">
        <f t="shared" si="49"/>
        <v>743.82827916666679</v>
      </c>
    </row>
    <row r="2999" spans="1:10" x14ac:dyDescent="0.25">
      <c r="A2999" s="3">
        <v>2998</v>
      </c>
      <c r="B2999" s="9">
        <v>45176</v>
      </c>
      <c r="C2999" s="3" t="s">
        <v>44</v>
      </c>
      <c r="D2999" s="3" t="s">
        <v>43</v>
      </c>
      <c r="E2999" s="3" t="s">
        <v>15</v>
      </c>
      <c r="F2999" s="3" t="s">
        <v>3043</v>
      </c>
      <c r="G2999" s="3" t="s">
        <v>47</v>
      </c>
      <c r="H2999" s="3">
        <v>208</v>
      </c>
      <c r="I2999" s="11">
        <v>14.034495833333336</v>
      </c>
      <c r="J2999" s="10">
        <f t="shared" si="49"/>
        <v>2919.1751333333341</v>
      </c>
    </row>
    <row r="3000" spans="1:10" x14ac:dyDescent="0.25">
      <c r="A3000" s="3">
        <v>2999</v>
      </c>
      <c r="B3000" s="9">
        <v>45271</v>
      </c>
      <c r="C3000" s="3" t="s">
        <v>44</v>
      </c>
      <c r="D3000" s="3" t="s">
        <v>43</v>
      </c>
      <c r="E3000" s="3" t="s">
        <v>5</v>
      </c>
      <c r="F3000" s="3" t="s">
        <v>3044</v>
      </c>
      <c r="G3000" s="3" t="s">
        <v>47</v>
      </c>
      <c r="H3000" s="3">
        <v>175</v>
      </c>
      <c r="I3000" s="11">
        <v>14.034495833333336</v>
      </c>
      <c r="J3000" s="10">
        <f t="shared" si="49"/>
        <v>2456.0367708333338</v>
      </c>
    </row>
    <row r="3001" spans="1:10" x14ac:dyDescent="0.25">
      <c r="A3001" s="3">
        <v>3000</v>
      </c>
      <c r="B3001" s="9">
        <v>45141</v>
      </c>
      <c r="C3001" s="3" t="s">
        <v>44</v>
      </c>
      <c r="D3001" s="3" t="s">
        <v>43</v>
      </c>
      <c r="E3001" s="3" t="s">
        <v>4</v>
      </c>
      <c r="F3001" s="3" t="s">
        <v>3045</v>
      </c>
      <c r="G3001" s="3" t="s">
        <v>47</v>
      </c>
      <c r="H3001" s="3">
        <v>70</v>
      </c>
      <c r="I3001" s="11">
        <v>14.034495833333336</v>
      </c>
      <c r="J3001" s="10">
        <f t="shared" si="49"/>
        <v>982.41470833333358</v>
      </c>
    </row>
    <row r="3002" spans="1:10" x14ac:dyDescent="0.25">
      <c r="A3002" s="3">
        <v>3001</v>
      </c>
      <c r="B3002" s="9">
        <v>44949</v>
      </c>
      <c r="C3002" s="3" t="s">
        <v>44</v>
      </c>
      <c r="D3002" s="3" t="s">
        <v>43</v>
      </c>
      <c r="E3002" s="3" t="s">
        <v>4</v>
      </c>
      <c r="F3002" s="3" t="s">
        <v>3046</v>
      </c>
      <c r="G3002" s="3" t="s">
        <v>47</v>
      </c>
      <c r="H3002" s="3">
        <v>250</v>
      </c>
      <c r="I3002" s="11">
        <v>14.034495833333336</v>
      </c>
      <c r="J3002" s="10">
        <f t="shared" si="49"/>
        <v>3508.623958333334</v>
      </c>
    </row>
    <row r="3003" spans="1:10" x14ac:dyDescent="0.25">
      <c r="A3003" s="3">
        <v>3002</v>
      </c>
      <c r="B3003" s="9">
        <v>45125</v>
      </c>
      <c r="C3003" s="3" t="s">
        <v>44</v>
      </c>
      <c r="D3003" s="3" t="s">
        <v>43</v>
      </c>
      <c r="E3003" s="3" t="s">
        <v>13</v>
      </c>
      <c r="F3003" s="3" t="s">
        <v>3047</v>
      </c>
      <c r="G3003" s="3" t="s">
        <v>47</v>
      </c>
      <c r="H3003" s="3">
        <v>283</v>
      </c>
      <c r="I3003" s="11">
        <v>14.034495833333336</v>
      </c>
      <c r="J3003" s="10">
        <f t="shared" si="49"/>
        <v>3971.7623208333343</v>
      </c>
    </row>
    <row r="3004" spans="1:10" x14ac:dyDescent="0.25">
      <c r="A3004" s="3">
        <v>3003</v>
      </c>
      <c r="B3004" s="9">
        <v>45178</v>
      </c>
      <c r="C3004" s="3" t="s">
        <v>44</v>
      </c>
      <c r="D3004" s="3" t="s">
        <v>43</v>
      </c>
      <c r="E3004" s="3" t="s">
        <v>11</v>
      </c>
      <c r="F3004" s="3" t="s">
        <v>3048</v>
      </c>
      <c r="G3004" s="3" t="s">
        <v>47</v>
      </c>
      <c r="H3004" s="3">
        <v>246</v>
      </c>
      <c r="I3004" s="11">
        <v>14.034495833333336</v>
      </c>
      <c r="J3004" s="10">
        <f t="shared" si="49"/>
        <v>3452.4859750000005</v>
      </c>
    </row>
    <row r="3005" spans="1:10" x14ac:dyDescent="0.25">
      <c r="A3005" s="3">
        <v>3004</v>
      </c>
      <c r="B3005" s="9">
        <v>45266</v>
      </c>
      <c r="C3005" s="3" t="s">
        <v>44</v>
      </c>
      <c r="D3005" s="3" t="s">
        <v>43</v>
      </c>
      <c r="E3005" s="3" t="s">
        <v>15</v>
      </c>
      <c r="F3005" s="3" t="s">
        <v>3049</v>
      </c>
      <c r="G3005" s="3" t="s">
        <v>47</v>
      </c>
      <c r="H3005" s="3">
        <v>209</v>
      </c>
      <c r="I3005" s="11">
        <v>14.034495833333336</v>
      </c>
      <c r="J3005" s="10">
        <f t="shared" si="49"/>
        <v>2933.2096291666671</v>
      </c>
    </row>
    <row r="3006" spans="1:10" x14ac:dyDescent="0.25">
      <c r="A3006" s="3">
        <v>3005</v>
      </c>
      <c r="B3006" s="9">
        <v>45289</v>
      </c>
      <c r="C3006" s="3" t="s">
        <v>45</v>
      </c>
      <c r="D3006" s="3" t="s">
        <v>43</v>
      </c>
      <c r="E3006" s="3" t="s">
        <v>4</v>
      </c>
      <c r="F3006" s="3" t="s">
        <v>3050</v>
      </c>
      <c r="G3006" s="3" t="s">
        <v>47</v>
      </c>
      <c r="H3006" s="3">
        <v>136</v>
      </c>
      <c r="I3006" s="11">
        <v>4.7859375000000002</v>
      </c>
      <c r="J3006" s="10">
        <f t="shared" si="49"/>
        <v>650.88750000000005</v>
      </c>
    </row>
    <row r="3007" spans="1:10" x14ac:dyDescent="0.25">
      <c r="A3007" s="3">
        <v>3006</v>
      </c>
      <c r="B3007" s="9">
        <v>45086</v>
      </c>
      <c r="C3007" s="3" t="s">
        <v>44</v>
      </c>
      <c r="D3007" s="3" t="s">
        <v>43</v>
      </c>
      <c r="E3007" s="3" t="s">
        <v>6</v>
      </c>
      <c r="F3007" s="3" t="s">
        <v>3051</v>
      </c>
      <c r="G3007" s="3" t="s">
        <v>47</v>
      </c>
      <c r="H3007" s="3">
        <v>150</v>
      </c>
      <c r="I3007" s="11">
        <v>14.034495833333336</v>
      </c>
      <c r="J3007" s="10">
        <f t="shared" si="49"/>
        <v>2105.1743750000005</v>
      </c>
    </row>
    <row r="3008" spans="1:10" x14ac:dyDescent="0.25">
      <c r="A3008" s="3">
        <v>3007</v>
      </c>
      <c r="B3008" s="9">
        <v>45019</v>
      </c>
      <c r="C3008" s="3" t="s">
        <v>44</v>
      </c>
      <c r="D3008" s="3" t="s">
        <v>43</v>
      </c>
      <c r="E3008" s="3" t="s">
        <v>12</v>
      </c>
      <c r="F3008" s="3" t="s">
        <v>3052</v>
      </c>
      <c r="G3008" s="3" t="s">
        <v>47</v>
      </c>
      <c r="H3008" s="3">
        <v>127</v>
      </c>
      <c r="I3008" s="11">
        <v>14.034495833333336</v>
      </c>
      <c r="J3008" s="10">
        <f t="shared" si="49"/>
        <v>1782.3809708333338</v>
      </c>
    </row>
    <row r="3009" spans="1:10" x14ac:dyDescent="0.25">
      <c r="A3009" s="3">
        <v>3008</v>
      </c>
      <c r="B3009" s="9">
        <v>44936</v>
      </c>
      <c r="C3009" s="3" t="s">
        <v>44</v>
      </c>
      <c r="D3009" s="3" t="s">
        <v>43</v>
      </c>
      <c r="E3009" s="3" t="s">
        <v>9</v>
      </c>
      <c r="F3009" s="3" t="s">
        <v>3053</v>
      </c>
      <c r="G3009" s="3" t="s">
        <v>47</v>
      </c>
      <c r="H3009" s="3">
        <v>202</v>
      </c>
      <c r="I3009" s="11">
        <v>14.034495833333336</v>
      </c>
      <c r="J3009" s="10">
        <f t="shared" si="49"/>
        <v>2834.968158333334</v>
      </c>
    </row>
    <row r="3010" spans="1:10" x14ac:dyDescent="0.25">
      <c r="A3010" s="3">
        <v>3009</v>
      </c>
      <c r="B3010" s="9">
        <v>45285</v>
      </c>
      <c r="C3010" s="3" t="s">
        <v>44</v>
      </c>
      <c r="D3010" s="3" t="s">
        <v>43</v>
      </c>
      <c r="E3010" s="3" t="s">
        <v>15</v>
      </c>
      <c r="F3010" s="3" t="s">
        <v>3054</v>
      </c>
      <c r="G3010" s="3" t="s">
        <v>47</v>
      </c>
      <c r="H3010" s="3">
        <v>89</v>
      </c>
      <c r="I3010" s="11">
        <v>14.034495833333336</v>
      </c>
      <c r="J3010" s="10">
        <f t="shared" si="49"/>
        <v>1249.0701291666669</v>
      </c>
    </row>
    <row r="3011" spans="1:10" x14ac:dyDescent="0.25">
      <c r="A3011" s="3">
        <v>3010</v>
      </c>
      <c r="B3011" s="9">
        <v>45139</v>
      </c>
      <c r="C3011" s="3" t="s">
        <v>44</v>
      </c>
      <c r="D3011" s="3" t="s">
        <v>43</v>
      </c>
      <c r="E3011" s="3" t="s">
        <v>4</v>
      </c>
      <c r="F3011" s="3" t="s">
        <v>3055</v>
      </c>
      <c r="G3011" s="3" t="s">
        <v>47</v>
      </c>
      <c r="H3011" s="3">
        <v>298</v>
      </c>
      <c r="I3011" s="11">
        <v>14.034495833333336</v>
      </c>
      <c r="J3011" s="10">
        <f t="shared" si="49"/>
        <v>4182.279758333334</v>
      </c>
    </row>
    <row r="3012" spans="1:10" x14ac:dyDescent="0.25">
      <c r="A3012" s="3">
        <v>3011</v>
      </c>
      <c r="B3012" s="9">
        <v>45235</v>
      </c>
      <c r="C3012" s="3" t="s">
        <v>45</v>
      </c>
      <c r="D3012" s="3" t="s">
        <v>43</v>
      </c>
      <c r="E3012" s="3" t="s">
        <v>9</v>
      </c>
      <c r="F3012" s="3" t="s">
        <v>3056</v>
      </c>
      <c r="G3012" s="3" t="s">
        <v>47</v>
      </c>
      <c r="H3012" s="3">
        <v>76</v>
      </c>
      <c r="I3012" s="11">
        <v>4.7859375000000002</v>
      </c>
      <c r="J3012" s="10">
        <f t="shared" si="49"/>
        <v>363.73124999999999</v>
      </c>
    </row>
    <row r="3013" spans="1:10" x14ac:dyDescent="0.25">
      <c r="A3013" s="3">
        <v>3012</v>
      </c>
      <c r="B3013" s="9">
        <v>45052</v>
      </c>
      <c r="C3013" s="3" t="s">
        <v>45</v>
      </c>
      <c r="D3013" s="3" t="s">
        <v>43</v>
      </c>
      <c r="E3013" s="3" t="s">
        <v>13</v>
      </c>
      <c r="F3013" s="3" t="s">
        <v>3057</v>
      </c>
      <c r="G3013" s="3" t="s">
        <v>47</v>
      </c>
      <c r="H3013" s="3">
        <v>279</v>
      </c>
      <c r="I3013" s="11">
        <v>4.7859375000000002</v>
      </c>
      <c r="J3013" s="10">
        <f t="shared" si="49"/>
        <v>1335.2765625</v>
      </c>
    </row>
    <row r="3014" spans="1:10" x14ac:dyDescent="0.25">
      <c r="A3014" s="3">
        <v>3013</v>
      </c>
      <c r="B3014" s="9">
        <v>45280</v>
      </c>
      <c r="C3014" s="3" t="s">
        <v>44</v>
      </c>
      <c r="D3014" s="3" t="s">
        <v>43</v>
      </c>
      <c r="E3014" s="3" t="s">
        <v>13</v>
      </c>
      <c r="F3014" s="3" t="s">
        <v>3058</v>
      </c>
      <c r="G3014" s="3" t="s">
        <v>47</v>
      </c>
      <c r="H3014" s="3">
        <v>236</v>
      </c>
      <c r="I3014" s="11">
        <v>14.034495833333336</v>
      </c>
      <c r="J3014" s="10">
        <f t="shared" si="49"/>
        <v>3312.1410166666674</v>
      </c>
    </row>
    <row r="3015" spans="1:10" x14ac:dyDescent="0.25">
      <c r="A3015" s="3">
        <v>3014</v>
      </c>
      <c r="B3015" s="9">
        <v>45200</v>
      </c>
      <c r="C3015" s="3" t="s">
        <v>44</v>
      </c>
      <c r="D3015" s="3" t="s">
        <v>43</v>
      </c>
      <c r="E3015" s="3" t="s">
        <v>15</v>
      </c>
      <c r="F3015" s="3" t="s">
        <v>3059</v>
      </c>
      <c r="G3015" s="3" t="s">
        <v>47</v>
      </c>
      <c r="H3015" s="3">
        <v>282</v>
      </c>
      <c r="I3015" s="11">
        <v>14.034495833333336</v>
      </c>
      <c r="J3015" s="10">
        <f t="shared" si="49"/>
        <v>3957.7278250000008</v>
      </c>
    </row>
    <row r="3016" spans="1:10" x14ac:dyDescent="0.25">
      <c r="A3016" s="3">
        <v>3015</v>
      </c>
      <c r="B3016" s="9">
        <v>45291</v>
      </c>
      <c r="C3016" s="3" t="s">
        <v>44</v>
      </c>
      <c r="D3016" s="3" t="s">
        <v>43</v>
      </c>
      <c r="E3016" s="3" t="s">
        <v>11</v>
      </c>
      <c r="F3016" s="3" t="s">
        <v>3060</v>
      </c>
      <c r="G3016" s="3" t="s">
        <v>47</v>
      </c>
      <c r="H3016" s="3">
        <v>253</v>
      </c>
      <c r="I3016" s="11">
        <v>14.034495833333336</v>
      </c>
      <c r="J3016" s="10">
        <f t="shared" si="49"/>
        <v>3550.7274458333341</v>
      </c>
    </row>
    <row r="3017" spans="1:10" x14ac:dyDescent="0.25">
      <c r="A3017" s="3">
        <v>3016</v>
      </c>
      <c r="B3017" s="9">
        <v>45290</v>
      </c>
      <c r="C3017" s="3" t="s">
        <v>44</v>
      </c>
      <c r="D3017" s="3" t="s">
        <v>43</v>
      </c>
      <c r="E3017" s="3" t="s">
        <v>0</v>
      </c>
      <c r="F3017" s="3" t="s">
        <v>3061</v>
      </c>
      <c r="G3017" s="3" t="s">
        <v>47</v>
      </c>
      <c r="H3017" s="3">
        <v>124</v>
      </c>
      <c r="I3017" s="11">
        <v>14.034495833333336</v>
      </c>
      <c r="J3017" s="10">
        <f t="shared" si="49"/>
        <v>1740.2774833333337</v>
      </c>
    </row>
    <row r="3018" spans="1:10" x14ac:dyDescent="0.25">
      <c r="A3018" s="3">
        <v>3017</v>
      </c>
      <c r="B3018" s="9">
        <v>45235</v>
      </c>
      <c r="C3018" s="3" t="s">
        <v>45</v>
      </c>
      <c r="D3018" s="3" t="s">
        <v>43</v>
      </c>
      <c r="E3018" s="3" t="s">
        <v>10</v>
      </c>
      <c r="F3018" s="3" t="s">
        <v>3062</v>
      </c>
      <c r="G3018" s="3" t="s">
        <v>47</v>
      </c>
      <c r="H3018" s="3">
        <v>197</v>
      </c>
      <c r="I3018" s="11">
        <v>4.7859375000000002</v>
      </c>
      <c r="J3018" s="10">
        <f t="shared" si="49"/>
        <v>942.82968750000009</v>
      </c>
    </row>
    <row r="3019" spans="1:10" x14ac:dyDescent="0.25">
      <c r="A3019" s="3">
        <v>3018</v>
      </c>
      <c r="B3019" s="9">
        <v>45219</v>
      </c>
      <c r="C3019" s="3" t="s">
        <v>44</v>
      </c>
      <c r="D3019" s="3" t="s">
        <v>43</v>
      </c>
      <c r="E3019" s="3" t="s">
        <v>4</v>
      </c>
      <c r="F3019" s="3" t="s">
        <v>3063</v>
      </c>
      <c r="G3019" s="3" t="s">
        <v>47</v>
      </c>
      <c r="H3019" s="3">
        <v>218</v>
      </c>
      <c r="I3019" s="11">
        <v>14.034495833333336</v>
      </c>
      <c r="J3019" s="10">
        <f t="shared" si="49"/>
        <v>3059.5200916666672</v>
      </c>
    </row>
    <row r="3020" spans="1:10" x14ac:dyDescent="0.25">
      <c r="A3020" s="3">
        <v>3019</v>
      </c>
      <c r="B3020" s="9">
        <v>45069</v>
      </c>
      <c r="C3020" s="3" t="s">
        <v>45</v>
      </c>
      <c r="D3020" s="3" t="s">
        <v>43</v>
      </c>
      <c r="E3020" s="3" t="s">
        <v>4</v>
      </c>
      <c r="F3020" s="3" t="s">
        <v>3064</v>
      </c>
      <c r="G3020" s="3" t="s">
        <v>47</v>
      </c>
      <c r="H3020" s="3">
        <v>139</v>
      </c>
      <c r="I3020" s="11">
        <v>4.7859375000000002</v>
      </c>
      <c r="J3020" s="10">
        <f t="shared" si="49"/>
        <v>665.24531250000007</v>
      </c>
    </row>
    <row r="3021" spans="1:10" x14ac:dyDescent="0.25">
      <c r="A3021" s="3">
        <v>3020</v>
      </c>
      <c r="B3021" s="9">
        <v>44949</v>
      </c>
      <c r="C3021" s="3" t="s">
        <v>44</v>
      </c>
      <c r="D3021" s="3" t="s">
        <v>43</v>
      </c>
      <c r="E3021" s="3" t="s">
        <v>4</v>
      </c>
      <c r="F3021" s="3" t="s">
        <v>3065</v>
      </c>
      <c r="G3021" s="3" t="s">
        <v>47</v>
      </c>
      <c r="H3021" s="3">
        <v>277</v>
      </c>
      <c r="I3021" s="11">
        <v>14.034495833333336</v>
      </c>
      <c r="J3021" s="10">
        <f t="shared" si="49"/>
        <v>3887.5553458333343</v>
      </c>
    </row>
    <row r="3022" spans="1:10" x14ac:dyDescent="0.25">
      <c r="A3022" s="3">
        <v>3021</v>
      </c>
      <c r="B3022" s="9">
        <v>45110</v>
      </c>
      <c r="C3022" s="3" t="s">
        <v>45</v>
      </c>
      <c r="D3022" s="3" t="s">
        <v>43</v>
      </c>
      <c r="E3022" s="3" t="s">
        <v>18</v>
      </c>
      <c r="F3022" s="3" t="s">
        <v>3066</v>
      </c>
      <c r="G3022" s="3" t="s">
        <v>47</v>
      </c>
      <c r="H3022" s="3">
        <v>164</v>
      </c>
      <c r="I3022" s="11">
        <v>4.7859375000000002</v>
      </c>
      <c r="J3022" s="10">
        <f t="shared" si="49"/>
        <v>784.89375000000007</v>
      </c>
    </row>
    <row r="3023" spans="1:10" x14ac:dyDescent="0.25">
      <c r="A3023" s="3">
        <v>3022</v>
      </c>
      <c r="B3023" s="9">
        <v>45243</v>
      </c>
      <c r="C3023" s="3" t="s">
        <v>45</v>
      </c>
      <c r="D3023" s="3" t="s">
        <v>43</v>
      </c>
      <c r="E3023" s="3" t="s">
        <v>13</v>
      </c>
      <c r="F3023" s="3" t="s">
        <v>3067</v>
      </c>
      <c r="G3023" s="3" t="s">
        <v>47</v>
      </c>
      <c r="H3023" s="3">
        <v>109</v>
      </c>
      <c r="I3023" s="11">
        <v>4.7859375000000002</v>
      </c>
      <c r="J3023" s="10">
        <f t="shared" si="49"/>
        <v>521.66718750000007</v>
      </c>
    </row>
    <row r="3024" spans="1:10" x14ac:dyDescent="0.25">
      <c r="A3024" s="3">
        <v>3023</v>
      </c>
      <c r="B3024" s="9">
        <v>45210</v>
      </c>
      <c r="C3024" s="3" t="s">
        <v>44</v>
      </c>
      <c r="D3024" s="3" t="s">
        <v>43</v>
      </c>
      <c r="E3024" s="3" t="s">
        <v>2</v>
      </c>
      <c r="F3024" s="3" t="s">
        <v>3068</v>
      </c>
      <c r="G3024" s="3" t="s">
        <v>47</v>
      </c>
      <c r="H3024" s="3">
        <v>73</v>
      </c>
      <c r="I3024" s="11">
        <v>14.034495833333336</v>
      </c>
      <c r="J3024" s="10">
        <f t="shared" si="49"/>
        <v>1024.5181958333335</v>
      </c>
    </row>
    <row r="3025" spans="1:10" x14ac:dyDescent="0.25">
      <c r="A3025" s="3">
        <v>3024</v>
      </c>
      <c r="B3025" s="9">
        <v>45190</v>
      </c>
      <c r="C3025" s="3" t="s">
        <v>45</v>
      </c>
      <c r="D3025" s="3" t="s">
        <v>43</v>
      </c>
      <c r="E3025" s="3" t="s">
        <v>12</v>
      </c>
      <c r="F3025" s="3" t="s">
        <v>3069</v>
      </c>
      <c r="G3025" s="3" t="s">
        <v>47</v>
      </c>
      <c r="H3025" s="3">
        <v>276</v>
      </c>
      <c r="I3025" s="11">
        <v>4.7859375000000002</v>
      </c>
      <c r="J3025" s="10">
        <f t="shared" si="49"/>
        <v>1320.91875</v>
      </c>
    </row>
    <row r="3026" spans="1:10" x14ac:dyDescent="0.25">
      <c r="A3026" s="3">
        <v>3025</v>
      </c>
      <c r="B3026" s="9">
        <v>45147</v>
      </c>
      <c r="C3026" s="3" t="s">
        <v>44</v>
      </c>
      <c r="D3026" s="3" t="s">
        <v>43</v>
      </c>
      <c r="E3026" s="3" t="s">
        <v>13</v>
      </c>
      <c r="F3026" s="3" t="s">
        <v>3070</v>
      </c>
      <c r="G3026" s="3" t="s">
        <v>47</v>
      </c>
      <c r="H3026" s="3">
        <v>61</v>
      </c>
      <c r="I3026" s="11">
        <v>14.034495833333336</v>
      </c>
      <c r="J3026" s="10">
        <f t="shared" si="49"/>
        <v>856.10424583333349</v>
      </c>
    </row>
    <row r="3027" spans="1:10" x14ac:dyDescent="0.25">
      <c r="A3027" s="3">
        <v>3026</v>
      </c>
      <c r="B3027" s="9">
        <v>44988</v>
      </c>
      <c r="C3027" s="3" t="s">
        <v>44</v>
      </c>
      <c r="D3027" s="3" t="s">
        <v>43</v>
      </c>
      <c r="E3027" s="3" t="s">
        <v>11</v>
      </c>
      <c r="F3027" s="3" t="s">
        <v>3071</v>
      </c>
      <c r="G3027" s="3" t="s">
        <v>47</v>
      </c>
      <c r="H3027" s="3">
        <v>203</v>
      </c>
      <c r="I3027" s="11">
        <v>14.034495833333336</v>
      </c>
      <c r="J3027" s="10">
        <f t="shared" si="49"/>
        <v>2849.0026541666671</v>
      </c>
    </row>
    <row r="3028" spans="1:10" x14ac:dyDescent="0.25">
      <c r="A3028" s="3">
        <v>3027</v>
      </c>
      <c r="B3028" s="9">
        <v>45266</v>
      </c>
      <c r="C3028" s="3" t="s">
        <v>45</v>
      </c>
      <c r="D3028" s="3" t="s">
        <v>43</v>
      </c>
      <c r="E3028" s="3" t="s">
        <v>15</v>
      </c>
      <c r="F3028" s="3" t="s">
        <v>3072</v>
      </c>
      <c r="G3028" s="3" t="s">
        <v>47</v>
      </c>
      <c r="H3028" s="3">
        <v>127</v>
      </c>
      <c r="I3028" s="11">
        <v>4.7859375000000002</v>
      </c>
      <c r="J3028" s="10">
        <f t="shared" si="49"/>
        <v>607.81406249999998</v>
      </c>
    </row>
    <row r="3029" spans="1:10" x14ac:dyDescent="0.25">
      <c r="A3029" s="3">
        <v>3028</v>
      </c>
      <c r="B3029" s="9">
        <v>45276</v>
      </c>
      <c r="C3029" s="3" t="s">
        <v>45</v>
      </c>
      <c r="D3029" s="3" t="s">
        <v>43</v>
      </c>
      <c r="E3029" s="3" t="s">
        <v>6</v>
      </c>
      <c r="F3029" s="3" t="s">
        <v>3073</v>
      </c>
      <c r="G3029" s="3" t="s">
        <v>47</v>
      </c>
      <c r="H3029" s="3">
        <v>247</v>
      </c>
      <c r="I3029" s="11">
        <v>4.7859375000000002</v>
      </c>
      <c r="J3029" s="10">
        <f t="shared" si="49"/>
        <v>1182.1265625000001</v>
      </c>
    </row>
    <row r="3030" spans="1:10" x14ac:dyDescent="0.25">
      <c r="A3030" s="3">
        <v>3029</v>
      </c>
      <c r="B3030" s="9">
        <v>45043</v>
      </c>
      <c r="C3030" s="3" t="s">
        <v>45</v>
      </c>
      <c r="D3030" s="3" t="s">
        <v>43</v>
      </c>
      <c r="E3030" s="3" t="s">
        <v>18</v>
      </c>
      <c r="F3030" s="3" t="s">
        <v>3074</v>
      </c>
      <c r="G3030" s="3" t="s">
        <v>47</v>
      </c>
      <c r="H3030" s="3">
        <v>116</v>
      </c>
      <c r="I3030" s="11">
        <v>4.7859375000000002</v>
      </c>
      <c r="J3030" s="10">
        <f t="shared" si="49"/>
        <v>555.16875000000005</v>
      </c>
    </row>
    <row r="3031" spans="1:10" x14ac:dyDescent="0.25">
      <c r="A3031" s="3">
        <v>3030</v>
      </c>
      <c r="B3031" s="9">
        <v>45195</v>
      </c>
      <c r="C3031" s="3" t="s">
        <v>44</v>
      </c>
      <c r="D3031" s="3" t="s">
        <v>43</v>
      </c>
      <c r="E3031" s="3" t="s">
        <v>2</v>
      </c>
      <c r="F3031" s="3" t="s">
        <v>3075</v>
      </c>
      <c r="G3031" s="3" t="s">
        <v>47</v>
      </c>
      <c r="H3031" s="3">
        <v>60</v>
      </c>
      <c r="I3031" s="11">
        <v>14.034495833333336</v>
      </c>
      <c r="J3031" s="10">
        <f t="shared" si="49"/>
        <v>842.06975000000023</v>
      </c>
    </row>
    <row r="3032" spans="1:10" x14ac:dyDescent="0.25">
      <c r="A3032" s="3">
        <v>3031</v>
      </c>
      <c r="B3032" s="9">
        <v>45154</v>
      </c>
      <c r="C3032" s="3" t="s">
        <v>44</v>
      </c>
      <c r="D3032" s="3" t="s">
        <v>43</v>
      </c>
      <c r="E3032" s="3" t="s">
        <v>12</v>
      </c>
      <c r="F3032" s="3" t="s">
        <v>3076</v>
      </c>
      <c r="G3032" s="3" t="s">
        <v>47</v>
      </c>
      <c r="H3032" s="3">
        <v>89</v>
      </c>
      <c r="I3032" s="11">
        <v>14.034495833333336</v>
      </c>
      <c r="J3032" s="10">
        <f t="shared" si="49"/>
        <v>1249.0701291666669</v>
      </c>
    </row>
    <row r="3033" spans="1:10" x14ac:dyDescent="0.25">
      <c r="A3033" s="3">
        <v>3032</v>
      </c>
      <c r="B3033" s="9">
        <v>45242</v>
      </c>
      <c r="C3033" s="3" t="s">
        <v>45</v>
      </c>
      <c r="D3033" s="3" t="s">
        <v>43</v>
      </c>
      <c r="E3033" s="3" t="s">
        <v>1</v>
      </c>
      <c r="F3033" s="3" t="s">
        <v>3077</v>
      </c>
      <c r="G3033" s="3" t="s">
        <v>47</v>
      </c>
      <c r="H3033" s="3">
        <v>123</v>
      </c>
      <c r="I3033" s="11">
        <v>4.7859375000000002</v>
      </c>
      <c r="J3033" s="10">
        <f t="shared" si="49"/>
        <v>588.67031250000002</v>
      </c>
    </row>
    <row r="3034" spans="1:10" x14ac:dyDescent="0.25">
      <c r="A3034" s="3">
        <v>3033</v>
      </c>
      <c r="B3034" s="9">
        <v>45199</v>
      </c>
      <c r="C3034" s="3" t="s">
        <v>44</v>
      </c>
      <c r="D3034" s="3" t="s">
        <v>43</v>
      </c>
      <c r="E3034" s="3" t="s">
        <v>11</v>
      </c>
      <c r="F3034" s="3" t="s">
        <v>3078</v>
      </c>
      <c r="G3034" s="3" t="s">
        <v>47</v>
      </c>
      <c r="H3034" s="3">
        <v>96</v>
      </c>
      <c r="I3034" s="11">
        <v>14.034495833333336</v>
      </c>
      <c r="J3034" s="10">
        <f t="shared" si="49"/>
        <v>1347.3116000000002</v>
      </c>
    </row>
    <row r="3035" spans="1:10" x14ac:dyDescent="0.25">
      <c r="A3035" s="3">
        <v>3034</v>
      </c>
      <c r="B3035" s="9">
        <v>45166</v>
      </c>
      <c r="C3035" s="3" t="s">
        <v>44</v>
      </c>
      <c r="D3035" s="3" t="s">
        <v>43</v>
      </c>
      <c r="E3035" s="3" t="s">
        <v>5</v>
      </c>
      <c r="F3035" s="3" t="s">
        <v>3079</v>
      </c>
      <c r="G3035" s="3" t="s">
        <v>47</v>
      </c>
      <c r="H3035" s="3">
        <v>289</v>
      </c>
      <c r="I3035" s="11">
        <v>14.034495833333336</v>
      </c>
      <c r="J3035" s="10">
        <f t="shared" si="49"/>
        <v>4055.9692958333344</v>
      </c>
    </row>
    <row r="3036" spans="1:10" x14ac:dyDescent="0.25">
      <c r="A3036" s="3">
        <v>3035</v>
      </c>
      <c r="B3036" s="9">
        <v>45222</v>
      </c>
      <c r="C3036" s="3" t="s">
        <v>45</v>
      </c>
      <c r="D3036" s="3" t="s">
        <v>43</v>
      </c>
      <c r="E3036" s="3" t="s">
        <v>7</v>
      </c>
      <c r="F3036" s="3" t="s">
        <v>3080</v>
      </c>
      <c r="G3036" s="3" t="s">
        <v>47</v>
      </c>
      <c r="H3036" s="3">
        <v>231</v>
      </c>
      <c r="I3036" s="11">
        <v>4.7859375000000002</v>
      </c>
      <c r="J3036" s="10">
        <f t="shared" si="49"/>
        <v>1105.5515625</v>
      </c>
    </row>
    <row r="3037" spans="1:10" x14ac:dyDescent="0.25">
      <c r="A3037" s="3">
        <v>3036</v>
      </c>
      <c r="B3037" s="9">
        <v>45261</v>
      </c>
      <c r="C3037" s="3" t="s">
        <v>44</v>
      </c>
      <c r="D3037" s="3" t="s">
        <v>43</v>
      </c>
      <c r="E3037" s="3" t="s">
        <v>19</v>
      </c>
      <c r="F3037" s="3" t="s">
        <v>3081</v>
      </c>
      <c r="G3037" s="3" t="s">
        <v>47</v>
      </c>
      <c r="H3037" s="3">
        <v>47</v>
      </c>
      <c r="I3037" s="11">
        <v>14.034495833333336</v>
      </c>
      <c r="J3037" s="10">
        <f t="shared" si="49"/>
        <v>659.62130416666685</v>
      </c>
    </row>
    <row r="3038" spans="1:10" x14ac:dyDescent="0.25">
      <c r="A3038" s="3">
        <v>3037</v>
      </c>
      <c r="B3038" s="9">
        <v>45280</v>
      </c>
      <c r="C3038" s="3" t="s">
        <v>45</v>
      </c>
      <c r="D3038" s="3" t="s">
        <v>43</v>
      </c>
      <c r="E3038" s="3" t="s">
        <v>15</v>
      </c>
      <c r="F3038" s="3" t="s">
        <v>3082</v>
      </c>
      <c r="G3038" s="3" t="s">
        <v>47</v>
      </c>
      <c r="H3038" s="3">
        <v>300</v>
      </c>
      <c r="I3038" s="11">
        <v>4.7859375000000002</v>
      </c>
      <c r="J3038" s="10">
        <f t="shared" si="49"/>
        <v>1435.78125</v>
      </c>
    </row>
    <row r="3039" spans="1:10" x14ac:dyDescent="0.25">
      <c r="A3039" s="3">
        <v>3038</v>
      </c>
      <c r="B3039" s="9">
        <v>45116</v>
      </c>
      <c r="C3039" s="3" t="s">
        <v>44</v>
      </c>
      <c r="D3039" s="3" t="s">
        <v>43</v>
      </c>
      <c r="E3039" s="3" t="s">
        <v>13</v>
      </c>
      <c r="F3039" s="3" t="s">
        <v>3083</v>
      </c>
      <c r="G3039" s="3" t="s">
        <v>47</v>
      </c>
      <c r="H3039" s="3">
        <v>289</v>
      </c>
      <c r="I3039" s="11">
        <v>14.034495833333336</v>
      </c>
      <c r="J3039" s="10">
        <f t="shared" si="49"/>
        <v>4055.9692958333344</v>
      </c>
    </row>
    <row r="3040" spans="1:10" x14ac:dyDescent="0.25">
      <c r="A3040" s="3">
        <v>3039</v>
      </c>
      <c r="B3040" s="9">
        <v>45022</v>
      </c>
      <c r="C3040" s="3" t="s">
        <v>44</v>
      </c>
      <c r="D3040" s="3" t="s">
        <v>43</v>
      </c>
      <c r="E3040" s="3" t="s">
        <v>5</v>
      </c>
      <c r="F3040" s="3" t="s">
        <v>3084</v>
      </c>
      <c r="G3040" s="3" t="s">
        <v>47</v>
      </c>
      <c r="H3040" s="3">
        <v>93</v>
      </c>
      <c r="I3040" s="11">
        <v>14.034495833333336</v>
      </c>
      <c r="J3040" s="10">
        <f t="shared" si="49"/>
        <v>1305.2081125000002</v>
      </c>
    </row>
    <row r="3041" spans="1:10" x14ac:dyDescent="0.25">
      <c r="A3041" s="3">
        <v>3040</v>
      </c>
      <c r="B3041" s="9">
        <v>45241</v>
      </c>
      <c r="C3041" s="3" t="s">
        <v>44</v>
      </c>
      <c r="D3041" s="3" t="s">
        <v>43</v>
      </c>
      <c r="E3041" s="3" t="s">
        <v>9</v>
      </c>
      <c r="F3041" s="3" t="s">
        <v>3085</v>
      </c>
      <c r="G3041" s="3" t="s">
        <v>47</v>
      </c>
      <c r="H3041" s="3">
        <v>158</v>
      </c>
      <c r="I3041" s="11">
        <v>14.034495833333336</v>
      </c>
      <c r="J3041" s="10">
        <f t="shared" si="49"/>
        <v>2217.4503416666671</v>
      </c>
    </row>
    <row r="3042" spans="1:10" x14ac:dyDescent="0.25">
      <c r="A3042" s="3">
        <v>3041</v>
      </c>
      <c r="B3042" s="9">
        <v>45231</v>
      </c>
      <c r="C3042" s="3" t="s">
        <v>44</v>
      </c>
      <c r="D3042" s="3" t="s">
        <v>43</v>
      </c>
      <c r="E3042" s="3" t="s">
        <v>4</v>
      </c>
      <c r="F3042" s="3" t="s">
        <v>3086</v>
      </c>
      <c r="G3042" s="3" t="s">
        <v>47</v>
      </c>
      <c r="H3042" s="3">
        <v>41</v>
      </c>
      <c r="I3042" s="11">
        <v>14.034495833333336</v>
      </c>
      <c r="J3042" s="10">
        <f t="shared" si="49"/>
        <v>575.41432916666679</v>
      </c>
    </row>
    <row r="3043" spans="1:10" x14ac:dyDescent="0.25">
      <c r="A3043" s="3">
        <v>3042</v>
      </c>
      <c r="B3043" s="9">
        <v>45204</v>
      </c>
      <c r="C3043" s="3" t="s">
        <v>45</v>
      </c>
      <c r="D3043" s="3" t="s">
        <v>43</v>
      </c>
      <c r="E3043" s="3" t="s">
        <v>12</v>
      </c>
      <c r="F3043" s="3" t="s">
        <v>3087</v>
      </c>
      <c r="G3043" s="3" t="s">
        <v>47</v>
      </c>
      <c r="H3043" s="3">
        <v>82</v>
      </c>
      <c r="I3043" s="11">
        <v>4.7859375000000002</v>
      </c>
      <c r="J3043" s="10">
        <f t="shared" ref="J3043:J3106" si="50">H3043*I3043</f>
        <v>392.44687500000003</v>
      </c>
    </row>
    <row r="3044" spans="1:10" x14ac:dyDescent="0.25">
      <c r="A3044" s="3">
        <v>3043</v>
      </c>
      <c r="B3044" s="9">
        <v>45103</v>
      </c>
      <c r="C3044" s="3" t="s">
        <v>44</v>
      </c>
      <c r="D3044" s="3" t="s">
        <v>43</v>
      </c>
      <c r="E3044" s="3" t="s">
        <v>7</v>
      </c>
      <c r="F3044" s="3" t="s">
        <v>3088</v>
      </c>
      <c r="G3044" s="3" t="s">
        <v>47</v>
      </c>
      <c r="H3044" s="3">
        <v>90</v>
      </c>
      <c r="I3044" s="11">
        <v>14.034495833333336</v>
      </c>
      <c r="J3044" s="10">
        <f t="shared" si="50"/>
        <v>1263.1046250000002</v>
      </c>
    </row>
    <row r="3045" spans="1:10" x14ac:dyDescent="0.25">
      <c r="A3045" s="3">
        <v>3044</v>
      </c>
      <c r="B3045" s="9">
        <v>45235</v>
      </c>
      <c r="C3045" s="3" t="s">
        <v>44</v>
      </c>
      <c r="D3045" s="3" t="s">
        <v>43</v>
      </c>
      <c r="E3045" s="3" t="s">
        <v>18</v>
      </c>
      <c r="F3045" s="3" t="s">
        <v>3089</v>
      </c>
      <c r="G3045" s="3" t="s">
        <v>47</v>
      </c>
      <c r="H3045" s="3">
        <v>188</v>
      </c>
      <c r="I3045" s="11">
        <v>14.034495833333336</v>
      </c>
      <c r="J3045" s="10">
        <f t="shared" si="50"/>
        <v>2638.4852166666674</v>
      </c>
    </row>
    <row r="3046" spans="1:10" x14ac:dyDescent="0.25">
      <c r="A3046" s="3">
        <v>3045</v>
      </c>
      <c r="B3046" s="9">
        <v>45274</v>
      </c>
      <c r="C3046" s="3" t="s">
        <v>44</v>
      </c>
      <c r="D3046" s="3" t="s">
        <v>43</v>
      </c>
      <c r="E3046" s="3" t="s">
        <v>18</v>
      </c>
      <c r="F3046" s="3" t="s">
        <v>3090</v>
      </c>
      <c r="G3046" s="3" t="s">
        <v>47</v>
      </c>
      <c r="H3046" s="3">
        <v>184</v>
      </c>
      <c r="I3046" s="11">
        <v>14.034495833333336</v>
      </c>
      <c r="J3046" s="10">
        <f t="shared" si="50"/>
        <v>2582.3472333333339</v>
      </c>
    </row>
    <row r="3047" spans="1:10" x14ac:dyDescent="0.25">
      <c r="A3047" s="3">
        <v>3046</v>
      </c>
      <c r="B3047" s="9">
        <v>45275</v>
      </c>
      <c r="C3047" s="3" t="s">
        <v>44</v>
      </c>
      <c r="D3047" s="3" t="s">
        <v>43</v>
      </c>
      <c r="E3047" s="3" t="s">
        <v>17</v>
      </c>
      <c r="F3047" s="3" t="s">
        <v>3091</v>
      </c>
      <c r="G3047" s="3" t="s">
        <v>47</v>
      </c>
      <c r="H3047" s="3">
        <v>78</v>
      </c>
      <c r="I3047" s="11">
        <v>14.034495833333336</v>
      </c>
      <c r="J3047" s="10">
        <f t="shared" si="50"/>
        <v>1094.6906750000003</v>
      </c>
    </row>
    <row r="3048" spans="1:10" x14ac:dyDescent="0.25">
      <c r="A3048" s="3">
        <v>3047</v>
      </c>
      <c r="B3048" s="9">
        <v>45267</v>
      </c>
      <c r="C3048" s="3" t="s">
        <v>45</v>
      </c>
      <c r="D3048" s="3" t="s">
        <v>43</v>
      </c>
      <c r="E3048" s="3" t="s">
        <v>13</v>
      </c>
      <c r="F3048" s="3" t="s">
        <v>3092</v>
      </c>
      <c r="G3048" s="3" t="s">
        <v>47</v>
      </c>
      <c r="H3048" s="3">
        <v>160</v>
      </c>
      <c r="I3048" s="11">
        <v>4.7859375000000002</v>
      </c>
      <c r="J3048" s="10">
        <f t="shared" si="50"/>
        <v>765.75</v>
      </c>
    </row>
    <row r="3049" spans="1:10" x14ac:dyDescent="0.25">
      <c r="A3049" s="3">
        <v>3048</v>
      </c>
      <c r="B3049" s="9">
        <v>44972</v>
      </c>
      <c r="C3049" s="3" t="s">
        <v>44</v>
      </c>
      <c r="D3049" s="3" t="s">
        <v>43</v>
      </c>
      <c r="E3049" s="3" t="s">
        <v>13</v>
      </c>
      <c r="F3049" s="3" t="s">
        <v>3093</v>
      </c>
      <c r="G3049" s="3" t="s">
        <v>47</v>
      </c>
      <c r="H3049" s="3">
        <v>117</v>
      </c>
      <c r="I3049" s="11">
        <v>14.034495833333336</v>
      </c>
      <c r="J3049" s="10">
        <f t="shared" si="50"/>
        <v>1642.0360125000004</v>
      </c>
    </row>
    <row r="3050" spans="1:10" x14ac:dyDescent="0.25">
      <c r="A3050" s="3">
        <v>3049</v>
      </c>
      <c r="B3050" s="9">
        <v>44963</v>
      </c>
      <c r="C3050" s="3" t="s">
        <v>44</v>
      </c>
      <c r="D3050" s="3" t="s">
        <v>43</v>
      </c>
      <c r="E3050" s="3" t="s">
        <v>15</v>
      </c>
      <c r="F3050" s="3" t="s">
        <v>3094</v>
      </c>
      <c r="G3050" s="3" t="s">
        <v>47</v>
      </c>
      <c r="H3050" s="3">
        <v>114</v>
      </c>
      <c r="I3050" s="11">
        <v>14.034495833333336</v>
      </c>
      <c r="J3050" s="10">
        <f t="shared" si="50"/>
        <v>1599.9325250000004</v>
      </c>
    </row>
    <row r="3051" spans="1:10" x14ac:dyDescent="0.25">
      <c r="A3051" s="3">
        <v>3050</v>
      </c>
      <c r="B3051" s="9">
        <v>45291</v>
      </c>
      <c r="C3051" s="3" t="s">
        <v>44</v>
      </c>
      <c r="D3051" s="3" t="s">
        <v>43</v>
      </c>
      <c r="E3051" s="3" t="s">
        <v>15</v>
      </c>
      <c r="F3051" s="3" t="s">
        <v>2107</v>
      </c>
      <c r="G3051" s="3" t="s">
        <v>47</v>
      </c>
      <c r="H3051" s="3">
        <v>60</v>
      </c>
      <c r="I3051" s="11">
        <v>14.034495833333336</v>
      </c>
      <c r="J3051" s="10">
        <f t="shared" si="50"/>
        <v>842.06975000000023</v>
      </c>
    </row>
    <row r="3052" spans="1:10" x14ac:dyDescent="0.25">
      <c r="A3052" s="3">
        <v>3051</v>
      </c>
      <c r="B3052" s="9">
        <v>45218</v>
      </c>
      <c r="C3052" s="3" t="s">
        <v>44</v>
      </c>
      <c r="D3052" s="3" t="s">
        <v>43</v>
      </c>
      <c r="E3052" s="3" t="s">
        <v>13</v>
      </c>
      <c r="F3052" s="3" t="s">
        <v>3095</v>
      </c>
      <c r="G3052" s="3" t="s">
        <v>47</v>
      </c>
      <c r="H3052" s="3">
        <v>55</v>
      </c>
      <c r="I3052" s="11">
        <v>14.034495833333336</v>
      </c>
      <c r="J3052" s="10">
        <f t="shared" si="50"/>
        <v>771.89727083333355</v>
      </c>
    </row>
    <row r="3053" spans="1:10" x14ac:dyDescent="0.25">
      <c r="A3053" s="3">
        <v>3052</v>
      </c>
      <c r="B3053" s="9">
        <v>45110</v>
      </c>
      <c r="C3053" s="3" t="s">
        <v>44</v>
      </c>
      <c r="D3053" s="3" t="s">
        <v>43</v>
      </c>
      <c r="E3053" s="3" t="s">
        <v>4</v>
      </c>
      <c r="F3053" s="3" t="s">
        <v>3096</v>
      </c>
      <c r="G3053" s="3" t="s">
        <v>47</v>
      </c>
      <c r="H3053" s="3">
        <v>285</v>
      </c>
      <c r="I3053" s="11">
        <v>14.034495833333336</v>
      </c>
      <c r="J3053" s="10">
        <f t="shared" si="50"/>
        <v>3999.8313125000009</v>
      </c>
    </row>
    <row r="3054" spans="1:10" x14ac:dyDescent="0.25">
      <c r="A3054" s="3">
        <v>3053</v>
      </c>
      <c r="B3054" s="9">
        <v>45281</v>
      </c>
      <c r="C3054" s="3" t="s">
        <v>45</v>
      </c>
      <c r="D3054" s="3" t="s">
        <v>43</v>
      </c>
      <c r="E3054" s="3" t="s">
        <v>12</v>
      </c>
      <c r="F3054" s="3" t="s">
        <v>3097</v>
      </c>
      <c r="G3054" s="3" t="s">
        <v>47</v>
      </c>
      <c r="H3054" s="3">
        <v>227</v>
      </c>
      <c r="I3054" s="11">
        <v>4.7859375000000002</v>
      </c>
      <c r="J3054" s="10">
        <f t="shared" si="50"/>
        <v>1086.4078125000001</v>
      </c>
    </row>
    <row r="3055" spans="1:10" x14ac:dyDescent="0.25">
      <c r="A3055" s="3">
        <v>3054</v>
      </c>
      <c r="B3055" s="9">
        <v>45145</v>
      </c>
      <c r="C3055" s="3" t="s">
        <v>44</v>
      </c>
      <c r="D3055" s="3" t="s">
        <v>43</v>
      </c>
      <c r="E3055" s="3" t="s">
        <v>15</v>
      </c>
      <c r="F3055" s="3" t="s">
        <v>3098</v>
      </c>
      <c r="G3055" s="3" t="s">
        <v>47</v>
      </c>
      <c r="H3055" s="3">
        <v>97</v>
      </c>
      <c r="I3055" s="11">
        <v>14.034495833333336</v>
      </c>
      <c r="J3055" s="10">
        <f t="shared" si="50"/>
        <v>1361.3460958333337</v>
      </c>
    </row>
    <row r="3056" spans="1:10" x14ac:dyDescent="0.25">
      <c r="A3056" s="3">
        <v>3055</v>
      </c>
      <c r="B3056" s="9">
        <v>45124</v>
      </c>
      <c r="C3056" s="3" t="s">
        <v>44</v>
      </c>
      <c r="D3056" s="3" t="s">
        <v>43</v>
      </c>
      <c r="E3056" s="3" t="s">
        <v>18</v>
      </c>
      <c r="F3056" s="3" t="s">
        <v>3099</v>
      </c>
      <c r="G3056" s="3" t="s">
        <v>47</v>
      </c>
      <c r="H3056" s="3">
        <v>204</v>
      </c>
      <c r="I3056" s="11">
        <v>14.034495833333336</v>
      </c>
      <c r="J3056" s="10">
        <f t="shared" si="50"/>
        <v>2863.0371500000006</v>
      </c>
    </row>
    <row r="3057" spans="1:10" x14ac:dyDescent="0.25">
      <c r="A3057" s="3">
        <v>3056</v>
      </c>
      <c r="B3057" s="9">
        <v>45138</v>
      </c>
      <c r="C3057" s="3" t="s">
        <v>44</v>
      </c>
      <c r="D3057" s="3" t="s">
        <v>43</v>
      </c>
      <c r="E3057" s="3" t="s">
        <v>18</v>
      </c>
      <c r="F3057" s="3" t="s">
        <v>3100</v>
      </c>
      <c r="G3057" s="3" t="s">
        <v>47</v>
      </c>
      <c r="H3057" s="3">
        <v>80</v>
      </c>
      <c r="I3057" s="11">
        <v>14.034495833333336</v>
      </c>
      <c r="J3057" s="10">
        <f t="shared" si="50"/>
        <v>1122.7596666666668</v>
      </c>
    </row>
    <row r="3058" spans="1:10" x14ac:dyDescent="0.25">
      <c r="A3058" s="3">
        <v>3057</v>
      </c>
      <c r="B3058" s="9">
        <v>45076</v>
      </c>
      <c r="C3058" s="3" t="s">
        <v>44</v>
      </c>
      <c r="D3058" s="3" t="s">
        <v>43</v>
      </c>
      <c r="E3058" s="3" t="s">
        <v>0</v>
      </c>
      <c r="F3058" s="3" t="s">
        <v>3101</v>
      </c>
      <c r="G3058" s="3" t="s">
        <v>47</v>
      </c>
      <c r="H3058" s="3">
        <v>94</v>
      </c>
      <c r="I3058" s="11">
        <v>14.034495833333336</v>
      </c>
      <c r="J3058" s="10">
        <f t="shared" si="50"/>
        <v>1319.2426083333337</v>
      </c>
    </row>
    <row r="3059" spans="1:10" x14ac:dyDescent="0.25">
      <c r="A3059" s="3">
        <v>3058</v>
      </c>
      <c r="B3059" s="9">
        <v>45253</v>
      </c>
      <c r="C3059" s="3" t="s">
        <v>45</v>
      </c>
      <c r="D3059" s="3" t="s">
        <v>43</v>
      </c>
      <c r="E3059" s="3" t="s">
        <v>18</v>
      </c>
      <c r="F3059" s="3" t="s">
        <v>3102</v>
      </c>
      <c r="G3059" s="3" t="s">
        <v>47</v>
      </c>
      <c r="H3059" s="3">
        <v>51</v>
      </c>
      <c r="I3059" s="11">
        <v>4.7859375000000002</v>
      </c>
      <c r="J3059" s="10">
        <f t="shared" si="50"/>
        <v>244.08281250000002</v>
      </c>
    </row>
    <row r="3060" spans="1:10" x14ac:dyDescent="0.25">
      <c r="A3060" s="3">
        <v>3059</v>
      </c>
      <c r="B3060" s="9">
        <v>44982</v>
      </c>
      <c r="C3060" s="3" t="s">
        <v>44</v>
      </c>
      <c r="D3060" s="3" t="s">
        <v>43</v>
      </c>
      <c r="E3060" s="3" t="s">
        <v>14</v>
      </c>
      <c r="F3060" s="3" t="s">
        <v>3103</v>
      </c>
      <c r="G3060" s="3" t="s">
        <v>47</v>
      </c>
      <c r="H3060" s="3">
        <v>95</v>
      </c>
      <c r="I3060" s="11">
        <v>14.034495833333336</v>
      </c>
      <c r="J3060" s="10">
        <f t="shared" si="50"/>
        <v>1333.277104166667</v>
      </c>
    </row>
    <row r="3061" spans="1:10" x14ac:dyDescent="0.25">
      <c r="A3061" s="3">
        <v>3060</v>
      </c>
      <c r="B3061" s="9">
        <v>45243</v>
      </c>
      <c r="C3061" s="3" t="s">
        <v>44</v>
      </c>
      <c r="D3061" s="3" t="s">
        <v>43</v>
      </c>
      <c r="E3061" s="3" t="s">
        <v>4</v>
      </c>
      <c r="F3061" s="3" t="s">
        <v>3104</v>
      </c>
      <c r="G3061" s="3" t="s">
        <v>47</v>
      </c>
      <c r="H3061" s="3">
        <v>139</v>
      </c>
      <c r="I3061" s="11">
        <v>14.034495833333336</v>
      </c>
      <c r="J3061" s="10">
        <f t="shared" si="50"/>
        <v>1950.7949208333337</v>
      </c>
    </row>
    <row r="3062" spans="1:10" x14ac:dyDescent="0.25">
      <c r="A3062" s="3">
        <v>3061</v>
      </c>
      <c r="B3062" s="9">
        <v>45076</v>
      </c>
      <c r="C3062" s="3" t="s">
        <v>44</v>
      </c>
      <c r="D3062" s="3" t="s">
        <v>43</v>
      </c>
      <c r="E3062" s="3" t="s">
        <v>19</v>
      </c>
      <c r="F3062" s="3" t="s">
        <v>3105</v>
      </c>
      <c r="G3062" s="3" t="s">
        <v>47</v>
      </c>
      <c r="H3062" s="3">
        <v>213</v>
      </c>
      <c r="I3062" s="11">
        <v>14.034495833333336</v>
      </c>
      <c r="J3062" s="10">
        <f t="shared" si="50"/>
        <v>2989.3476125000007</v>
      </c>
    </row>
    <row r="3063" spans="1:10" x14ac:dyDescent="0.25">
      <c r="A3063" s="3">
        <v>3062</v>
      </c>
      <c r="B3063" s="9">
        <v>45266</v>
      </c>
      <c r="C3063" s="3" t="s">
        <v>44</v>
      </c>
      <c r="D3063" s="3" t="s">
        <v>43</v>
      </c>
      <c r="E3063" s="3" t="s">
        <v>10</v>
      </c>
      <c r="F3063" s="3" t="s">
        <v>3106</v>
      </c>
      <c r="G3063" s="3" t="s">
        <v>47</v>
      </c>
      <c r="H3063" s="3">
        <v>245</v>
      </c>
      <c r="I3063" s="11">
        <v>14.034495833333336</v>
      </c>
      <c r="J3063" s="10">
        <f t="shared" si="50"/>
        <v>3438.4514791666675</v>
      </c>
    </row>
    <row r="3064" spans="1:10" x14ac:dyDescent="0.25">
      <c r="A3064" s="3">
        <v>3063</v>
      </c>
      <c r="B3064" s="9">
        <v>45164</v>
      </c>
      <c r="C3064" s="3" t="s">
        <v>44</v>
      </c>
      <c r="D3064" s="3" t="s">
        <v>43</v>
      </c>
      <c r="E3064" s="3" t="s">
        <v>4</v>
      </c>
      <c r="F3064" s="3" t="s">
        <v>3107</v>
      </c>
      <c r="G3064" s="3" t="s">
        <v>47</v>
      </c>
      <c r="H3064" s="3">
        <v>170</v>
      </c>
      <c r="I3064" s="11">
        <v>14.034495833333336</v>
      </c>
      <c r="J3064" s="10">
        <f t="shared" si="50"/>
        <v>2385.8642916666672</v>
      </c>
    </row>
    <row r="3065" spans="1:10" x14ac:dyDescent="0.25">
      <c r="A3065" s="3">
        <v>3064</v>
      </c>
      <c r="B3065" s="9">
        <v>45278</v>
      </c>
      <c r="C3065" s="3" t="s">
        <v>45</v>
      </c>
      <c r="D3065" s="3" t="s">
        <v>43</v>
      </c>
      <c r="E3065" s="3" t="s">
        <v>15</v>
      </c>
      <c r="F3065" s="3" t="s">
        <v>3108</v>
      </c>
      <c r="G3065" s="3" t="s">
        <v>47</v>
      </c>
      <c r="H3065" s="3">
        <v>85</v>
      </c>
      <c r="I3065" s="11">
        <v>4.7859375000000002</v>
      </c>
      <c r="J3065" s="10">
        <f t="shared" si="50"/>
        <v>406.8046875</v>
      </c>
    </row>
    <row r="3066" spans="1:10" x14ac:dyDescent="0.25">
      <c r="A3066" s="3">
        <v>3065</v>
      </c>
      <c r="B3066" s="9">
        <v>45287</v>
      </c>
      <c r="C3066" s="3" t="s">
        <v>45</v>
      </c>
      <c r="D3066" s="3" t="s">
        <v>43</v>
      </c>
      <c r="E3066" s="3" t="s">
        <v>18</v>
      </c>
      <c r="F3066" s="3" t="s">
        <v>3109</v>
      </c>
      <c r="G3066" s="3" t="s">
        <v>47</v>
      </c>
      <c r="H3066" s="3">
        <v>230</v>
      </c>
      <c r="I3066" s="11">
        <v>4.7859375000000002</v>
      </c>
      <c r="J3066" s="10">
        <f t="shared" si="50"/>
        <v>1100.765625</v>
      </c>
    </row>
    <row r="3067" spans="1:10" x14ac:dyDescent="0.25">
      <c r="A3067" s="3">
        <v>3066</v>
      </c>
      <c r="B3067" s="9">
        <v>45159</v>
      </c>
      <c r="C3067" s="3" t="s">
        <v>45</v>
      </c>
      <c r="D3067" s="3" t="s">
        <v>43</v>
      </c>
      <c r="E3067" s="3" t="s">
        <v>4</v>
      </c>
      <c r="F3067" s="3" t="s">
        <v>3110</v>
      </c>
      <c r="G3067" s="3" t="s">
        <v>47</v>
      </c>
      <c r="H3067" s="3">
        <v>222</v>
      </c>
      <c r="I3067" s="11">
        <v>4.7859375000000002</v>
      </c>
      <c r="J3067" s="10">
        <f t="shared" si="50"/>
        <v>1062.4781250000001</v>
      </c>
    </row>
    <row r="3068" spans="1:10" x14ac:dyDescent="0.25">
      <c r="A3068" s="3">
        <v>3067</v>
      </c>
      <c r="B3068" s="9">
        <v>45194</v>
      </c>
      <c r="C3068" s="3" t="s">
        <v>44</v>
      </c>
      <c r="D3068" s="3" t="s">
        <v>43</v>
      </c>
      <c r="E3068" s="3" t="s">
        <v>13</v>
      </c>
      <c r="F3068" s="3" t="s">
        <v>3111</v>
      </c>
      <c r="G3068" s="3" t="s">
        <v>47</v>
      </c>
      <c r="H3068" s="3">
        <v>70</v>
      </c>
      <c r="I3068" s="11">
        <v>14.034495833333336</v>
      </c>
      <c r="J3068" s="10">
        <f t="shared" si="50"/>
        <v>982.41470833333358</v>
      </c>
    </row>
    <row r="3069" spans="1:10" x14ac:dyDescent="0.25">
      <c r="A3069" s="3">
        <v>3068</v>
      </c>
      <c r="B3069" s="9">
        <v>45266</v>
      </c>
      <c r="C3069" s="3" t="s">
        <v>44</v>
      </c>
      <c r="D3069" s="3" t="s">
        <v>43</v>
      </c>
      <c r="E3069" s="3" t="s">
        <v>11</v>
      </c>
      <c r="F3069" s="3" t="s">
        <v>3112</v>
      </c>
      <c r="G3069" s="3" t="s">
        <v>47</v>
      </c>
      <c r="H3069" s="3">
        <v>47</v>
      </c>
      <c r="I3069" s="11">
        <v>14.034495833333336</v>
      </c>
      <c r="J3069" s="10">
        <f t="shared" si="50"/>
        <v>659.62130416666685</v>
      </c>
    </row>
    <row r="3070" spans="1:10" x14ac:dyDescent="0.25">
      <c r="A3070" s="3">
        <v>3069</v>
      </c>
      <c r="B3070" s="9">
        <v>45244</v>
      </c>
      <c r="C3070" s="3" t="s">
        <v>44</v>
      </c>
      <c r="D3070" s="3" t="s">
        <v>43</v>
      </c>
      <c r="E3070" s="3" t="s">
        <v>2</v>
      </c>
      <c r="F3070" s="3" t="s">
        <v>3113</v>
      </c>
      <c r="G3070" s="3" t="s">
        <v>47</v>
      </c>
      <c r="H3070" s="3">
        <v>51</v>
      </c>
      <c r="I3070" s="11">
        <v>14.034495833333336</v>
      </c>
      <c r="J3070" s="10">
        <f t="shared" si="50"/>
        <v>715.75928750000014</v>
      </c>
    </row>
    <row r="3071" spans="1:10" x14ac:dyDescent="0.25">
      <c r="A3071" s="3">
        <v>3070</v>
      </c>
      <c r="B3071" s="9">
        <v>45221</v>
      </c>
      <c r="C3071" s="3" t="s">
        <v>44</v>
      </c>
      <c r="D3071" s="3" t="s">
        <v>43</v>
      </c>
      <c r="E3071" s="3" t="s">
        <v>18</v>
      </c>
      <c r="F3071" s="3" t="s">
        <v>3114</v>
      </c>
      <c r="G3071" s="3" t="s">
        <v>47</v>
      </c>
      <c r="H3071" s="3">
        <v>216</v>
      </c>
      <c r="I3071" s="11">
        <v>14.034495833333336</v>
      </c>
      <c r="J3071" s="10">
        <f t="shared" si="50"/>
        <v>3031.4511000000007</v>
      </c>
    </row>
    <row r="3072" spans="1:10" x14ac:dyDescent="0.25">
      <c r="A3072" s="3">
        <v>3071</v>
      </c>
      <c r="B3072" s="9">
        <v>45282</v>
      </c>
      <c r="C3072" s="3" t="s">
        <v>44</v>
      </c>
      <c r="D3072" s="3" t="s">
        <v>43</v>
      </c>
      <c r="E3072" s="3" t="s">
        <v>7</v>
      </c>
      <c r="F3072" s="3" t="s">
        <v>3115</v>
      </c>
      <c r="G3072" s="3" t="s">
        <v>47</v>
      </c>
      <c r="H3072" s="3">
        <v>103</v>
      </c>
      <c r="I3072" s="11">
        <v>14.034495833333336</v>
      </c>
      <c r="J3072" s="10">
        <f t="shared" si="50"/>
        <v>1445.5530708333335</v>
      </c>
    </row>
    <row r="3073" spans="1:10" x14ac:dyDescent="0.25">
      <c r="A3073" s="3">
        <v>3072</v>
      </c>
      <c r="B3073" s="9">
        <v>44963</v>
      </c>
      <c r="C3073" s="3" t="s">
        <v>45</v>
      </c>
      <c r="D3073" s="3" t="s">
        <v>43</v>
      </c>
      <c r="E3073" s="3" t="s">
        <v>4</v>
      </c>
      <c r="F3073" s="3" t="s">
        <v>3116</v>
      </c>
      <c r="G3073" s="3" t="s">
        <v>47</v>
      </c>
      <c r="H3073" s="3">
        <v>250</v>
      </c>
      <c r="I3073" s="11">
        <v>4.7859375000000002</v>
      </c>
      <c r="J3073" s="10">
        <f t="shared" si="50"/>
        <v>1196.484375</v>
      </c>
    </row>
    <row r="3074" spans="1:10" x14ac:dyDescent="0.25">
      <c r="A3074" s="3">
        <v>3073</v>
      </c>
      <c r="B3074" s="9">
        <v>45284</v>
      </c>
      <c r="C3074" s="3" t="s">
        <v>45</v>
      </c>
      <c r="D3074" s="3" t="s">
        <v>43</v>
      </c>
      <c r="E3074" s="3" t="s">
        <v>10</v>
      </c>
      <c r="F3074" s="3" t="s">
        <v>3117</v>
      </c>
      <c r="G3074" s="3" t="s">
        <v>47</v>
      </c>
      <c r="H3074" s="3">
        <v>160</v>
      </c>
      <c r="I3074" s="11">
        <v>4.7859375000000002</v>
      </c>
      <c r="J3074" s="10">
        <f t="shared" si="50"/>
        <v>765.75</v>
      </c>
    </row>
    <row r="3075" spans="1:10" x14ac:dyDescent="0.25">
      <c r="A3075" s="3">
        <v>3074</v>
      </c>
      <c r="B3075" s="9">
        <v>45112</v>
      </c>
      <c r="C3075" s="3" t="s">
        <v>44</v>
      </c>
      <c r="D3075" s="3" t="s">
        <v>43</v>
      </c>
      <c r="E3075" s="3" t="s">
        <v>0</v>
      </c>
      <c r="F3075" s="3" t="s">
        <v>3118</v>
      </c>
      <c r="G3075" s="3" t="s">
        <v>47</v>
      </c>
      <c r="H3075" s="3">
        <v>132</v>
      </c>
      <c r="I3075" s="11">
        <v>14.034495833333336</v>
      </c>
      <c r="J3075" s="10">
        <f t="shared" si="50"/>
        <v>1852.5534500000003</v>
      </c>
    </row>
    <row r="3076" spans="1:10" x14ac:dyDescent="0.25">
      <c r="A3076" s="3">
        <v>3075</v>
      </c>
      <c r="B3076" s="9">
        <v>44970</v>
      </c>
      <c r="C3076" s="3" t="s">
        <v>44</v>
      </c>
      <c r="D3076" s="3" t="s">
        <v>43</v>
      </c>
      <c r="E3076" s="3" t="s">
        <v>4</v>
      </c>
      <c r="F3076" s="3" t="s">
        <v>3119</v>
      </c>
      <c r="G3076" s="3" t="s">
        <v>47</v>
      </c>
      <c r="H3076" s="3">
        <v>229</v>
      </c>
      <c r="I3076" s="11">
        <v>14.034495833333336</v>
      </c>
      <c r="J3076" s="10">
        <f t="shared" si="50"/>
        <v>3213.8995458333338</v>
      </c>
    </row>
    <row r="3077" spans="1:10" x14ac:dyDescent="0.25">
      <c r="A3077" s="3">
        <v>3076</v>
      </c>
      <c r="B3077" s="9">
        <v>45123</v>
      </c>
      <c r="C3077" s="3" t="s">
        <v>44</v>
      </c>
      <c r="D3077" s="3" t="s">
        <v>43</v>
      </c>
      <c r="E3077" s="3" t="s">
        <v>18</v>
      </c>
      <c r="F3077" s="3" t="s">
        <v>3120</v>
      </c>
      <c r="G3077" s="3" t="s">
        <v>47</v>
      </c>
      <c r="H3077" s="3">
        <v>218</v>
      </c>
      <c r="I3077" s="11">
        <v>14.034495833333336</v>
      </c>
      <c r="J3077" s="10">
        <f t="shared" si="50"/>
        <v>3059.5200916666672</v>
      </c>
    </row>
    <row r="3078" spans="1:10" x14ac:dyDescent="0.25">
      <c r="A3078" s="3">
        <v>3077</v>
      </c>
      <c r="B3078" s="9">
        <v>45026</v>
      </c>
      <c r="C3078" s="3" t="s">
        <v>45</v>
      </c>
      <c r="D3078" s="3" t="s">
        <v>43</v>
      </c>
      <c r="E3078" s="3" t="s">
        <v>7</v>
      </c>
      <c r="F3078" s="3" t="s">
        <v>3121</v>
      </c>
      <c r="G3078" s="3" t="s">
        <v>47</v>
      </c>
      <c r="H3078" s="3">
        <v>59</v>
      </c>
      <c r="I3078" s="11">
        <v>4.7859375000000002</v>
      </c>
      <c r="J3078" s="10">
        <f t="shared" si="50"/>
        <v>282.37031250000001</v>
      </c>
    </row>
    <row r="3079" spans="1:10" x14ac:dyDescent="0.25">
      <c r="A3079" s="3">
        <v>3078</v>
      </c>
      <c r="B3079" s="9">
        <v>45129</v>
      </c>
      <c r="C3079" s="3" t="s">
        <v>45</v>
      </c>
      <c r="D3079" s="3" t="s">
        <v>43</v>
      </c>
      <c r="E3079" s="3" t="s">
        <v>18</v>
      </c>
      <c r="F3079" s="3" t="s">
        <v>3122</v>
      </c>
      <c r="G3079" s="3" t="s">
        <v>47</v>
      </c>
      <c r="H3079" s="3">
        <v>195</v>
      </c>
      <c r="I3079" s="11">
        <v>4.7859375000000002</v>
      </c>
      <c r="J3079" s="10">
        <f t="shared" si="50"/>
        <v>933.2578125</v>
      </c>
    </row>
    <row r="3080" spans="1:10" x14ac:dyDescent="0.25">
      <c r="A3080" s="3">
        <v>3079</v>
      </c>
      <c r="B3080" s="9">
        <v>45251</v>
      </c>
      <c r="C3080" s="3" t="s">
        <v>44</v>
      </c>
      <c r="D3080" s="3" t="s">
        <v>43</v>
      </c>
      <c r="E3080" s="3" t="s">
        <v>18</v>
      </c>
      <c r="F3080" s="3" t="s">
        <v>3123</v>
      </c>
      <c r="G3080" s="3" t="s">
        <v>47</v>
      </c>
      <c r="H3080" s="3">
        <v>226</v>
      </c>
      <c r="I3080" s="11">
        <v>14.034495833333336</v>
      </c>
      <c r="J3080" s="10">
        <f t="shared" si="50"/>
        <v>3171.7960583333338</v>
      </c>
    </row>
    <row r="3081" spans="1:10" x14ac:dyDescent="0.25">
      <c r="A3081" s="3">
        <v>3080</v>
      </c>
      <c r="B3081" s="9">
        <v>45281</v>
      </c>
      <c r="C3081" s="3" t="s">
        <v>44</v>
      </c>
      <c r="D3081" s="3" t="s">
        <v>43</v>
      </c>
      <c r="E3081" s="3" t="s">
        <v>10</v>
      </c>
      <c r="F3081" s="3" t="s">
        <v>3124</v>
      </c>
      <c r="G3081" s="3" t="s">
        <v>47</v>
      </c>
      <c r="H3081" s="3">
        <v>135</v>
      </c>
      <c r="I3081" s="11">
        <v>14.034495833333336</v>
      </c>
      <c r="J3081" s="10">
        <f t="shared" si="50"/>
        <v>1894.6569375000004</v>
      </c>
    </row>
    <row r="3082" spans="1:10" x14ac:dyDescent="0.25">
      <c r="A3082" s="3">
        <v>3081</v>
      </c>
      <c r="B3082" s="9">
        <v>45037</v>
      </c>
      <c r="C3082" s="3" t="s">
        <v>44</v>
      </c>
      <c r="D3082" s="3" t="s">
        <v>43</v>
      </c>
      <c r="E3082" s="3" t="s">
        <v>18</v>
      </c>
      <c r="F3082" s="3" t="s">
        <v>3125</v>
      </c>
      <c r="G3082" s="3" t="s">
        <v>47</v>
      </c>
      <c r="H3082" s="3">
        <v>247</v>
      </c>
      <c r="I3082" s="11">
        <v>14.034495833333336</v>
      </c>
      <c r="J3082" s="10">
        <f t="shared" si="50"/>
        <v>3466.520470833334</v>
      </c>
    </row>
    <row r="3083" spans="1:10" x14ac:dyDescent="0.25">
      <c r="A3083" s="3">
        <v>3082</v>
      </c>
      <c r="B3083" s="9">
        <v>45149</v>
      </c>
      <c r="C3083" s="3" t="s">
        <v>44</v>
      </c>
      <c r="D3083" s="3" t="s">
        <v>43</v>
      </c>
      <c r="E3083" s="3" t="s">
        <v>18</v>
      </c>
      <c r="F3083" s="3" t="s">
        <v>3126</v>
      </c>
      <c r="G3083" s="3" t="s">
        <v>47</v>
      </c>
      <c r="H3083" s="3">
        <v>260</v>
      </c>
      <c r="I3083" s="11">
        <v>14.034495833333336</v>
      </c>
      <c r="J3083" s="10">
        <f t="shared" si="50"/>
        <v>3648.9689166666676</v>
      </c>
    </row>
    <row r="3084" spans="1:10" x14ac:dyDescent="0.25">
      <c r="A3084" s="3">
        <v>3083</v>
      </c>
      <c r="B3084" s="9">
        <v>45180</v>
      </c>
      <c r="C3084" s="3" t="s">
        <v>45</v>
      </c>
      <c r="D3084" s="3" t="s">
        <v>43</v>
      </c>
      <c r="E3084" s="3" t="s">
        <v>11</v>
      </c>
      <c r="F3084" s="3" t="s">
        <v>3127</v>
      </c>
      <c r="G3084" s="3" t="s">
        <v>47</v>
      </c>
      <c r="H3084" s="3">
        <v>286</v>
      </c>
      <c r="I3084" s="11">
        <v>4.7859375000000002</v>
      </c>
      <c r="J3084" s="10">
        <f t="shared" si="50"/>
        <v>1368.778125</v>
      </c>
    </row>
    <row r="3085" spans="1:10" x14ac:dyDescent="0.25">
      <c r="A3085" s="3">
        <v>3084</v>
      </c>
      <c r="B3085" s="9">
        <v>45001</v>
      </c>
      <c r="C3085" s="3" t="s">
        <v>44</v>
      </c>
      <c r="D3085" s="3" t="s">
        <v>43</v>
      </c>
      <c r="E3085" s="3" t="s">
        <v>4</v>
      </c>
      <c r="F3085" s="3" t="s">
        <v>3128</v>
      </c>
      <c r="G3085" s="3" t="s">
        <v>47</v>
      </c>
      <c r="H3085" s="3">
        <v>131</v>
      </c>
      <c r="I3085" s="11">
        <v>14.034495833333336</v>
      </c>
      <c r="J3085" s="10">
        <f t="shared" si="50"/>
        <v>1838.5189541666671</v>
      </c>
    </row>
    <row r="3086" spans="1:10" x14ac:dyDescent="0.25">
      <c r="A3086" s="3">
        <v>3085</v>
      </c>
      <c r="B3086" s="9">
        <v>45116</v>
      </c>
      <c r="C3086" s="3" t="s">
        <v>45</v>
      </c>
      <c r="D3086" s="3" t="s">
        <v>43</v>
      </c>
      <c r="E3086" s="3" t="s">
        <v>18</v>
      </c>
      <c r="F3086" s="3" t="s">
        <v>3129</v>
      </c>
      <c r="G3086" s="3" t="s">
        <v>47</v>
      </c>
      <c r="H3086" s="3">
        <v>251</v>
      </c>
      <c r="I3086" s="11">
        <v>4.7859375000000002</v>
      </c>
      <c r="J3086" s="10">
        <f t="shared" si="50"/>
        <v>1201.2703125</v>
      </c>
    </row>
    <row r="3087" spans="1:10" x14ac:dyDescent="0.25">
      <c r="A3087" s="3">
        <v>3086</v>
      </c>
      <c r="B3087" s="9">
        <v>45110</v>
      </c>
      <c r="C3087" s="3" t="s">
        <v>44</v>
      </c>
      <c r="D3087" s="3" t="s">
        <v>43</v>
      </c>
      <c r="E3087" s="3" t="s">
        <v>18</v>
      </c>
      <c r="F3087" s="3" t="s">
        <v>3130</v>
      </c>
      <c r="G3087" s="3" t="s">
        <v>47</v>
      </c>
      <c r="H3087" s="3">
        <v>108</v>
      </c>
      <c r="I3087" s="11">
        <v>14.034495833333336</v>
      </c>
      <c r="J3087" s="10">
        <f t="shared" si="50"/>
        <v>1515.7255500000003</v>
      </c>
    </row>
    <row r="3088" spans="1:10" x14ac:dyDescent="0.25">
      <c r="A3088" s="3">
        <v>3087</v>
      </c>
      <c r="B3088" s="9">
        <v>45242</v>
      </c>
      <c r="C3088" s="3" t="s">
        <v>44</v>
      </c>
      <c r="D3088" s="3" t="s">
        <v>43</v>
      </c>
      <c r="E3088" s="3" t="s">
        <v>6</v>
      </c>
      <c r="F3088" s="3" t="s">
        <v>3131</v>
      </c>
      <c r="G3088" s="3" t="s">
        <v>47</v>
      </c>
      <c r="H3088" s="3">
        <v>86</v>
      </c>
      <c r="I3088" s="11">
        <v>14.034495833333336</v>
      </c>
      <c r="J3088" s="10">
        <f t="shared" si="50"/>
        <v>1206.9666416666669</v>
      </c>
    </row>
    <row r="3089" spans="1:10" x14ac:dyDescent="0.25">
      <c r="A3089" s="3">
        <v>3088</v>
      </c>
      <c r="B3089" s="9">
        <v>45143</v>
      </c>
      <c r="C3089" s="3" t="s">
        <v>44</v>
      </c>
      <c r="D3089" s="3" t="s">
        <v>43</v>
      </c>
      <c r="E3089" s="3" t="s">
        <v>14</v>
      </c>
      <c r="F3089" s="3" t="s">
        <v>3132</v>
      </c>
      <c r="G3089" s="3" t="s">
        <v>47</v>
      </c>
      <c r="H3089" s="3">
        <v>60</v>
      </c>
      <c r="I3089" s="11">
        <v>14.034495833333336</v>
      </c>
      <c r="J3089" s="10">
        <f t="shared" si="50"/>
        <v>842.06975000000023</v>
      </c>
    </row>
    <row r="3090" spans="1:10" x14ac:dyDescent="0.25">
      <c r="A3090" s="3">
        <v>3089</v>
      </c>
      <c r="B3090" s="9">
        <v>45026</v>
      </c>
      <c r="C3090" s="3" t="s">
        <v>45</v>
      </c>
      <c r="D3090" s="3" t="s">
        <v>43</v>
      </c>
      <c r="E3090" s="3" t="s">
        <v>17</v>
      </c>
      <c r="F3090" s="3" t="s">
        <v>3133</v>
      </c>
      <c r="G3090" s="3" t="s">
        <v>47</v>
      </c>
      <c r="H3090" s="3">
        <v>160</v>
      </c>
      <c r="I3090" s="11">
        <v>4.7859375000000002</v>
      </c>
      <c r="J3090" s="10">
        <f t="shared" si="50"/>
        <v>765.75</v>
      </c>
    </row>
    <row r="3091" spans="1:10" x14ac:dyDescent="0.25">
      <c r="A3091" s="3">
        <v>3090</v>
      </c>
      <c r="B3091" s="9">
        <v>45272</v>
      </c>
      <c r="C3091" s="3" t="s">
        <v>44</v>
      </c>
      <c r="D3091" s="3" t="s">
        <v>43</v>
      </c>
      <c r="E3091" s="3" t="s">
        <v>18</v>
      </c>
      <c r="F3091" s="3" t="s">
        <v>3134</v>
      </c>
      <c r="G3091" s="3" t="s">
        <v>47</v>
      </c>
      <c r="H3091" s="3">
        <v>171</v>
      </c>
      <c r="I3091" s="11">
        <v>14.034495833333336</v>
      </c>
      <c r="J3091" s="10">
        <f t="shared" si="50"/>
        <v>2399.8987875000007</v>
      </c>
    </row>
    <row r="3092" spans="1:10" x14ac:dyDescent="0.25">
      <c r="A3092" s="3">
        <v>3091</v>
      </c>
      <c r="B3092" s="9">
        <v>45232</v>
      </c>
      <c r="C3092" s="3" t="s">
        <v>44</v>
      </c>
      <c r="D3092" s="3" t="s">
        <v>43</v>
      </c>
      <c r="E3092" s="3" t="s">
        <v>10</v>
      </c>
      <c r="F3092" s="3" t="s">
        <v>3135</v>
      </c>
      <c r="G3092" s="3" t="s">
        <v>47</v>
      </c>
      <c r="H3092" s="3">
        <v>262</v>
      </c>
      <c r="I3092" s="11">
        <v>14.034495833333336</v>
      </c>
      <c r="J3092" s="10">
        <f t="shared" si="50"/>
        <v>3677.0379083333341</v>
      </c>
    </row>
    <row r="3093" spans="1:10" x14ac:dyDescent="0.25">
      <c r="A3093" s="3">
        <v>3092</v>
      </c>
      <c r="B3093" s="9">
        <v>45125</v>
      </c>
      <c r="C3093" s="3" t="s">
        <v>45</v>
      </c>
      <c r="D3093" s="3" t="s">
        <v>43</v>
      </c>
      <c r="E3093" s="3" t="s">
        <v>15</v>
      </c>
      <c r="F3093" s="3" t="s">
        <v>3136</v>
      </c>
      <c r="G3093" s="3" t="s">
        <v>47</v>
      </c>
      <c r="H3093" s="3">
        <v>135</v>
      </c>
      <c r="I3093" s="11">
        <v>4.7859375000000002</v>
      </c>
      <c r="J3093" s="10">
        <f t="shared" si="50"/>
        <v>646.1015625</v>
      </c>
    </row>
    <row r="3094" spans="1:10" x14ac:dyDescent="0.25">
      <c r="A3094" s="3">
        <v>3093</v>
      </c>
      <c r="B3094" s="9">
        <v>45139</v>
      </c>
      <c r="C3094" s="3" t="s">
        <v>45</v>
      </c>
      <c r="D3094" s="3" t="s">
        <v>43</v>
      </c>
      <c r="E3094" s="3" t="s">
        <v>18</v>
      </c>
      <c r="F3094" s="3" t="s">
        <v>3137</v>
      </c>
      <c r="G3094" s="3" t="s">
        <v>47</v>
      </c>
      <c r="H3094" s="3">
        <v>225</v>
      </c>
      <c r="I3094" s="11">
        <v>4.7859375000000002</v>
      </c>
      <c r="J3094" s="10">
        <f t="shared" si="50"/>
        <v>1076.8359375</v>
      </c>
    </row>
    <row r="3095" spans="1:10" x14ac:dyDescent="0.25">
      <c r="A3095" s="3">
        <v>3094</v>
      </c>
      <c r="B3095" s="9">
        <v>45135</v>
      </c>
      <c r="C3095" s="3" t="s">
        <v>45</v>
      </c>
      <c r="D3095" s="3" t="s">
        <v>43</v>
      </c>
      <c r="E3095" s="3" t="s">
        <v>7</v>
      </c>
      <c r="F3095" s="3" t="s">
        <v>3138</v>
      </c>
      <c r="G3095" s="3" t="s">
        <v>47</v>
      </c>
      <c r="H3095" s="3">
        <v>226</v>
      </c>
      <c r="I3095" s="11">
        <v>4.7859375000000002</v>
      </c>
      <c r="J3095" s="10">
        <f t="shared" si="50"/>
        <v>1081.621875</v>
      </c>
    </row>
    <row r="3096" spans="1:10" x14ac:dyDescent="0.25">
      <c r="A3096" s="3">
        <v>3095</v>
      </c>
      <c r="B3096" s="9">
        <v>45178</v>
      </c>
      <c r="C3096" s="3" t="s">
        <v>44</v>
      </c>
      <c r="D3096" s="3" t="s">
        <v>43</v>
      </c>
      <c r="E3096" s="3" t="s">
        <v>9</v>
      </c>
      <c r="F3096" s="3" t="s">
        <v>3139</v>
      </c>
      <c r="G3096" s="3" t="s">
        <v>47</v>
      </c>
      <c r="H3096" s="3">
        <v>256</v>
      </c>
      <c r="I3096" s="11">
        <v>14.034495833333336</v>
      </c>
      <c r="J3096" s="10">
        <f t="shared" si="50"/>
        <v>3592.8309333333341</v>
      </c>
    </row>
    <row r="3097" spans="1:10" x14ac:dyDescent="0.25">
      <c r="A3097" s="3">
        <v>3096</v>
      </c>
      <c r="B3097" s="9">
        <v>45121</v>
      </c>
      <c r="C3097" s="3" t="s">
        <v>44</v>
      </c>
      <c r="D3097" s="3" t="s">
        <v>43</v>
      </c>
      <c r="E3097" s="3" t="s">
        <v>4</v>
      </c>
      <c r="F3097" s="3" t="s">
        <v>3140</v>
      </c>
      <c r="G3097" s="3" t="s">
        <v>47</v>
      </c>
      <c r="H3097" s="3">
        <v>79</v>
      </c>
      <c r="I3097" s="11">
        <v>14.034495833333336</v>
      </c>
      <c r="J3097" s="10">
        <f t="shared" si="50"/>
        <v>1108.7251708333336</v>
      </c>
    </row>
    <row r="3098" spans="1:10" x14ac:dyDescent="0.25">
      <c r="A3098" s="3">
        <v>3097</v>
      </c>
      <c r="B3098" s="9">
        <v>45249</v>
      </c>
      <c r="C3098" s="3" t="s">
        <v>45</v>
      </c>
      <c r="D3098" s="3" t="s">
        <v>43</v>
      </c>
      <c r="E3098" s="3" t="s">
        <v>10</v>
      </c>
      <c r="F3098" s="3" t="s">
        <v>3141</v>
      </c>
      <c r="G3098" s="3" t="s">
        <v>47</v>
      </c>
      <c r="H3098" s="3">
        <v>132</v>
      </c>
      <c r="I3098" s="11">
        <v>4.7859375000000002</v>
      </c>
      <c r="J3098" s="10">
        <f t="shared" si="50"/>
        <v>631.74374999999998</v>
      </c>
    </row>
    <row r="3099" spans="1:10" x14ac:dyDescent="0.25">
      <c r="A3099" s="3">
        <v>3098</v>
      </c>
      <c r="B3099" s="9">
        <v>45149</v>
      </c>
      <c r="C3099" s="3" t="s">
        <v>44</v>
      </c>
      <c r="D3099" s="3" t="s">
        <v>43</v>
      </c>
      <c r="E3099" s="3" t="s">
        <v>7</v>
      </c>
      <c r="F3099" s="3" t="s">
        <v>3142</v>
      </c>
      <c r="G3099" s="3" t="s">
        <v>47</v>
      </c>
      <c r="H3099" s="3">
        <v>274</v>
      </c>
      <c r="I3099" s="11">
        <v>14.034495833333336</v>
      </c>
      <c r="J3099" s="10">
        <f t="shared" si="50"/>
        <v>3845.4518583333343</v>
      </c>
    </row>
    <row r="3100" spans="1:10" x14ac:dyDescent="0.25">
      <c r="A3100" s="3">
        <v>3099</v>
      </c>
      <c r="B3100" s="9">
        <v>45179</v>
      </c>
      <c r="C3100" s="3" t="s">
        <v>44</v>
      </c>
      <c r="D3100" s="3" t="s">
        <v>43</v>
      </c>
      <c r="E3100" s="3" t="s">
        <v>10</v>
      </c>
      <c r="F3100" s="3" t="s">
        <v>3143</v>
      </c>
      <c r="G3100" s="3" t="s">
        <v>47</v>
      </c>
      <c r="H3100" s="3">
        <v>297</v>
      </c>
      <c r="I3100" s="11">
        <v>14.034495833333336</v>
      </c>
      <c r="J3100" s="10">
        <f t="shared" si="50"/>
        <v>4168.2452625000005</v>
      </c>
    </row>
    <row r="3101" spans="1:10" x14ac:dyDescent="0.25">
      <c r="A3101" s="3">
        <v>3100</v>
      </c>
      <c r="B3101" s="9">
        <v>45132</v>
      </c>
      <c r="C3101" s="3" t="s">
        <v>45</v>
      </c>
      <c r="D3101" s="3" t="s">
        <v>43</v>
      </c>
      <c r="E3101" s="3" t="s">
        <v>12</v>
      </c>
      <c r="F3101" s="3" t="s">
        <v>3144</v>
      </c>
      <c r="G3101" s="3" t="s">
        <v>47</v>
      </c>
      <c r="H3101" s="3">
        <v>293</v>
      </c>
      <c r="I3101" s="11">
        <v>4.7859375000000002</v>
      </c>
      <c r="J3101" s="10">
        <f t="shared" si="50"/>
        <v>1402.2796875000001</v>
      </c>
    </row>
    <row r="3102" spans="1:10" x14ac:dyDescent="0.25">
      <c r="A3102" s="3">
        <v>3101</v>
      </c>
      <c r="B3102" s="9">
        <v>45102</v>
      </c>
      <c r="C3102" s="3" t="s">
        <v>45</v>
      </c>
      <c r="D3102" s="3" t="s">
        <v>43</v>
      </c>
      <c r="E3102" s="3" t="s">
        <v>19</v>
      </c>
      <c r="F3102" s="3" t="s">
        <v>3145</v>
      </c>
      <c r="G3102" s="3" t="s">
        <v>47</v>
      </c>
      <c r="H3102" s="3">
        <v>85</v>
      </c>
      <c r="I3102" s="11">
        <v>4.7859375000000002</v>
      </c>
      <c r="J3102" s="10">
        <f t="shared" si="50"/>
        <v>406.8046875</v>
      </c>
    </row>
    <row r="3103" spans="1:10" x14ac:dyDescent="0.25">
      <c r="A3103" s="3">
        <v>3102</v>
      </c>
      <c r="B3103" s="9">
        <v>45039</v>
      </c>
      <c r="C3103" s="3" t="s">
        <v>44</v>
      </c>
      <c r="D3103" s="3" t="s">
        <v>43</v>
      </c>
      <c r="E3103" s="3" t="s">
        <v>19</v>
      </c>
      <c r="F3103" s="3" t="s">
        <v>3146</v>
      </c>
      <c r="G3103" s="3" t="s">
        <v>47</v>
      </c>
      <c r="H3103" s="3">
        <v>215</v>
      </c>
      <c r="I3103" s="11">
        <v>14.034495833333336</v>
      </c>
      <c r="J3103" s="10">
        <f t="shared" si="50"/>
        <v>3017.4166041666672</v>
      </c>
    </row>
    <row r="3104" spans="1:10" x14ac:dyDescent="0.25">
      <c r="A3104" s="3">
        <v>3103</v>
      </c>
      <c r="B3104" s="9">
        <v>45128</v>
      </c>
      <c r="C3104" s="3" t="s">
        <v>44</v>
      </c>
      <c r="D3104" s="3" t="s">
        <v>43</v>
      </c>
      <c r="E3104" s="3" t="s">
        <v>13</v>
      </c>
      <c r="F3104" s="3" t="s">
        <v>3147</v>
      </c>
      <c r="G3104" s="3" t="s">
        <v>47</v>
      </c>
      <c r="H3104" s="3">
        <v>70</v>
      </c>
      <c r="I3104" s="11">
        <v>14.034495833333336</v>
      </c>
      <c r="J3104" s="10">
        <f t="shared" si="50"/>
        <v>982.41470833333358</v>
      </c>
    </row>
    <row r="3105" spans="1:10" x14ac:dyDescent="0.25">
      <c r="A3105" s="3">
        <v>3104</v>
      </c>
      <c r="B3105" s="9">
        <v>45173</v>
      </c>
      <c r="C3105" s="3" t="s">
        <v>45</v>
      </c>
      <c r="D3105" s="3" t="s">
        <v>43</v>
      </c>
      <c r="E3105" s="3" t="s">
        <v>4</v>
      </c>
      <c r="F3105" s="3" t="s">
        <v>3148</v>
      </c>
      <c r="G3105" s="3" t="s">
        <v>47</v>
      </c>
      <c r="H3105" s="3">
        <v>178</v>
      </c>
      <c r="I3105" s="11">
        <v>4.7859375000000002</v>
      </c>
      <c r="J3105" s="10">
        <f t="shared" si="50"/>
        <v>851.89687500000002</v>
      </c>
    </row>
    <row r="3106" spans="1:10" x14ac:dyDescent="0.25">
      <c r="A3106" s="3">
        <v>3105</v>
      </c>
      <c r="B3106" s="9">
        <v>45288</v>
      </c>
      <c r="C3106" s="3" t="s">
        <v>45</v>
      </c>
      <c r="D3106" s="3" t="s">
        <v>43</v>
      </c>
      <c r="E3106" s="3" t="s">
        <v>5</v>
      </c>
      <c r="F3106" s="3" t="s">
        <v>3149</v>
      </c>
      <c r="G3106" s="3" t="s">
        <v>47</v>
      </c>
      <c r="H3106" s="3">
        <v>215</v>
      </c>
      <c r="I3106" s="11">
        <v>4.7859375000000002</v>
      </c>
      <c r="J3106" s="10">
        <f t="shared" si="50"/>
        <v>1028.9765625</v>
      </c>
    </row>
    <row r="3107" spans="1:10" x14ac:dyDescent="0.25">
      <c r="A3107" s="3">
        <v>3106</v>
      </c>
      <c r="B3107" s="9">
        <v>45125</v>
      </c>
      <c r="C3107" s="3" t="s">
        <v>44</v>
      </c>
      <c r="D3107" s="3" t="s">
        <v>43</v>
      </c>
      <c r="E3107" s="3" t="s">
        <v>15</v>
      </c>
      <c r="F3107" s="3" t="s">
        <v>3150</v>
      </c>
      <c r="G3107" s="3" t="s">
        <v>47</v>
      </c>
      <c r="H3107" s="3">
        <v>165</v>
      </c>
      <c r="I3107" s="11">
        <v>14.034495833333336</v>
      </c>
      <c r="J3107" s="10">
        <f t="shared" ref="J3107:J3170" si="51">H3107*I3107</f>
        <v>2315.6918125000007</v>
      </c>
    </row>
    <row r="3108" spans="1:10" x14ac:dyDescent="0.25">
      <c r="A3108" s="3">
        <v>3107</v>
      </c>
      <c r="B3108" s="9">
        <v>45041</v>
      </c>
      <c r="C3108" s="3" t="s">
        <v>44</v>
      </c>
      <c r="D3108" s="3" t="s">
        <v>43</v>
      </c>
      <c r="E3108" s="3" t="s">
        <v>17</v>
      </c>
      <c r="F3108" s="3" t="s">
        <v>3151</v>
      </c>
      <c r="G3108" s="3" t="s">
        <v>47</v>
      </c>
      <c r="H3108" s="3">
        <v>233</v>
      </c>
      <c r="I3108" s="11">
        <v>14.034495833333336</v>
      </c>
      <c r="J3108" s="10">
        <f t="shared" si="51"/>
        <v>3270.0375291666674</v>
      </c>
    </row>
    <row r="3109" spans="1:10" x14ac:dyDescent="0.25">
      <c r="A3109" s="3">
        <v>3108</v>
      </c>
      <c r="B3109" s="9">
        <v>45274</v>
      </c>
      <c r="C3109" s="3" t="s">
        <v>45</v>
      </c>
      <c r="D3109" s="3" t="s">
        <v>43</v>
      </c>
      <c r="E3109" s="3" t="s">
        <v>1</v>
      </c>
      <c r="F3109" s="3" t="s">
        <v>3152</v>
      </c>
      <c r="G3109" s="3" t="s">
        <v>47</v>
      </c>
      <c r="H3109" s="3">
        <v>99</v>
      </c>
      <c r="I3109" s="11">
        <v>4.7859375000000002</v>
      </c>
      <c r="J3109" s="10">
        <f t="shared" si="51"/>
        <v>473.80781250000001</v>
      </c>
    </row>
    <row r="3110" spans="1:10" x14ac:dyDescent="0.25">
      <c r="A3110" s="3">
        <v>3109</v>
      </c>
      <c r="B3110" s="9">
        <v>44943</v>
      </c>
      <c r="C3110" s="3" t="s">
        <v>45</v>
      </c>
      <c r="D3110" s="3" t="s">
        <v>43</v>
      </c>
      <c r="E3110" s="3" t="s">
        <v>18</v>
      </c>
      <c r="F3110" s="3" t="s">
        <v>3153</v>
      </c>
      <c r="G3110" s="3" t="s">
        <v>47</v>
      </c>
      <c r="H3110" s="3">
        <v>194</v>
      </c>
      <c r="I3110" s="11">
        <v>4.7859375000000002</v>
      </c>
      <c r="J3110" s="10">
        <f t="shared" si="51"/>
        <v>928.47187500000007</v>
      </c>
    </row>
    <row r="3111" spans="1:10" x14ac:dyDescent="0.25">
      <c r="A3111" s="3">
        <v>3110</v>
      </c>
      <c r="B3111" s="9">
        <v>45185</v>
      </c>
      <c r="C3111" s="3" t="s">
        <v>44</v>
      </c>
      <c r="D3111" s="3" t="s">
        <v>43</v>
      </c>
      <c r="E3111" s="3" t="s">
        <v>18</v>
      </c>
      <c r="F3111" s="3" t="s">
        <v>3154</v>
      </c>
      <c r="G3111" s="3" t="s">
        <v>47</v>
      </c>
      <c r="H3111" s="3">
        <v>247</v>
      </c>
      <c r="I3111" s="11">
        <v>14.034495833333336</v>
      </c>
      <c r="J3111" s="10">
        <f t="shared" si="51"/>
        <v>3466.520470833334</v>
      </c>
    </row>
    <row r="3112" spans="1:10" x14ac:dyDescent="0.25">
      <c r="A3112" s="3">
        <v>3111</v>
      </c>
      <c r="B3112" s="9">
        <v>45256</v>
      </c>
      <c r="C3112" s="3" t="s">
        <v>44</v>
      </c>
      <c r="D3112" s="3" t="s">
        <v>43</v>
      </c>
      <c r="E3112" s="3" t="s">
        <v>4</v>
      </c>
      <c r="F3112" s="3" t="s">
        <v>3155</v>
      </c>
      <c r="G3112" s="3" t="s">
        <v>47</v>
      </c>
      <c r="H3112" s="3">
        <v>60</v>
      </c>
      <c r="I3112" s="11">
        <v>14.034495833333336</v>
      </c>
      <c r="J3112" s="10">
        <f t="shared" si="51"/>
        <v>842.06975000000023</v>
      </c>
    </row>
    <row r="3113" spans="1:10" x14ac:dyDescent="0.25">
      <c r="A3113" s="3">
        <v>3112</v>
      </c>
      <c r="B3113" s="9">
        <v>45178</v>
      </c>
      <c r="C3113" s="3" t="s">
        <v>44</v>
      </c>
      <c r="D3113" s="3" t="s">
        <v>43</v>
      </c>
      <c r="E3113" s="3" t="s">
        <v>4</v>
      </c>
      <c r="F3113" s="3" t="s">
        <v>3156</v>
      </c>
      <c r="G3113" s="3" t="s">
        <v>47</v>
      </c>
      <c r="H3113" s="3">
        <v>245</v>
      </c>
      <c r="I3113" s="11">
        <v>14.034495833333336</v>
      </c>
      <c r="J3113" s="10">
        <f t="shared" si="51"/>
        <v>3438.4514791666675</v>
      </c>
    </row>
    <row r="3114" spans="1:10" x14ac:dyDescent="0.25">
      <c r="A3114" s="3">
        <v>3113</v>
      </c>
      <c r="B3114" s="9">
        <v>45216</v>
      </c>
      <c r="C3114" s="3" t="s">
        <v>44</v>
      </c>
      <c r="D3114" s="3" t="s">
        <v>43</v>
      </c>
      <c r="E3114" s="3" t="s">
        <v>4</v>
      </c>
      <c r="F3114" s="3" t="s">
        <v>3157</v>
      </c>
      <c r="G3114" s="3" t="s">
        <v>47</v>
      </c>
      <c r="H3114" s="3">
        <v>126</v>
      </c>
      <c r="I3114" s="11">
        <v>14.034495833333336</v>
      </c>
      <c r="J3114" s="10">
        <f t="shared" si="51"/>
        <v>1768.3464750000003</v>
      </c>
    </row>
    <row r="3115" spans="1:10" x14ac:dyDescent="0.25">
      <c r="A3115" s="3">
        <v>3114</v>
      </c>
      <c r="B3115" s="9">
        <v>45119</v>
      </c>
      <c r="C3115" s="3" t="s">
        <v>44</v>
      </c>
      <c r="D3115" s="3" t="s">
        <v>43</v>
      </c>
      <c r="E3115" s="3" t="s">
        <v>5</v>
      </c>
      <c r="F3115" s="3" t="s">
        <v>3158</v>
      </c>
      <c r="G3115" s="3" t="s">
        <v>47</v>
      </c>
      <c r="H3115" s="3">
        <v>226</v>
      </c>
      <c r="I3115" s="11">
        <v>14.034495833333336</v>
      </c>
      <c r="J3115" s="10">
        <f t="shared" si="51"/>
        <v>3171.7960583333338</v>
      </c>
    </row>
    <row r="3116" spans="1:10" x14ac:dyDescent="0.25">
      <c r="A3116" s="3">
        <v>3115</v>
      </c>
      <c r="B3116" s="9">
        <v>45274</v>
      </c>
      <c r="C3116" s="3" t="s">
        <v>45</v>
      </c>
      <c r="D3116" s="3" t="s">
        <v>43</v>
      </c>
      <c r="E3116" s="3" t="s">
        <v>5</v>
      </c>
      <c r="F3116" s="3" t="s">
        <v>3159</v>
      </c>
      <c r="G3116" s="3" t="s">
        <v>47</v>
      </c>
      <c r="H3116" s="3">
        <v>78</v>
      </c>
      <c r="I3116" s="11">
        <v>4.7859375000000002</v>
      </c>
      <c r="J3116" s="10">
        <f t="shared" si="51"/>
        <v>373.30312500000002</v>
      </c>
    </row>
    <row r="3117" spans="1:10" x14ac:dyDescent="0.25">
      <c r="A3117" s="3">
        <v>3116</v>
      </c>
      <c r="B3117" s="9">
        <v>45051</v>
      </c>
      <c r="C3117" s="3" t="s">
        <v>44</v>
      </c>
      <c r="D3117" s="3" t="s">
        <v>43</v>
      </c>
      <c r="E3117" s="3" t="s">
        <v>17</v>
      </c>
      <c r="F3117" s="3" t="s">
        <v>3160</v>
      </c>
      <c r="G3117" s="3" t="s">
        <v>47</v>
      </c>
      <c r="H3117" s="3">
        <v>94</v>
      </c>
      <c r="I3117" s="11">
        <v>14.034495833333336</v>
      </c>
      <c r="J3117" s="10">
        <f t="shared" si="51"/>
        <v>1319.2426083333337</v>
      </c>
    </row>
    <row r="3118" spans="1:10" x14ac:dyDescent="0.25">
      <c r="A3118" s="3">
        <v>3117</v>
      </c>
      <c r="B3118" s="9">
        <v>45168</v>
      </c>
      <c r="C3118" s="3" t="s">
        <v>44</v>
      </c>
      <c r="D3118" s="3" t="s">
        <v>43</v>
      </c>
      <c r="E3118" s="3" t="s">
        <v>5</v>
      </c>
      <c r="F3118" s="3" t="s">
        <v>3161</v>
      </c>
      <c r="G3118" s="3" t="s">
        <v>47</v>
      </c>
      <c r="H3118" s="3">
        <v>209</v>
      </c>
      <c r="I3118" s="11">
        <v>14.034495833333336</v>
      </c>
      <c r="J3118" s="10">
        <f t="shared" si="51"/>
        <v>2933.2096291666671</v>
      </c>
    </row>
    <row r="3119" spans="1:10" x14ac:dyDescent="0.25">
      <c r="A3119" s="3">
        <v>3118</v>
      </c>
      <c r="B3119" s="9">
        <v>44985</v>
      </c>
      <c r="C3119" s="3" t="s">
        <v>45</v>
      </c>
      <c r="D3119" s="3" t="s">
        <v>43</v>
      </c>
      <c r="E3119" s="3" t="s">
        <v>13</v>
      </c>
      <c r="F3119" s="3" t="s">
        <v>3162</v>
      </c>
      <c r="G3119" s="3" t="s">
        <v>47</v>
      </c>
      <c r="H3119" s="3">
        <v>265</v>
      </c>
      <c r="I3119" s="11">
        <v>4.7859375000000002</v>
      </c>
      <c r="J3119" s="10">
        <f t="shared" si="51"/>
        <v>1268.2734375</v>
      </c>
    </row>
    <row r="3120" spans="1:10" x14ac:dyDescent="0.25">
      <c r="A3120" s="3">
        <v>3119</v>
      </c>
      <c r="B3120" s="9">
        <v>45249</v>
      </c>
      <c r="C3120" s="3" t="s">
        <v>45</v>
      </c>
      <c r="D3120" s="3" t="s">
        <v>43</v>
      </c>
      <c r="E3120" s="3" t="s">
        <v>17</v>
      </c>
      <c r="F3120" s="3" t="s">
        <v>3163</v>
      </c>
      <c r="G3120" s="3" t="s">
        <v>47</v>
      </c>
      <c r="H3120" s="3">
        <v>204</v>
      </c>
      <c r="I3120" s="11">
        <v>4.7859375000000002</v>
      </c>
      <c r="J3120" s="10">
        <f t="shared" si="51"/>
        <v>976.33125000000007</v>
      </c>
    </row>
    <row r="3121" spans="1:10" x14ac:dyDescent="0.25">
      <c r="A3121" s="3">
        <v>3120</v>
      </c>
      <c r="B3121" s="9">
        <v>45277</v>
      </c>
      <c r="C3121" s="3" t="s">
        <v>44</v>
      </c>
      <c r="D3121" s="3" t="s">
        <v>43</v>
      </c>
      <c r="E3121" s="3" t="s">
        <v>13</v>
      </c>
      <c r="F3121" s="3" t="s">
        <v>3164</v>
      </c>
      <c r="G3121" s="3" t="s">
        <v>47</v>
      </c>
      <c r="H3121" s="3">
        <v>239</v>
      </c>
      <c r="I3121" s="11">
        <v>14.034495833333336</v>
      </c>
      <c r="J3121" s="10">
        <f t="shared" si="51"/>
        <v>3354.2445041666674</v>
      </c>
    </row>
    <row r="3122" spans="1:10" x14ac:dyDescent="0.25">
      <c r="A3122" s="3">
        <v>3121</v>
      </c>
      <c r="B3122" s="9">
        <v>45279</v>
      </c>
      <c r="C3122" s="3" t="s">
        <v>44</v>
      </c>
      <c r="D3122" s="3" t="s">
        <v>43</v>
      </c>
      <c r="E3122" s="3" t="s">
        <v>4</v>
      </c>
      <c r="F3122" s="3" t="s">
        <v>3165</v>
      </c>
      <c r="G3122" s="3" t="s">
        <v>47</v>
      </c>
      <c r="H3122" s="3">
        <v>288</v>
      </c>
      <c r="I3122" s="11">
        <v>14.034495833333336</v>
      </c>
      <c r="J3122" s="10">
        <f t="shared" si="51"/>
        <v>4041.9348000000009</v>
      </c>
    </row>
    <row r="3123" spans="1:10" x14ac:dyDescent="0.25">
      <c r="A3123" s="3">
        <v>3122</v>
      </c>
      <c r="B3123" s="9">
        <v>45259</v>
      </c>
      <c r="C3123" s="3" t="s">
        <v>45</v>
      </c>
      <c r="D3123" s="3" t="s">
        <v>43</v>
      </c>
      <c r="E3123" s="3" t="s">
        <v>15</v>
      </c>
      <c r="F3123" s="3" t="s">
        <v>3166</v>
      </c>
      <c r="G3123" s="3" t="s">
        <v>47</v>
      </c>
      <c r="H3123" s="3">
        <v>90</v>
      </c>
      <c r="I3123" s="11">
        <v>4.7859375000000002</v>
      </c>
      <c r="J3123" s="10">
        <f t="shared" si="51"/>
        <v>430.734375</v>
      </c>
    </row>
    <row r="3124" spans="1:10" x14ac:dyDescent="0.25">
      <c r="A3124" s="3">
        <v>3123</v>
      </c>
      <c r="B3124" s="9">
        <v>45163</v>
      </c>
      <c r="C3124" s="3" t="s">
        <v>44</v>
      </c>
      <c r="D3124" s="3" t="s">
        <v>43</v>
      </c>
      <c r="E3124" s="3" t="s">
        <v>15</v>
      </c>
      <c r="F3124" s="3" t="s">
        <v>3167</v>
      </c>
      <c r="G3124" s="3" t="s">
        <v>47</v>
      </c>
      <c r="H3124" s="3">
        <v>224</v>
      </c>
      <c r="I3124" s="11">
        <v>14.034495833333336</v>
      </c>
      <c r="J3124" s="10">
        <f t="shared" si="51"/>
        <v>3143.7270666666673</v>
      </c>
    </row>
    <row r="3125" spans="1:10" x14ac:dyDescent="0.25">
      <c r="A3125" s="3">
        <v>3124</v>
      </c>
      <c r="B3125" s="9">
        <v>45078</v>
      </c>
      <c r="C3125" s="3" t="s">
        <v>44</v>
      </c>
      <c r="D3125" s="3" t="s">
        <v>43</v>
      </c>
      <c r="E3125" s="3" t="s">
        <v>9</v>
      </c>
      <c r="F3125" s="3" t="s">
        <v>3168</v>
      </c>
      <c r="G3125" s="3" t="s">
        <v>47</v>
      </c>
      <c r="H3125" s="3">
        <v>97</v>
      </c>
      <c r="I3125" s="11">
        <v>14.034495833333336</v>
      </c>
      <c r="J3125" s="10">
        <f t="shared" si="51"/>
        <v>1361.3460958333337</v>
      </c>
    </row>
    <row r="3126" spans="1:10" x14ac:dyDescent="0.25">
      <c r="A3126" s="3">
        <v>3125</v>
      </c>
      <c r="B3126" s="9">
        <v>45274</v>
      </c>
      <c r="C3126" s="3" t="s">
        <v>44</v>
      </c>
      <c r="D3126" s="3" t="s">
        <v>43</v>
      </c>
      <c r="E3126" s="3" t="s">
        <v>9</v>
      </c>
      <c r="F3126" s="3" t="s">
        <v>3169</v>
      </c>
      <c r="G3126" s="3" t="s">
        <v>47</v>
      </c>
      <c r="H3126" s="3">
        <v>95</v>
      </c>
      <c r="I3126" s="11">
        <v>14.034495833333336</v>
      </c>
      <c r="J3126" s="10">
        <f t="shared" si="51"/>
        <v>1333.277104166667</v>
      </c>
    </row>
    <row r="3127" spans="1:10" x14ac:dyDescent="0.25">
      <c r="A3127" s="3">
        <v>3126</v>
      </c>
      <c r="B3127" s="9">
        <v>44960</v>
      </c>
      <c r="C3127" s="3" t="s">
        <v>44</v>
      </c>
      <c r="D3127" s="3" t="s">
        <v>43</v>
      </c>
      <c r="E3127" s="3" t="s">
        <v>7</v>
      </c>
      <c r="F3127" s="3" t="s">
        <v>3170</v>
      </c>
      <c r="G3127" s="3" t="s">
        <v>47</v>
      </c>
      <c r="H3127" s="3">
        <v>88</v>
      </c>
      <c r="I3127" s="11">
        <v>14.034495833333336</v>
      </c>
      <c r="J3127" s="10">
        <f t="shared" si="51"/>
        <v>1235.0356333333336</v>
      </c>
    </row>
    <row r="3128" spans="1:10" x14ac:dyDescent="0.25">
      <c r="A3128" s="3">
        <v>3127</v>
      </c>
      <c r="B3128" s="9">
        <v>45155</v>
      </c>
      <c r="C3128" s="3" t="s">
        <v>44</v>
      </c>
      <c r="D3128" s="3" t="s">
        <v>43</v>
      </c>
      <c r="E3128" s="3" t="s">
        <v>13</v>
      </c>
      <c r="F3128" s="3" t="s">
        <v>3171</v>
      </c>
      <c r="G3128" s="3" t="s">
        <v>47</v>
      </c>
      <c r="H3128" s="3">
        <v>189</v>
      </c>
      <c r="I3128" s="11">
        <v>14.034495833333336</v>
      </c>
      <c r="J3128" s="10">
        <f t="shared" si="51"/>
        <v>2652.5197125000004</v>
      </c>
    </row>
    <row r="3129" spans="1:10" x14ac:dyDescent="0.25">
      <c r="A3129" s="3">
        <v>3128</v>
      </c>
      <c r="B3129" s="9">
        <v>45275</v>
      </c>
      <c r="C3129" s="3" t="s">
        <v>44</v>
      </c>
      <c r="D3129" s="3" t="s">
        <v>43</v>
      </c>
      <c r="E3129" s="3" t="s">
        <v>4</v>
      </c>
      <c r="F3129" s="3" t="s">
        <v>3172</v>
      </c>
      <c r="G3129" s="3" t="s">
        <v>47</v>
      </c>
      <c r="H3129" s="3">
        <v>245</v>
      </c>
      <c r="I3129" s="11">
        <v>14.034495833333336</v>
      </c>
      <c r="J3129" s="10">
        <f t="shared" si="51"/>
        <v>3438.4514791666675</v>
      </c>
    </row>
    <row r="3130" spans="1:10" x14ac:dyDescent="0.25">
      <c r="A3130" s="3">
        <v>3129</v>
      </c>
      <c r="B3130" s="9">
        <v>45133</v>
      </c>
      <c r="C3130" s="3" t="s">
        <v>44</v>
      </c>
      <c r="D3130" s="3" t="s">
        <v>43</v>
      </c>
      <c r="E3130" s="3" t="s">
        <v>8</v>
      </c>
      <c r="F3130" s="3" t="s">
        <v>3173</v>
      </c>
      <c r="G3130" s="3" t="s">
        <v>47</v>
      </c>
      <c r="H3130" s="3">
        <v>199</v>
      </c>
      <c r="I3130" s="11">
        <v>14.034495833333336</v>
      </c>
      <c r="J3130" s="10">
        <f t="shared" si="51"/>
        <v>2792.864670833334</v>
      </c>
    </row>
    <row r="3131" spans="1:10" x14ac:dyDescent="0.25">
      <c r="A3131" s="3">
        <v>3130</v>
      </c>
      <c r="B3131" s="9">
        <v>45140</v>
      </c>
      <c r="C3131" s="3" t="s">
        <v>45</v>
      </c>
      <c r="D3131" s="3" t="s">
        <v>43</v>
      </c>
      <c r="E3131" s="3" t="s">
        <v>5</v>
      </c>
      <c r="F3131" s="3" t="s">
        <v>3174</v>
      </c>
      <c r="G3131" s="3" t="s">
        <v>47</v>
      </c>
      <c r="H3131" s="3">
        <v>84</v>
      </c>
      <c r="I3131" s="11">
        <v>4.7859375000000002</v>
      </c>
      <c r="J3131" s="10">
        <f t="shared" si="51"/>
        <v>402.01875000000001</v>
      </c>
    </row>
    <row r="3132" spans="1:10" x14ac:dyDescent="0.25">
      <c r="A3132" s="3">
        <v>3131</v>
      </c>
      <c r="B3132" s="9">
        <v>45031</v>
      </c>
      <c r="C3132" s="3" t="s">
        <v>45</v>
      </c>
      <c r="D3132" s="3" t="s">
        <v>43</v>
      </c>
      <c r="E3132" s="3" t="s">
        <v>15</v>
      </c>
      <c r="F3132" s="3" t="s">
        <v>3175</v>
      </c>
      <c r="G3132" s="3" t="s">
        <v>47</v>
      </c>
      <c r="H3132" s="3">
        <v>74</v>
      </c>
      <c r="I3132" s="11">
        <v>4.7859375000000002</v>
      </c>
      <c r="J3132" s="10">
        <f t="shared" si="51"/>
        <v>354.15937500000001</v>
      </c>
    </row>
    <row r="3133" spans="1:10" x14ac:dyDescent="0.25">
      <c r="A3133" s="3">
        <v>3132</v>
      </c>
      <c r="B3133" s="9">
        <v>45194</v>
      </c>
      <c r="C3133" s="3" t="s">
        <v>45</v>
      </c>
      <c r="D3133" s="3" t="s">
        <v>43</v>
      </c>
      <c r="E3133" s="3" t="s">
        <v>0</v>
      </c>
      <c r="F3133" s="3" t="s">
        <v>3176</v>
      </c>
      <c r="G3133" s="3" t="s">
        <v>47</v>
      </c>
      <c r="H3133" s="3">
        <v>100</v>
      </c>
      <c r="I3133" s="11">
        <v>4.7859375000000002</v>
      </c>
      <c r="J3133" s="10">
        <f t="shared" si="51"/>
        <v>478.59375</v>
      </c>
    </row>
    <row r="3134" spans="1:10" x14ac:dyDescent="0.25">
      <c r="A3134" s="3">
        <v>3133</v>
      </c>
      <c r="B3134" s="9">
        <v>44956</v>
      </c>
      <c r="C3134" s="3" t="s">
        <v>44</v>
      </c>
      <c r="D3134" s="3" t="s">
        <v>43</v>
      </c>
      <c r="E3134" s="3" t="s">
        <v>7</v>
      </c>
      <c r="F3134" s="3" t="s">
        <v>3177</v>
      </c>
      <c r="G3134" s="3" t="s">
        <v>47</v>
      </c>
      <c r="H3134" s="3">
        <v>236</v>
      </c>
      <c r="I3134" s="11">
        <v>14.034495833333336</v>
      </c>
      <c r="J3134" s="10">
        <f t="shared" si="51"/>
        <v>3312.1410166666674</v>
      </c>
    </row>
    <row r="3135" spans="1:10" x14ac:dyDescent="0.25">
      <c r="A3135" s="3">
        <v>3134</v>
      </c>
      <c r="B3135" s="9">
        <v>45270</v>
      </c>
      <c r="C3135" s="3" t="s">
        <v>44</v>
      </c>
      <c r="D3135" s="3" t="s">
        <v>43</v>
      </c>
      <c r="E3135" s="3" t="s">
        <v>13</v>
      </c>
      <c r="F3135" s="3" t="s">
        <v>3178</v>
      </c>
      <c r="G3135" s="3" t="s">
        <v>47</v>
      </c>
      <c r="H3135" s="3">
        <v>124</v>
      </c>
      <c r="I3135" s="11">
        <v>14.034495833333336</v>
      </c>
      <c r="J3135" s="10">
        <f t="shared" si="51"/>
        <v>1740.2774833333337</v>
      </c>
    </row>
    <row r="3136" spans="1:10" x14ac:dyDescent="0.25">
      <c r="A3136" s="3">
        <v>3135</v>
      </c>
      <c r="B3136" s="9">
        <v>45050</v>
      </c>
      <c r="C3136" s="3" t="s">
        <v>44</v>
      </c>
      <c r="D3136" s="3" t="s">
        <v>43</v>
      </c>
      <c r="E3136" s="3" t="s">
        <v>8</v>
      </c>
      <c r="F3136" s="3" t="s">
        <v>3179</v>
      </c>
      <c r="G3136" s="3" t="s">
        <v>47</v>
      </c>
      <c r="H3136" s="3">
        <v>266</v>
      </c>
      <c r="I3136" s="11">
        <v>14.034495833333336</v>
      </c>
      <c r="J3136" s="10">
        <f t="shared" si="51"/>
        <v>3733.1758916666677</v>
      </c>
    </row>
    <row r="3137" spans="1:10" x14ac:dyDescent="0.25">
      <c r="A3137" s="3">
        <v>3136</v>
      </c>
      <c r="B3137" s="9">
        <v>45031</v>
      </c>
      <c r="C3137" s="3" t="s">
        <v>45</v>
      </c>
      <c r="D3137" s="3" t="s">
        <v>43</v>
      </c>
      <c r="E3137" s="3" t="s">
        <v>14</v>
      </c>
      <c r="F3137" s="3" t="s">
        <v>3180</v>
      </c>
      <c r="G3137" s="3" t="s">
        <v>47</v>
      </c>
      <c r="H3137" s="3">
        <v>198</v>
      </c>
      <c r="I3137" s="11">
        <v>4.7859375000000002</v>
      </c>
      <c r="J3137" s="10">
        <f t="shared" si="51"/>
        <v>947.61562500000002</v>
      </c>
    </row>
    <row r="3138" spans="1:10" x14ac:dyDescent="0.25">
      <c r="A3138" s="3">
        <v>3137</v>
      </c>
      <c r="B3138" s="9">
        <v>45261</v>
      </c>
      <c r="C3138" s="3" t="s">
        <v>44</v>
      </c>
      <c r="D3138" s="3" t="s">
        <v>43</v>
      </c>
      <c r="E3138" s="3" t="s">
        <v>10</v>
      </c>
      <c r="F3138" s="3" t="s">
        <v>3181</v>
      </c>
      <c r="G3138" s="3" t="s">
        <v>47</v>
      </c>
      <c r="H3138" s="3">
        <v>122</v>
      </c>
      <c r="I3138" s="11">
        <v>14.034495833333336</v>
      </c>
      <c r="J3138" s="10">
        <f t="shared" si="51"/>
        <v>1712.208491666667</v>
      </c>
    </row>
    <row r="3139" spans="1:10" x14ac:dyDescent="0.25">
      <c r="A3139" s="3">
        <v>3138</v>
      </c>
      <c r="B3139" s="9">
        <v>45048</v>
      </c>
      <c r="C3139" s="3" t="s">
        <v>44</v>
      </c>
      <c r="D3139" s="3" t="s">
        <v>43</v>
      </c>
      <c r="E3139" s="3" t="s">
        <v>4</v>
      </c>
      <c r="F3139" s="3" t="s">
        <v>3182</v>
      </c>
      <c r="G3139" s="3" t="s">
        <v>47</v>
      </c>
      <c r="H3139" s="3">
        <v>255</v>
      </c>
      <c r="I3139" s="11">
        <v>14.034495833333336</v>
      </c>
      <c r="J3139" s="10">
        <f t="shared" si="51"/>
        <v>3578.7964375000006</v>
      </c>
    </row>
    <row r="3140" spans="1:10" x14ac:dyDescent="0.25">
      <c r="A3140" s="3">
        <v>3139</v>
      </c>
      <c r="B3140" s="9">
        <v>45079</v>
      </c>
      <c r="C3140" s="3" t="s">
        <v>44</v>
      </c>
      <c r="D3140" s="3" t="s">
        <v>43</v>
      </c>
      <c r="E3140" s="3" t="s">
        <v>7</v>
      </c>
      <c r="F3140" s="3" t="s">
        <v>3183</v>
      </c>
      <c r="G3140" s="3" t="s">
        <v>47</v>
      </c>
      <c r="H3140" s="3">
        <v>83</v>
      </c>
      <c r="I3140" s="11">
        <v>14.034495833333336</v>
      </c>
      <c r="J3140" s="10">
        <f t="shared" si="51"/>
        <v>1164.8631541666668</v>
      </c>
    </row>
    <row r="3141" spans="1:10" x14ac:dyDescent="0.25">
      <c r="A3141" s="3">
        <v>3140</v>
      </c>
      <c r="B3141" s="9">
        <v>45243</v>
      </c>
      <c r="C3141" s="3" t="s">
        <v>44</v>
      </c>
      <c r="D3141" s="3" t="s">
        <v>43</v>
      </c>
      <c r="E3141" s="3" t="s">
        <v>15</v>
      </c>
      <c r="F3141" s="3" t="s">
        <v>3184</v>
      </c>
      <c r="G3141" s="3" t="s">
        <v>47</v>
      </c>
      <c r="H3141" s="3">
        <v>84</v>
      </c>
      <c r="I3141" s="11">
        <v>14.034495833333336</v>
      </c>
      <c r="J3141" s="10">
        <f t="shared" si="51"/>
        <v>1178.8976500000003</v>
      </c>
    </row>
    <row r="3142" spans="1:10" x14ac:dyDescent="0.25">
      <c r="A3142" s="3">
        <v>3141</v>
      </c>
      <c r="B3142" s="9">
        <v>45268</v>
      </c>
      <c r="C3142" s="3" t="s">
        <v>45</v>
      </c>
      <c r="D3142" s="3" t="s">
        <v>43</v>
      </c>
      <c r="E3142" s="3" t="s">
        <v>18</v>
      </c>
      <c r="F3142" s="3" t="s">
        <v>3185</v>
      </c>
      <c r="G3142" s="3" t="s">
        <v>47</v>
      </c>
      <c r="H3142" s="3">
        <v>202</v>
      </c>
      <c r="I3142" s="11">
        <v>4.7859375000000002</v>
      </c>
      <c r="J3142" s="10">
        <f t="shared" si="51"/>
        <v>966.75937500000009</v>
      </c>
    </row>
    <row r="3143" spans="1:10" x14ac:dyDescent="0.25">
      <c r="A3143" s="3">
        <v>3142</v>
      </c>
      <c r="B3143" s="9">
        <v>45219</v>
      </c>
      <c r="C3143" s="3" t="s">
        <v>44</v>
      </c>
      <c r="D3143" s="3" t="s">
        <v>43</v>
      </c>
      <c r="E3143" s="3" t="s">
        <v>0</v>
      </c>
      <c r="F3143" s="3" t="s">
        <v>3186</v>
      </c>
      <c r="G3143" s="3" t="s">
        <v>47</v>
      </c>
      <c r="H3143" s="3">
        <v>276</v>
      </c>
      <c r="I3143" s="11">
        <v>14.034495833333336</v>
      </c>
      <c r="J3143" s="10">
        <f t="shared" si="51"/>
        <v>3873.5208500000008</v>
      </c>
    </row>
    <row r="3144" spans="1:10" x14ac:dyDescent="0.25">
      <c r="A3144" s="3">
        <v>3143</v>
      </c>
      <c r="B3144" s="9">
        <v>45124</v>
      </c>
      <c r="C3144" s="3" t="s">
        <v>44</v>
      </c>
      <c r="D3144" s="3" t="s">
        <v>43</v>
      </c>
      <c r="E3144" s="3" t="s">
        <v>5</v>
      </c>
      <c r="F3144" s="3" t="s">
        <v>3187</v>
      </c>
      <c r="G3144" s="3" t="s">
        <v>47</v>
      </c>
      <c r="H3144" s="3">
        <v>175</v>
      </c>
      <c r="I3144" s="11">
        <v>14.034495833333336</v>
      </c>
      <c r="J3144" s="10">
        <f t="shared" si="51"/>
        <v>2456.0367708333338</v>
      </c>
    </row>
    <row r="3145" spans="1:10" x14ac:dyDescent="0.25">
      <c r="A3145" s="3">
        <v>3144</v>
      </c>
      <c r="B3145" s="9">
        <v>45174</v>
      </c>
      <c r="C3145" s="3" t="s">
        <v>44</v>
      </c>
      <c r="D3145" s="3" t="s">
        <v>43</v>
      </c>
      <c r="E3145" s="3" t="s">
        <v>5</v>
      </c>
      <c r="F3145" s="3" t="s">
        <v>3188</v>
      </c>
      <c r="G3145" s="3" t="s">
        <v>47</v>
      </c>
      <c r="H3145" s="3">
        <v>54</v>
      </c>
      <c r="I3145" s="11">
        <v>14.034495833333336</v>
      </c>
      <c r="J3145" s="10">
        <f t="shared" si="51"/>
        <v>757.86277500000017</v>
      </c>
    </row>
    <row r="3146" spans="1:10" x14ac:dyDescent="0.25">
      <c r="A3146" s="3">
        <v>3145</v>
      </c>
      <c r="B3146" s="9">
        <v>45289</v>
      </c>
      <c r="C3146" s="3" t="s">
        <v>44</v>
      </c>
      <c r="D3146" s="3" t="s">
        <v>43</v>
      </c>
      <c r="E3146" s="3" t="s">
        <v>7</v>
      </c>
      <c r="F3146" s="3" t="s">
        <v>3189</v>
      </c>
      <c r="G3146" s="3" t="s">
        <v>47</v>
      </c>
      <c r="H3146" s="3">
        <v>150</v>
      </c>
      <c r="I3146" s="11">
        <v>14.034495833333336</v>
      </c>
      <c r="J3146" s="10">
        <f t="shared" si="51"/>
        <v>2105.1743750000005</v>
      </c>
    </row>
    <row r="3147" spans="1:10" x14ac:dyDescent="0.25">
      <c r="A3147" s="3">
        <v>3146</v>
      </c>
      <c r="B3147" s="9">
        <v>45131</v>
      </c>
      <c r="C3147" s="3" t="s">
        <v>44</v>
      </c>
      <c r="D3147" s="3" t="s">
        <v>43</v>
      </c>
      <c r="E3147" s="3" t="s">
        <v>7</v>
      </c>
      <c r="F3147" s="3" t="s">
        <v>3190</v>
      </c>
      <c r="G3147" s="3" t="s">
        <v>47</v>
      </c>
      <c r="H3147" s="3">
        <v>54</v>
      </c>
      <c r="I3147" s="11">
        <v>14.034495833333336</v>
      </c>
      <c r="J3147" s="10">
        <f t="shared" si="51"/>
        <v>757.86277500000017</v>
      </c>
    </row>
    <row r="3148" spans="1:10" x14ac:dyDescent="0.25">
      <c r="A3148" s="3">
        <v>3147</v>
      </c>
      <c r="B3148" s="9">
        <v>44973</v>
      </c>
      <c r="C3148" s="3" t="s">
        <v>45</v>
      </c>
      <c r="D3148" s="3" t="s">
        <v>43</v>
      </c>
      <c r="E3148" s="3" t="s">
        <v>1</v>
      </c>
      <c r="F3148" s="3" t="s">
        <v>3191</v>
      </c>
      <c r="G3148" s="3" t="s">
        <v>47</v>
      </c>
      <c r="H3148" s="3">
        <v>241</v>
      </c>
      <c r="I3148" s="11">
        <v>4.7859375000000002</v>
      </c>
      <c r="J3148" s="10">
        <f t="shared" si="51"/>
        <v>1153.4109375</v>
      </c>
    </row>
    <row r="3149" spans="1:10" x14ac:dyDescent="0.25">
      <c r="A3149" s="3">
        <v>3148</v>
      </c>
      <c r="B3149" s="9">
        <v>44995</v>
      </c>
      <c r="C3149" s="3" t="s">
        <v>45</v>
      </c>
      <c r="D3149" s="3" t="s">
        <v>43</v>
      </c>
      <c r="E3149" s="3" t="s">
        <v>13</v>
      </c>
      <c r="F3149" s="3" t="s">
        <v>3192</v>
      </c>
      <c r="G3149" s="3" t="s">
        <v>47</v>
      </c>
      <c r="H3149" s="3">
        <v>96</v>
      </c>
      <c r="I3149" s="11">
        <v>4.7859375000000002</v>
      </c>
      <c r="J3149" s="10">
        <f t="shared" si="51"/>
        <v>459.45000000000005</v>
      </c>
    </row>
    <row r="3150" spans="1:10" x14ac:dyDescent="0.25">
      <c r="A3150" s="3">
        <v>3149</v>
      </c>
      <c r="B3150" s="9">
        <v>45185</v>
      </c>
      <c r="C3150" s="3" t="s">
        <v>44</v>
      </c>
      <c r="D3150" s="3" t="s">
        <v>43</v>
      </c>
      <c r="E3150" s="3" t="s">
        <v>15</v>
      </c>
      <c r="F3150" s="3" t="s">
        <v>3193</v>
      </c>
      <c r="G3150" s="3" t="s">
        <v>47</v>
      </c>
      <c r="H3150" s="3">
        <v>274</v>
      </c>
      <c r="I3150" s="11">
        <v>14.034495833333336</v>
      </c>
      <c r="J3150" s="10">
        <f t="shared" si="51"/>
        <v>3845.4518583333343</v>
      </c>
    </row>
    <row r="3151" spans="1:10" x14ac:dyDescent="0.25">
      <c r="A3151" s="3">
        <v>3150</v>
      </c>
      <c r="B3151" s="9">
        <v>45285</v>
      </c>
      <c r="C3151" s="3" t="s">
        <v>44</v>
      </c>
      <c r="D3151" s="3" t="s">
        <v>43</v>
      </c>
      <c r="E3151" s="3" t="s">
        <v>15</v>
      </c>
      <c r="F3151" s="3" t="s">
        <v>3194</v>
      </c>
      <c r="G3151" s="3" t="s">
        <v>47</v>
      </c>
      <c r="H3151" s="3">
        <v>271</v>
      </c>
      <c r="I3151" s="11">
        <v>14.034495833333336</v>
      </c>
      <c r="J3151" s="10">
        <f t="shared" si="51"/>
        <v>3803.3483708333342</v>
      </c>
    </row>
    <row r="3152" spans="1:10" x14ac:dyDescent="0.25">
      <c r="A3152" s="3">
        <v>3151</v>
      </c>
      <c r="B3152" s="9">
        <v>45171</v>
      </c>
      <c r="C3152" s="3" t="s">
        <v>44</v>
      </c>
      <c r="D3152" s="3" t="s">
        <v>43</v>
      </c>
      <c r="E3152" s="3" t="s">
        <v>7</v>
      </c>
      <c r="F3152" s="3" t="s">
        <v>3195</v>
      </c>
      <c r="G3152" s="3" t="s">
        <v>47</v>
      </c>
      <c r="H3152" s="3">
        <v>188</v>
      </c>
      <c r="I3152" s="11">
        <v>14.034495833333336</v>
      </c>
      <c r="J3152" s="10">
        <f t="shared" si="51"/>
        <v>2638.4852166666674</v>
      </c>
    </row>
    <row r="3153" spans="1:10" x14ac:dyDescent="0.25">
      <c r="A3153" s="3">
        <v>3152</v>
      </c>
      <c r="B3153" s="9">
        <v>45267</v>
      </c>
      <c r="C3153" s="3" t="s">
        <v>45</v>
      </c>
      <c r="D3153" s="3" t="s">
        <v>43</v>
      </c>
      <c r="E3153" s="3" t="s">
        <v>0</v>
      </c>
      <c r="F3153" s="3" t="s">
        <v>3196</v>
      </c>
      <c r="G3153" s="3" t="s">
        <v>47</v>
      </c>
      <c r="H3153" s="3">
        <v>217</v>
      </c>
      <c r="I3153" s="11">
        <v>4.7859375000000002</v>
      </c>
      <c r="J3153" s="10">
        <f t="shared" si="51"/>
        <v>1038.5484375000001</v>
      </c>
    </row>
    <row r="3154" spans="1:10" x14ac:dyDescent="0.25">
      <c r="A3154" s="3">
        <v>3153</v>
      </c>
      <c r="B3154" s="9">
        <v>45145</v>
      </c>
      <c r="C3154" s="3" t="s">
        <v>44</v>
      </c>
      <c r="D3154" s="3" t="s">
        <v>43</v>
      </c>
      <c r="E3154" s="3" t="s">
        <v>13</v>
      </c>
      <c r="F3154" s="3" t="s">
        <v>3197</v>
      </c>
      <c r="G3154" s="3" t="s">
        <v>47</v>
      </c>
      <c r="H3154" s="3">
        <v>222</v>
      </c>
      <c r="I3154" s="11">
        <v>14.034495833333336</v>
      </c>
      <c r="J3154" s="10">
        <f t="shared" si="51"/>
        <v>3115.6580750000007</v>
      </c>
    </row>
    <row r="3155" spans="1:10" x14ac:dyDescent="0.25">
      <c r="A3155" s="3">
        <v>3154</v>
      </c>
      <c r="B3155" s="9">
        <v>45269</v>
      </c>
      <c r="C3155" s="3" t="s">
        <v>44</v>
      </c>
      <c r="D3155" s="3" t="s">
        <v>43</v>
      </c>
      <c r="E3155" s="3" t="s">
        <v>4</v>
      </c>
      <c r="F3155" s="3" t="s">
        <v>3198</v>
      </c>
      <c r="G3155" s="3" t="s">
        <v>47</v>
      </c>
      <c r="H3155" s="3">
        <v>220</v>
      </c>
      <c r="I3155" s="11">
        <v>14.034495833333336</v>
      </c>
      <c r="J3155" s="10">
        <f t="shared" si="51"/>
        <v>3087.5890833333342</v>
      </c>
    </row>
    <row r="3156" spans="1:10" x14ac:dyDescent="0.25">
      <c r="A3156" s="3">
        <v>3155</v>
      </c>
      <c r="B3156" s="9">
        <v>44976</v>
      </c>
      <c r="C3156" s="3" t="s">
        <v>44</v>
      </c>
      <c r="D3156" s="3" t="s">
        <v>43</v>
      </c>
      <c r="E3156" s="3" t="s">
        <v>4</v>
      </c>
      <c r="F3156" s="3" t="s">
        <v>3199</v>
      </c>
      <c r="G3156" s="3" t="s">
        <v>47</v>
      </c>
      <c r="H3156" s="3">
        <v>181</v>
      </c>
      <c r="I3156" s="11">
        <v>14.034495833333336</v>
      </c>
      <c r="J3156" s="10">
        <f t="shared" si="51"/>
        <v>2540.2437458333338</v>
      </c>
    </row>
    <row r="3157" spans="1:10" x14ac:dyDescent="0.25">
      <c r="A3157" s="3">
        <v>3156</v>
      </c>
      <c r="B3157" s="9">
        <v>45186</v>
      </c>
      <c r="C3157" s="3" t="s">
        <v>44</v>
      </c>
      <c r="D3157" s="3" t="s">
        <v>43</v>
      </c>
      <c r="E3157" s="3" t="s">
        <v>10</v>
      </c>
      <c r="F3157" s="3" t="s">
        <v>3200</v>
      </c>
      <c r="G3157" s="3" t="s">
        <v>47</v>
      </c>
      <c r="H3157" s="3">
        <v>68</v>
      </c>
      <c r="I3157" s="11">
        <v>14.034495833333336</v>
      </c>
      <c r="J3157" s="10">
        <f t="shared" si="51"/>
        <v>954.34571666666682</v>
      </c>
    </row>
    <row r="3158" spans="1:10" x14ac:dyDescent="0.25">
      <c r="A3158" s="3">
        <v>3157</v>
      </c>
      <c r="B3158" s="9">
        <v>45237</v>
      </c>
      <c r="C3158" s="3" t="s">
        <v>44</v>
      </c>
      <c r="D3158" s="3" t="s">
        <v>43</v>
      </c>
      <c r="E3158" s="3" t="s">
        <v>18</v>
      </c>
      <c r="F3158" s="3" t="s">
        <v>3201</v>
      </c>
      <c r="G3158" s="3" t="s">
        <v>47</v>
      </c>
      <c r="H3158" s="3">
        <v>175</v>
      </c>
      <c r="I3158" s="11">
        <v>14.034495833333336</v>
      </c>
      <c r="J3158" s="10">
        <f t="shared" si="51"/>
        <v>2456.0367708333338</v>
      </c>
    </row>
    <row r="3159" spans="1:10" x14ac:dyDescent="0.25">
      <c r="A3159" s="3">
        <v>3158</v>
      </c>
      <c r="B3159" s="9">
        <v>45179</v>
      </c>
      <c r="C3159" s="3" t="s">
        <v>45</v>
      </c>
      <c r="D3159" s="3" t="s">
        <v>43</v>
      </c>
      <c r="E3159" s="3" t="s">
        <v>18</v>
      </c>
      <c r="F3159" s="3" t="s">
        <v>3202</v>
      </c>
      <c r="G3159" s="3" t="s">
        <v>47</v>
      </c>
      <c r="H3159" s="3">
        <v>240</v>
      </c>
      <c r="I3159" s="11">
        <v>4.7859375000000002</v>
      </c>
      <c r="J3159" s="10">
        <f t="shared" si="51"/>
        <v>1148.625</v>
      </c>
    </row>
    <row r="3160" spans="1:10" x14ac:dyDescent="0.25">
      <c r="A3160" s="3">
        <v>3159</v>
      </c>
      <c r="B3160" s="9">
        <v>45057</v>
      </c>
      <c r="C3160" s="3" t="s">
        <v>45</v>
      </c>
      <c r="D3160" s="3" t="s">
        <v>43</v>
      </c>
      <c r="E3160" s="3" t="s">
        <v>4</v>
      </c>
      <c r="F3160" s="3" t="s">
        <v>3203</v>
      </c>
      <c r="G3160" s="3" t="s">
        <v>47</v>
      </c>
      <c r="H3160" s="3">
        <v>48</v>
      </c>
      <c r="I3160" s="11">
        <v>4.7859375000000002</v>
      </c>
      <c r="J3160" s="10">
        <f t="shared" si="51"/>
        <v>229.72500000000002</v>
      </c>
    </row>
    <row r="3161" spans="1:10" x14ac:dyDescent="0.25">
      <c r="A3161" s="3">
        <v>3160</v>
      </c>
      <c r="B3161" s="9">
        <v>45154</v>
      </c>
      <c r="C3161" s="3" t="s">
        <v>44</v>
      </c>
      <c r="D3161" s="3" t="s">
        <v>43</v>
      </c>
      <c r="E3161" s="3" t="s">
        <v>18</v>
      </c>
      <c r="F3161" s="3" t="s">
        <v>3204</v>
      </c>
      <c r="G3161" s="3" t="s">
        <v>47</v>
      </c>
      <c r="H3161" s="3">
        <v>160</v>
      </c>
      <c r="I3161" s="11">
        <v>14.034495833333336</v>
      </c>
      <c r="J3161" s="10">
        <f t="shared" si="51"/>
        <v>2245.5193333333336</v>
      </c>
    </row>
    <row r="3162" spans="1:10" x14ac:dyDescent="0.25">
      <c r="A3162" s="3">
        <v>3161</v>
      </c>
      <c r="B3162" s="9">
        <v>45105</v>
      </c>
      <c r="C3162" s="3" t="s">
        <v>45</v>
      </c>
      <c r="D3162" s="3" t="s">
        <v>43</v>
      </c>
      <c r="E3162" s="3" t="s">
        <v>15</v>
      </c>
      <c r="F3162" s="3" t="s">
        <v>3205</v>
      </c>
      <c r="G3162" s="3" t="s">
        <v>47</v>
      </c>
      <c r="H3162" s="3">
        <v>261</v>
      </c>
      <c r="I3162" s="11">
        <v>4.7859375000000002</v>
      </c>
      <c r="J3162" s="10">
        <f t="shared" si="51"/>
        <v>1249.1296875</v>
      </c>
    </row>
    <row r="3163" spans="1:10" x14ac:dyDescent="0.25">
      <c r="A3163" s="3">
        <v>3162</v>
      </c>
      <c r="B3163" s="9">
        <v>45137</v>
      </c>
      <c r="C3163" s="3" t="s">
        <v>44</v>
      </c>
      <c r="D3163" s="3" t="s">
        <v>43</v>
      </c>
      <c r="E3163" s="3" t="s">
        <v>18</v>
      </c>
      <c r="F3163" s="3" t="s">
        <v>3206</v>
      </c>
      <c r="G3163" s="3" t="s">
        <v>47</v>
      </c>
      <c r="H3163" s="3">
        <v>77</v>
      </c>
      <c r="I3163" s="11">
        <v>14.034495833333336</v>
      </c>
      <c r="J3163" s="10">
        <f t="shared" si="51"/>
        <v>1080.6561791666668</v>
      </c>
    </row>
    <row r="3164" spans="1:10" x14ac:dyDescent="0.25">
      <c r="A3164" s="3">
        <v>3163</v>
      </c>
      <c r="B3164" s="9">
        <v>45189</v>
      </c>
      <c r="C3164" s="3" t="s">
        <v>45</v>
      </c>
      <c r="D3164" s="3" t="s">
        <v>43</v>
      </c>
      <c r="E3164" s="3" t="s">
        <v>13</v>
      </c>
      <c r="F3164" s="3" t="s">
        <v>3207</v>
      </c>
      <c r="G3164" s="3" t="s">
        <v>47</v>
      </c>
      <c r="H3164" s="3">
        <v>253</v>
      </c>
      <c r="I3164" s="11">
        <v>4.7859375000000002</v>
      </c>
      <c r="J3164" s="10">
        <f t="shared" si="51"/>
        <v>1210.8421875000001</v>
      </c>
    </row>
    <row r="3165" spans="1:10" x14ac:dyDescent="0.25">
      <c r="A3165" s="3">
        <v>3164</v>
      </c>
      <c r="B3165" s="9">
        <v>45243</v>
      </c>
      <c r="C3165" s="3" t="s">
        <v>44</v>
      </c>
      <c r="D3165" s="3" t="s">
        <v>43</v>
      </c>
      <c r="E3165" s="3" t="s">
        <v>4</v>
      </c>
      <c r="F3165" s="3" t="s">
        <v>3208</v>
      </c>
      <c r="G3165" s="3" t="s">
        <v>47</v>
      </c>
      <c r="H3165" s="3">
        <v>203</v>
      </c>
      <c r="I3165" s="11">
        <v>14.034495833333336</v>
      </c>
      <c r="J3165" s="10">
        <f t="shared" si="51"/>
        <v>2849.0026541666671</v>
      </c>
    </row>
    <row r="3166" spans="1:10" x14ac:dyDescent="0.25">
      <c r="A3166" s="3">
        <v>3165</v>
      </c>
      <c r="B3166" s="9">
        <v>45247</v>
      </c>
      <c r="C3166" s="3" t="s">
        <v>44</v>
      </c>
      <c r="D3166" s="3" t="s">
        <v>43</v>
      </c>
      <c r="E3166" s="3" t="s">
        <v>15</v>
      </c>
      <c r="F3166" s="3" t="s">
        <v>3209</v>
      </c>
      <c r="G3166" s="3" t="s">
        <v>47</v>
      </c>
      <c r="H3166" s="3">
        <v>107</v>
      </c>
      <c r="I3166" s="11">
        <v>14.034495833333336</v>
      </c>
      <c r="J3166" s="10">
        <f t="shared" si="51"/>
        <v>1501.6910541666671</v>
      </c>
    </row>
    <row r="3167" spans="1:10" x14ac:dyDescent="0.25">
      <c r="A3167" s="3">
        <v>3166</v>
      </c>
      <c r="B3167" s="9">
        <v>45211</v>
      </c>
      <c r="C3167" s="3" t="s">
        <v>44</v>
      </c>
      <c r="D3167" s="3" t="s">
        <v>43</v>
      </c>
      <c r="E3167" s="3" t="s">
        <v>16</v>
      </c>
      <c r="F3167" s="3" t="s">
        <v>3210</v>
      </c>
      <c r="G3167" s="3" t="s">
        <v>47</v>
      </c>
      <c r="H3167" s="3">
        <v>159</v>
      </c>
      <c r="I3167" s="11">
        <v>14.034495833333336</v>
      </c>
      <c r="J3167" s="10">
        <f t="shared" si="51"/>
        <v>2231.4848375000006</v>
      </c>
    </row>
    <row r="3168" spans="1:10" x14ac:dyDescent="0.25">
      <c r="A3168" s="3">
        <v>3167</v>
      </c>
      <c r="B3168" s="9">
        <v>45250</v>
      </c>
      <c r="C3168" s="3" t="s">
        <v>45</v>
      </c>
      <c r="D3168" s="3" t="s">
        <v>43</v>
      </c>
      <c r="E3168" s="3" t="s">
        <v>17</v>
      </c>
      <c r="F3168" s="3" t="s">
        <v>3211</v>
      </c>
      <c r="G3168" s="3" t="s">
        <v>47</v>
      </c>
      <c r="H3168" s="3">
        <v>224</v>
      </c>
      <c r="I3168" s="11">
        <v>4.7859375000000002</v>
      </c>
      <c r="J3168" s="10">
        <f t="shared" si="51"/>
        <v>1072.05</v>
      </c>
    </row>
    <row r="3169" spans="1:10" x14ac:dyDescent="0.25">
      <c r="A3169" s="3">
        <v>3168</v>
      </c>
      <c r="B3169" s="9">
        <v>45270</v>
      </c>
      <c r="C3169" s="3" t="s">
        <v>44</v>
      </c>
      <c r="D3169" s="3" t="s">
        <v>43</v>
      </c>
      <c r="E3169" s="3" t="s">
        <v>5</v>
      </c>
      <c r="F3169" s="3" t="s">
        <v>3212</v>
      </c>
      <c r="G3169" s="3" t="s">
        <v>47</v>
      </c>
      <c r="H3169" s="3">
        <v>43</v>
      </c>
      <c r="I3169" s="11">
        <v>14.034495833333336</v>
      </c>
      <c r="J3169" s="10">
        <f t="shared" si="51"/>
        <v>603.48332083333344</v>
      </c>
    </row>
    <row r="3170" spans="1:10" x14ac:dyDescent="0.25">
      <c r="A3170" s="3">
        <v>3169</v>
      </c>
      <c r="B3170" s="9">
        <v>45141</v>
      </c>
      <c r="C3170" s="3" t="s">
        <v>44</v>
      </c>
      <c r="D3170" s="3" t="s">
        <v>43</v>
      </c>
      <c r="E3170" s="3" t="s">
        <v>13</v>
      </c>
      <c r="F3170" s="3" t="s">
        <v>3213</v>
      </c>
      <c r="G3170" s="3" t="s">
        <v>47</v>
      </c>
      <c r="H3170" s="3">
        <v>195</v>
      </c>
      <c r="I3170" s="11">
        <v>14.034495833333336</v>
      </c>
      <c r="J3170" s="10">
        <f t="shared" si="51"/>
        <v>2736.7266875000005</v>
      </c>
    </row>
    <row r="3171" spans="1:10" x14ac:dyDescent="0.25">
      <c r="A3171" s="3">
        <v>3170</v>
      </c>
      <c r="B3171" s="9">
        <v>45218</v>
      </c>
      <c r="C3171" s="3" t="s">
        <v>45</v>
      </c>
      <c r="D3171" s="3" t="s">
        <v>43</v>
      </c>
      <c r="E3171" s="3" t="s">
        <v>4</v>
      </c>
      <c r="F3171" s="3" t="s">
        <v>3214</v>
      </c>
      <c r="G3171" s="3" t="s">
        <v>47</v>
      </c>
      <c r="H3171" s="3">
        <v>225</v>
      </c>
      <c r="I3171" s="11">
        <v>4.7859375000000002</v>
      </c>
      <c r="J3171" s="10">
        <f t="shared" ref="J3171:J3234" si="52">H3171*I3171</f>
        <v>1076.8359375</v>
      </c>
    </row>
    <row r="3172" spans="1:10" x14ac:dyDescent="0.25">
      <c r="A3172" s="3">
        <v>3171</v>
      </c>
      <c r="B3172" s="9">
        <v>45190</v>
      </c>
      <c r="C3172" s="3" t="s">
        <v>44</v>
      </c>
      <c r="D3172" s="3" t="s">
        <v>43</v>
      </c>
      <c r="E3172" s="3" t="s">
        <v>1</v>
      </c>
      <c r="F3172" s="3" t="s">
        <v>3215</v>
      </c>
      <c r="G3172" s="3" t="s">
        <v>47</v>
      </c>
      <c r="H3172" s="3">
        <v>207</v>
      </c>
      <c r="I3172" s="11">
        <v>14.034495833333336</v>
      </c>
      <c r="J3172" s="10">
        <f t="shared" si="52"/>
        <v>2905.1406375000006</v>
      </c>
    </row>
    <row r="3173" spans="1:10" x14ac:dyDescent="0.25">
      <c r="A3173" s="3">
        <v>3172</v>
      </c>
      <c r="B3173" s="9">
        <v>44978</v>
      </c>
      <c r="C3173" s="3" t="s">
        <v>45</v>
      </c>
      <c r="D3173" s="3" t="s">
        <v>43</v>
      </c>
      <c r="E3173" s="3" t="s">
        <v>0</v>
      </c>
      <c r="F3173" s="3" t="s">
        <v>3216</v>
      </c>
      <c r="G3173" s="3" t="s">
        <v>47</v>
      </c>
      <c r="H3173" s="3">
        <v>190</v>
      </c>
      <c r="I3173" s="11">
        <v>4.7859375000000002</v>
      </c>
      <c r="J3173" s="10">
        <f t="shared" si="52"/>
        <v>909.328125</v>
      </c>
    </row>
    <row r="3174" spans="1:10" x14ac:dyDescent="0.25">
      <c r="A3174" s="3">
        <v>3173</v>
      </c>
      <c r="B3174" s="9">
        <v>45101</v>
      </c>
      <c r="C3174" s="3" t="s">
        <v>44</v>
      </c>
      <c r="D3174" s="3" t="s">
        <v>43</v>
      </c>
      <c r="E3174" s="3" t="s">
        <v>4</v>
      </c>
      <c r="F3174" s="3" t="s">
        <v>3217</v>
      </c>
      <c r="G3174" s="3" t="s">
        <v>47</v>
      </c>
      <c r="H3174" s="3">
        <v>172</v>
      </c>
      <c r="I3174" s="11">
        <v>14.034495833333336</v>
      </c>
      <c r="J3174" s="10">
        <f t="shared" si="52"/>
        <v>2413.9332833333337</v>
      </c>
    </row>
    <row r="3175" spans="1:10" x14ac:dyDescent="0.25">
      <c r="A3175" s="3">
        <v>3174</v>
      </c>
      <c r="B3175" s="9">
        <v>45282</v>
      </c>
      <c r="C3175" s="3" t="s">
        <v>44</v>
      </c>
      <c r="D3175" s="3" t="s">
        <v>43</v>
      </c>
      <c r="E3175" s="3" t="s">
        <v>18</v>
      </c>
      <c r="F3175" s="3" t="s">
        <v>3218</v>
      </c>
      <c r="G3175" s="3" t="s">
        <v>47</v>
      </c>
      <c r="H3175" s="3">
        <v>204</v>
      </c>
      <c r="I3175" s="11">
        <v>14.034495833333336</v>
      </c>
      <c r="J3175" s="10">
        <f t="shared" si="52"/>
        <v>2863.0371500000006</v>
      </c>
    </row>
    <row r="3176" spans="1:10" x14ac:dyDescent="0.25">
      <c r="A3176" s="3">
        <v>3175</v>
      </c>
      <c r="B3176" s="9">
        <v>45073</v>
      </c>
      <c r="C3176" s="3" t="s">
        <v>44</v>
      </c>
      <c r="D3176" s="3" t="s">
        <v>43</v>
      </c>
      <c r="E3176" s="3" t="s">
        <v>0</v>
      </c>
      <c r="F3176" s="3" t="s">
        <v>3219</v>
      </c>
      <c r="G3176" s="3" t="s">
        <v>47</v>
      </c>
      <c r="H3176" s="3">
        <v>234</v>
      </c>
      <c r="I3176" s="11">
        <v>14.034495833333336</v>
      </c>
      <c r="J3176" s="10">
        <f t="shared" si="52"/>
        <v>3284.0720250000008</v>
      </c>
    </row>
    <row r="3177" spans="1:10" x14ac:dyDescent="0.25">
      <c r="A3177" s="3">
        <v>3176</v>
      </c>
      <c r="B3177" s="9">
        <v>45058</v>
      </c>
      <c r="C3177" s="3" t="s">
        <v>44</v>
      </c>
      <c r="D3177" s="3" t="s">
        <v>43</v>
      </c>
      <c r="E3177" s="3" t="s">
        <v>15</v>
      </c>
      <c r="F3177" s="3" t="s">
        <v>3220</v>
      </c>
      <c r="G3177" s="3" t="s">
        <v>47</v>
      </c>
      <c r="H3177" s="3">
        <v>193</v>
      </c>
      <c r="I3177" s="11">
        <v>14.034495833333336</v>
      </c>
      <c r="J3177" s="10">
        <f t="shared" si="52"/>
        <v>2708.6576958333339</v>
      </c>
    </row>
    <row r="3178" spans="1:10" x14ac:dyDescent="0.25">
      <c r="A3178" s="3">
        <v>3177</v>
      </c>
      <c r="B3178" s="9">
        <v>44983</v>
      </c>
      <c r="C3178" s="3" t="s">
        <v>44</v>
      </c>
      <c r="D3178" s="3" t="s">
        <v>43</v>
      </c>
      <c r="E3178" s="3" t="s">
        <v>4</v>
      </c>
      <c r="F3178" s="3" t="s">
        <v>3221</v>
      </c>
      <c r="G3178" s="3" t="s">
        <v>47</v>
      </c>
      <c r="H3178" s="3">
        <v>211</v>
      </c>
      <c r="I3178" s="11">
        <v>14.034495833333336</v>
      </c>
      <c r="J3178" s="10">
        <f t="shared" si="52"/>
        <v>2961.2786208333341</v>
      </c>
    </row>
    <row r="3179" spans="1:10" x14ac:dyDescent="0.25">
      <c r="A3179" s="3">
        <v>3178</v>
      </c>
      <c r="B3179" s="9">
        <v>45227</v>
      </c>
      <c r="C3179" s="3" t="s">
        <v>44</v>
      </c>
      <c r="D3179" s="3" t="s">
        <v>43</v>
      </c>
      <c r="E3179" s="3" t="s">
        <v>4</v>
      </c>
      <c r="F3179" s="3" t="s">
        <v>3222</v>
      </c>
      <c r="G3179" s="3" t="s">
        <v>47</v>
      </c>
      <c r="H3179" s="3">
        <v>87</v>
      </c>
      <c r="I3179" s="11">
        <v>14.034495833333336</v>
      </c>
      <c r="J3179" s="10">
        <f t="shared" si="52"/>
        <v>1221.0011375000004</v>
      </c>
    </row>
    <row r="3180" spans="1:10" x14ac:dyDescent="0.25">
      <c r="A3180" s="3">
        <v>3179</v>
      </c>
      <c r="B3180" s="9">
        <v>45233</v>
      </c>
      <c r="C3180" s="3" t="s">
        <v>45</v>
      </c>
      <c r="D3180" s="3" t="s">
        <v>43</v>
      </c>
      <c r="E3180" s="3" t="s">
        <v>18</v>
      </c>
      <c r="F3180" s="3" t="s">
        <v>3223</v>
      </c>
      <c r="G3180" s="3" t="s">
        <v>47</v>
      </c>
      <c r="H3180" s="3">
        <v>286</v>
      </c>
      <c r="I3180" s="11">
        <v>4.7859375000000002</v>
      </c>
      <c r="J3180" s="10">
        <f t="shared" si="52"/>
        <v>1368.778125</v>
      </c>
    </row>
    <row r="3181" spans="1:10" x14ac:dyDescent="0.25">
      <c r="A3181" s="3">
        <v>3180</v>
      </c>
      <c r="B3181" s="9">
        <v>45264</v>
      </c>
      <c r="C3181" s="3" t="s">
        <v>44</v>
      </c>
      <c r="D3181" s="3" t="s">
        <v>43</v>
      </c>
      <c r="E3181" s="3" t="s">
        <v>4</v>
      </c>
      <c r="F3181" s="3" t="s">
        <v>3224</v>
      </c>
      <c r="G3181" s="3" t="s">
        <v>47</v>
      </c>
      <c r="H3181" s="3">
        <v>300</v>
      </c>
      <c r="I3181" s="11">
        <v>14.034495833333336</v>
      </c>
      <c r="J3181" s="10">
        <f t="shared" si="52"/>
        <v>4210.348750000001</v>
      </c>
    </row>
    <row r="3182" spans="1:10" x14ac:dyDescent="0.25">
      <c r="A3182" s="3">
        <v>3181</v>
      </c>
      <c r="B3182" s="9">
        <v>45239</v>
      </c>
      <c r="C3182" s="3" t="s">
        <v>45</v>
      </c>
      <c r="D3182" s="3" t="s">
        <v>43</v>
      </c>
      <c r="E3182" s="3" t="s">
        <v>14</v>
      </c>
      <c r="F3182" s="3" t="s">
        <v>3225</v>
      </c>
      <c r="G3182" s="3" t="s">
        <v>47</v>
      </c>
      <c r="H3182" s="3">
        <v>296</v>
      </c>
      <c r="I3182" s="11">
        <v>4.7859375000000002</v>
      </c>
      <c r="J3182" s="10">
        <f t="shared" si="52"/>
        <v>1416.6375</v>
      </c>
    </row>
    <row r="3183" spans="1:10" x14ac:dyDescent="0.25">
      <c r="A3183" s="3">
        <v>3182</v>
      </c>
      <c r="B3183" s="9">
        <v>44941</v>
      </c>
      <c r="C3183" s="3" t="s">
        <v>44</v>
      </c>
      <c r="D3183" s="3" t="s">
        <v>43</v>
      </c>
      <c r="E3183" s="3" t="s">
        <v>4</v>
      </c>
      <c r="F3183" s="3" t="s">
        <v>3226</v>
      </c>
      <c r="G3183" s="3" t="s">
        <v>47</v>
      </c>
      <c r="H3183" s="3">
        <v>159</v>
      </c>
      <c r="I3183" s="11">
        <v>14.034495833333336</v>
      </c>
      <c r="J3183" s="10">
        <f t="shared" si="52"/>
        <v>2231.4848375000006</v>
      </c>
    </row>
    <row r="3184" spans="1:10" x14ac:dyDescent="0.25">
      <c r="A3184" s="3">
        <v>3183</v>
      </c>
      <c r="B3184" s="9">
        <v>45087</v>
      </c>
      <c r="C3184" s="3" t="s">
        <v>45</v>
      </c>
      <c r="D3184" s="3" t="s">
        <v>43</v>
      </c>
      <c r="E3184" s="3" t="s">
        <v>13</v>
      </c>
      <c r="F3184" s="3" t="s">
        <v>3227</v>
      </c>
      <c r="G3184" s="3" t="s">
        <v>47</v>
      </c>
      <c r="H3184" s="3">
        <v>80</v>
      </c>
      <c r="I3184" s="11">
        <v>4.7859375000000002</v>
      </c>
      <c r="J3184" s="10">
        <f t="shared" si="52"/>
        <v>382.875</v>
      </c>
    </row>
    <row r="3185" spans="1:10" x14ac:dyDescent="0.25">
      <c r="A3185" s="3">
        <v>3184</v>
      </c>
      <c r="B3185" s="9">
        <v>45213</v>
      </c>
      <c r="C3185" s="3" t="s">
        <v>44</v>
      </c>
      <c r="D3185" s="3" t="s">
        <v>43</v>
      </c>
      <c r="E3185" s="3" t="s">
        <v>15</v>
      </c>
      <c r="F3185" s="3" t="s">
        <v>3228</v>
      </c>
      <c r="G3185" s="3" t="s">
        <v>47</v>
      </c>
      <c r="H3185" s="3">
        <v>222</v>
      </c>
      <c r="I3185" s="11">
        <v>14.034495833333336</v>
      </c>
      <c r="J3185" s="10">
        <f t="shared" si="52"/>
        <v>3115.6580750000007</v>
      </c>
    </row>
    <row r="3186" spans="1:10" x14ac:dyDescent="0.25">
      <c r="A3186" s="3">
        <v>3185</v>
      </c>
      <c r="B3186" s="9">
        <v>45160</v>
      </c>
      <c r="C3186" s="3" t="s">
        <v>44</v>
      </c>
      <c r="D3186" s="3" t="s">
        <v>43</v>
      </c>
      <c r="E3186" s="3" t="s">
        <v>18</v>
      </c>
      <c r="F3186" s="3" t="s">
        <v>3229</v>
      </c>
      <c r="G3186" s="3" t="s">
        <v>47</v>
      </c>
      <c r="H3186" s="3">
        <v>76</v>
      </c>
      <c r="I3186" s="11">
        <v>14.034495833333336</v>
      </c>
      <c r="J3186" s="10">
        <f t="shared" si="52"/>
        <v>1066.6216833333335</v>
      </c>
    </row>
    <row r="3187" spans="1:10" x14ac:dyDescent="0.25">
      <c r="A3187" s="3">
        <v>3186</v>
      </c>
      <c r="B3187" s="9">
        <v>45281</v>
      </c>
      <c r="C3187" s="3" t="s">
        <v>44</v>
      </c>
      <c r="D3187" s="3" t="s">
        <v>43</v>
      </c>
      <c r="E3187" s="3" t="s">
        <v>5</v>
      </c>
      <c r="F3187" s="3" t="s">
        <v>3230</v>
      </c>
      <c r="G3187" s="3" t="s">
        <v>47</v>
      </c>
      <c r="H3187" s="3">
        <v>110</v>
      </c>
      <c r="I3187" s="11">
        <v>14.034495833333336</v>
      </c>
      <c r="J3187" s="10">
        <f t="shared" si="52"/>
        <v>1543.7945416666671</v>
      </c>
    </row>
    <row r="3188" spans="1:10" x14ac:dyDescent="0.25">
      <c r="A3188" s="3">
        <v>3187</v>
      </c>
      <c r="B3188" s="9">
        <v>45001</v>
      </c>
      <c r="C3188" s="3" t="s">
        <v>44</v>
      </c>
      <c r="D3188" s="3" t="s">
        <v>43</v>
      </c>
      <c r="E3188" s="3" t="s">
        <v>11</v>
      </c>
      <c r="F3188" s="3" t="s">
        <v>3231</v>
      </c>
      <c r="G3188" s="3" t="s">
        <v>47</v>
      </c>
      <c r="H3188" s="3">
        <v>118</v>
      </c>
      <c r="I3188" s="11">
        <v>14.034495833333336</v>
      </c>
      <c r="J3188" s="10">
        <f t="shared" si="52"/>
        <v>1656.0705083333337</v>
      </c>
    </row>
    <row r="3189" spans="1:10" x14ac:dyDescent="0.25">
      <c r="A3189" s="3">
        <v>3188</v>
      </c>
      <c r="B3189" s="9">
        <v>45198</v>
      </c>
      <c r="C3189" s="3" t="s">
        <v>44</v>
      </c>
      <c r="D3189" s="3" t="s">
        <v>43</v>
      </c>
      <c r="E3189" s="3" t="s">
        <v>7</v>
      </c>
      <c r="F3189" s="3" t="s">
        <v>3232</v>
      </c>
      <c r="G3189" s="3" t="s">
        <v>47</v>
      </c>
      <c r="H3189" s="3">
        <v>241</v>
      </c>
      <c r="I3189" s="11">
        <v>14.034495833333336</v>
      </c>
      <c r="J3189" s="10">
        <f t="shared" si="52"/>
        <v>3382.3134958333339</v>
      </c>
    </row>
    <row r="3190" spans="1:10" x14ac:dyDescent="0.25">
      <c r="A3190" s="3">
        <v>3189</v>
      </c>
      <c r="B3190" s="9">
        <v>45198</v>
      </c>
      <c r="C3190" s="3" t="s">
        <v>44</v>
      </c>
      <c r="D3190" s="3" t="s">
        <v>43</v>
      </c>
      <c r="E3190" s="3" t="s">
        <v>15</v>
      </c>
      <c r="F3190" s="3" t="s">
        <v>3233</v>
      </c>
      <c r="G3190" s="3" t="s">
        <v>47</v>
      </c>
      <c r="H3190" s="3">
        <v>206</v>
      </c>
      <c r="I3190" s="11">
        <v>14.034495833333336</v>
      </c>
      <c r="J3190" s="10">
        <f t="shared" si="52"/>
        <v>2891.1061416666671</v>
      </c>
    </row>
    <row r="3191" spans="1:10" x14ac:dyDescent="0.25">
      <c r="A3191" s="3">
        <v>3190</v>
      </c>
      <c r="B3191" s="9">
        <v>45277</v>
      </c>
      <c r="C3191" s="3" t="s">
        <v>45</v>
      </c>
      <c r="D3191" s="3" t="s">
        <v>43</v>
      </c>
      <c r="E3191" s="3" t="s">
        <v>15</v>
      </c>
      <c r="F3191" s="3" t="s">
        <v>3234</v>
      </c>
      <c r="G3191" s="3" t="s">
        <v>47</v>
      </c>
      <c r="H3191" s="3">
        <v>227</v>
      </c>
      <c r="I3191" s="11">
        <v>4.7859375000000002</v>
      </c>
      <c r="J3191" s="10">
        <f t="shared" si="52"/>
        <v>1086.4078125000001</v>
      </c>
    </row>
    <row r="3192" spans="1:10" x14ac:dyDescent="0.25">
      <c r="A3192" s="3">
        <v>3191</v>
      </c>
      <c r="B3192" s="9">
        <v>44952</v>
      </c>
      <c r="C3192" s="3" t="s">
        <v>45</v>
      </c>
      <c r="D3192" s="3" t="s">
        <v>43</v>
      </c>
      <c r="E3192" s="3" t="s">
        <v>9</v>
      </c>
      <c r="F3192" s="3" t="s">
        <v>3235</v>
      </c>
      <c r="G3192" s="3" t="s">
        <v>47</v>
      </c>
      <c r="H3192" s="3">
        <v>220</v>
      </c>
      <c r="I3192" s="11">
        <v>4.7859375000000002</v>
      </c>
      <c r="J3192" s="10">
        <f t="shared" si="52"/>
        <v>1052.90625</v>
      </c>
    </row>
    <row r="3193" spans="1:10" x14ac:dyDescent="0.25">
      <c r="A3193" s="3">
        <v>3192</v>
      </c>
      <c r="B3193" s="9">
        <v>45285</v>
      </c>
      <c r="C3193" s="3" t="s">
        <v>44</v>
      </c>
      <c r="D3193" s="3" t="s">
        <v>43</v>
      </c>
      <c r="E3193" s="3" t="s">
        <v>4</v>
      </c>
      <c r="F3193" s="3" t="s">
        <v>3236</v>
      </c>
      <c r="G3193" s="3" t="s">
        <v>47</v>
      </c>
      <c r="H3193" s="3">
        <v>60</v>
      </c>
      <c r="I3193" s="11">
        <v>14.034495833333336</v>
      </c>
      <c r="J3193" s="10">
        <f t="shared" si="52"/>
        <v>842.06975000000023</v>
      </c>
    </row>
    <row r="3194" spans="1:10" x14ac:dyDescent="0.25">
      <c r="A3194" s="3">
        <v>3193</v>
      </c>
      <c r="B3194" s="9">
        <v>45177</v>
      </c>
      <c r="C3194" s="3" t="s">
        <v>44</v>
      </c>
      <c r="D3194" s="3" t="s">
        <v>43</v>
      </c>
      <c r="E3194" s="3" t="s">
        <v>15</v>
      </c>
      <c r="F3194" s="3" t="s">
        <v>3237</v>
      </c>
      <c r="G3194" s="3" t="s">
        <v>47</v>
      </c>
      <c r="H3194" s="3">
        <v>272</v>
      </c>
      <c r="I3194" s="11">
        <v>14.034495833333336</v>
      </c>
      <c r="J3194" s="10">
        <f t="shared" si="52"/>
        <v>3817.3828666666673</v>
      </c>
    </row>
    <row r="3195" spans="1:10" x14ac:dyDescent="0.25">
      <c r="A3195" s="3">
        <v>3194</v>
      </c>
      <c r="B3195" s="9">
        <v>45124</v>
      </c>
      <c r="C3195" s="3" t="s">
        <v>44</v>
      </c>
      <c r="D3195" s="3" t="s">
        <v>43</v>
      </c>
      <c r="E3195" s="3" t="s">
        <v>15</v>
      </c>
      <c r="F3195" s="3" t="s">
        <v>3238</v>
      </c>
      <c r="G3195" s="3" t="s">
        <v>47</v>
      </c>
      <c r="H3195" s="3">
        <v>194</v>
      </c>
      <c r="I3195" s="11">
        <v>14.034495833333336</v>
      </c>
      <c r="J3195" s="10">
        <f t="shared" si="52"/>
        <v>2722.6921916666674</v>
      </c>
    </row>
    <row r="3196" spans="1:10" x14ac:dyDescent="0.25">
      <c r="A3196" s="3">
        <v>3195</v>
      </c>
      <c r="B3196" s="9">
        <v>45036</v>
      </c>
      <c r="C3196" s="3" t="s">
        <v>45</v>
      </c>
      <c r="D3196" s="3" t="s">
        <v>43</v>
      </c>
      <c r="E3196" s="3" t="s">
        <v>2</v>
      </c>
      <c r="F3196" s="3" t="s">
        <v>3239</v>
      </c>
      <c r="G3196" s="3" t="s">
        <v>47</v>
      </c>
      <c r="H3196" s="3">
        <v>249</v>
      </c>
      <c r="I3196" s="11">
        <v>4.7859375000000002</v>
      </c>
      <c r="J3196" s="10">
        <f t="shared" si="52"/>
        <v>1191.6984375</v>
      </c>
    </row>
    <row r="3197" spans="1:10" x14ac:dyDescent="0.25">
      <c r="A3197" s="3">
        <v>3196</v>
      </c>
      <c r="B3197" s="9">
        <v>44942</v>
      </c>
      <c r="C3197" s="3" t="s">
        <v>44</v>
      </c>
      <c r="D3197" s="3" t="s">
        <v>43</v>
      </c>
      <c r="E3197" s="3" t="s">
        <v>15</v>
      </c>
      <c r="F3197" s="3" t="s">
        <v>3240</v>
      </c>
      <c r="G3197" s="3" t="s">
        <v>47</v>
      </c>
      <c r="H3197" s="3">
        <v>220</v>
      </c>
      <c r="I3197" s="11">
        <v>14.034495833333336</v>
      </c>
      <c r="J3197" s="10">
        <f t="shared" si="52"/>
        <v>3087.5890833333342</v>
      </c>
    </row>
    <row r="3198" spans="1:10" x14ac:dyDescent="0.25">
      <c r="A3198" s="3">
        <v>3197</v>
      </c>
      <c r="B3198" s="9">
        <v>45117</v>
      </c>
      <c r="C3198" s="3" t="s">
        <v>44</v>
      </c>
      <c r="D3198" s="3" t="s">
        <v>43</v>
      </c>
      <c r="E3198" s="3" t="s">
        <v>18</v>
      </c>
      <c r="F3198" s="3" t="s">
        <v>3241</v>
      </c>
      <c r="G3198" s="3" t="s">
        <v>47</v>
      </c>
      <c r="H3198" s="3">
        <v>46</v>
      </c>
      <c r="I3198" s="11">
        <v>14.034495833333336</v>
      </c>
      <c r="J3198" s="10">
        <f t="shared" si="52"/>
        <v>645.58680833333347</v>
      </c>
    </row>
    <row r="3199" spans="1:10" x14ac:dyDescent="0.25">
      <c r="A3199" s="3">
        <v>3198</v>
      </c>
      <c r="B3199" s="9">
        <v>45116</v>
      </c>
      <c r="C3199" s="3" t="s">
        <v>44</v>
      </c>
      <c r="D3199" s="3" t="s">
        <v>43</v>
      </c>
      <c r="E3199" s="3" t="s">
        <v>18</v>
      </c>
      <c r="F3199" s="3" t="s">
        <v>3242</v>
      </c>
      <c r="G3199" s="3" t="s">
        <v>47</v>
      </c>
      <c r="H3199" s="3">
        <v>240</v>
      </c>
      <c r="I3199" s="11">
        <v>14.034495833333336</v>
      </c>
      <c r="J3199" s="10">
        <f t="shared" si="52"/>
        <v>3368.2790000000009</v>
      </c>
    </row>
    <row r="3200" spans="1:10" x14ac:dyDescent="0.25">
      <c r="A3200" s="3">
        <v>3199</v>
      </c>
      <c r="B3200" s="9">
        <v>45210</v>
      </c>
      <c r="C3200" s="3" t="s">
        <v>44</v>
      </c>
      <c r="D3200" s="3" t="s">
        <v>43</v>
      </c>
      <c r="E3200" s="3" t="s">
        <v>4</v>
      </c>
      <c r="F3200" s="3" t="s">
        <v>3243</v>
      </c>
      <c r="G3200" s="3" t="s">
        <v>47</v>
      </c>
      <c r="H3200" s="3">
        <v>190</v>
      </c>
      <c r="I3200" s="11">
        <v>14.034495833333336</v>
      </c>
      <c r="J3200" s="10">
        <f t="shared" si="52"/>
        <v>2666.5542083333339</v>
      </c>
    </row>
    <row r="3201" spans="1:10" x14ac:dyDescent="0.25">
      <c r="A3201" s="3">
        <v>3200</v>
      </c>
      <c r="B3201" s="9">
        <v>44974</v>
      </c>
      <c r="C3201" s="3" t="s">
        <v>44</v>
      </c>
      <c r="D3201" s="3" t="s">
        <v>43</v>
      </c>
      <c r="E3201" s="3" t="s">
        <v>10</v>
      </c>
      <c r="F3201" s="3" t="s">
        <v>3244</v>
      </c>
      <c r="G3201" s="3" t="s">
        <v>47</v>
      </c>
      <c r="H3201" s="3">
        <v>219</v>
      </c>
      <c r="I3201" s="11">
        <v>14.034495833333336</v>
      </c>
      <c r="J3201" s="10">
        <f t="shared" si="52"/>
        <v>3073.5545875000007</v>
      </c>
    </row>
    <row r="3202" spans="1:10" x14ac:dyDescent="0.25">
      <c r="A3202" s="3">
        <v>3201</v>
      </c>
      <c r="B3202" s="9">
        <v>45286</v>
      </c>
      <c r="C3202" s="3" t="s">
        <v>44</v>
      </c>
      <c r="D3202" s="3" t="s">
        <v>43</v>
      </c>
      <c r="E3202" s="3" t="s">
        <v>4</v>
      </c>
      <c r="F3202" s="3" t="s">
        <v>3245</v>
      </c>
      <c r="G3202" s="3" t="s">
        <v>47</v>
      </c>
      <c r="H3202" s="3">
        <v>110</v>
      </c>
      <c r="I3202" s="11">
        <v>14.034495833333336</v>
      </c>
      <c r="J3202" s="10">
        <f t="shared" si="52"/>
        <v>1543.7945416666671</v>
      </c>
    </row>
    <row r="3203" spans="1:10" x14ac:dyDescent="0.25">
      <c r="A3203" s="3">
        <v>3202</v>
      </c>
      <c r="B3203" s="9">
        <v>45100</v>
      </c>
      <c r="C3203" s="3" t="s">
        <v>44</v>
      </c>
      <c r="D3203" s="3" t="s">
        <v>43</v>
      </c>
      <c r="E3203" s="3" t="s">
        <v>15</v>
      </c>
      <c r="F3203" s="3" t="s">
        <v>3246</v>
      </c>
      <c r="G3203" s="3" t="s">
        <v>47</v>
      </c>
      <c r="H3203" s="3">
        <v>282</v>
      </c>
      <c r="I3203" s="11">
        <v>14.034495833333336</v>
      </c>
      <c r="J3203" s="10">
        <f t="shared" si="52"/>
        <v>3957.7278250000008</v>
      </c>
    </row>
    <row r="3204" spans="1:10" x14ac:dyDescent="0.25">
      <c r="A3204" s="3">
        <v>3203</v>
      </c>
      <c r="B3204" s="9">
        <v>45168</v>
      </c>
      <c r="C3204" s="3" t="s">
        <v>44</v>
      </c>
      <c r="D3204" s="3" t="s">
        <v>43</v>
      </c>
      <c r="E3204" s="3" t="s">
        <v>6</v>
      </c>
      <c r="F3204" s="3" t="s">
        <v>3247</v>
      </c>
      <c r="G3204" s="3" t="s">
        <v>47</v>
      </c>
      <c r="H3204" s="3">
        <v>233</v>
      </c>
      <c r="I3204" s="11">
        <v>14.034495833333336</v>
      </c>
      <c r="J3204" s="10">
        <f t="shared" si="52"/>
        <v>3270.0375291666674</v>
      </c>
    </row>
    <row r="3205" spans="1:10" x14ac:dyDescent="0.25">
      <c r="A3205" s="3">
        <v>3204</v>
      </c>
      <c r="B3205" s="9">
        <v>45050</v>
      </c>
      <c r="C3205" s="3" t="s">
        <v>45</v>
      </c>
      <c r="D3205" s="3" t="s">
        <v>43</v>
      </c>
      <c r="E3205" s="3" t="s">
        <v>9</v>
      </c>
      <c r="F3205" s="3" t="s">
        <v>3248</v>
      </c>
      <c r="G3205" s="3" t="s">
        <v>47</v>
      </c>
      <c r="H3205" s="3">
        <v>124</v>
      </c>
      <c r="I3205" s="11">
        <v>4.7859375000000002</v>
      </c>
      <c r="J3205" s="10">
        <f t="shared" si="52"/>
        <v>593.45625000000007</v>
      </c>
    </row>
    <row r="3206" spans="1:10" x14ac:dyDescent="0.25">
      <c r="A3206" s="3">
        <v>3205</v>
      </c>
      <c r="B3206" s="9">
        <v>45110</v>
      </c>
      <c r="C3206" s="3" t="s">
        <v>45</v>
      </c>
      <c r="D3206" s="3" t="s">
        <v>43</v>
      </c>
      <c r="E3206" s="3" t="s">
        <v>13</v>
      </c>
      <c r="F3206" s="3" t="s">
        <v>3249</v>
      </c>
      <c r="G3206" s="3" t="s">
        <v>47</v>
      </c>
      <c r="H3206" s="3">
        <v>273</v>
      </c>
      <c r="I3206" s="11">
        <v>4.7859375000000002</v>
      </c>
      <c r="J3206" s="10">
        <f t="shared" si="52"/>
        <v>1306.5609375000001</v>
      </c>
    </row>
    <row r="3207" spans="1:10" x14ac:dyDescent="0.25">
      <c r="A3207" s="3">
        <v>3206</v>
      </c>
      <c r="B3207" s="9">
        <v>45167</v>
      </c>
      <c r="C3207" s="3" t="s">
        <v>44</v>
      </c>
      <c r="D3207" s="3" t="s">
        <v>43</v>
      </c>
      <c r="E3207" s="3" t="s">
        <v>18</v>
      </c>
      <c r="F3207" s="3" t="s">
        <v>3250</v>
      </c>
      <c r="G3207" s="3" t="s">
        <v>47</v>
      </c>
      <c r="H3207" s="3">
        <v>141</v>
      </c>
      <c r="I3207" s="11">
        <v>14.034495833333336</v>
      </c>
      <c r="J3207" s="10">
        <f t="shared" si="52"/>
        <v>1978.8639125000004</v>
      </c>
    </row>
    <row r="3208" spans="1:10" x14ac:dyDescent="0.25">
      <c r="A3208" s="3">
        <v>3207</v>
      </c>
      <c r="B3208" s="9">
        <v>45151</v>
      </c>
      <c r="C3208" s="3" t="s">
        <v>45</v>
      </c>
      <c r="D3208" s="3" t="s">
        <v>43</v>
      </c>
      <c r="E3208" s="3" t="s">
        <v>5</v>
      </c>
      <c r="F3208" s="3" t="s">
        <v>3251</v>
      </c>
      <c r="G3208" s="3" t="s">
        <v>47</v>
      </c>
      <c r="H3208" s="3">
        <v>248</v>
      </c>
      <c r="I3208" s="11">
        <v>4.7859375000000002</v>
      </c>
      <c r="J3208" s="10">
        <f t="shared" si="52"/>
        <v>1186.9125000000001</v>
      </c>
    </row>
    <row r="3209" spans="1:10" x14ac:dyDescent="0.25">
      <c r="A3209" s="3">
        <v>3208</v>
      </c>
      <c r="B3209" s="9">
        <v>45133</v>
      </c>
      <c r="C3209" s="3" t="s">
        <v>44</v>
      </c>
      <c r="D3209" s="3" t="s">
        <v>43</v>
      </c>
      <c r="E3209" s="3" t="s">
        <v>9</v>
      </c>
      <c r="F3209" s="3" t="s">
        <v>3252</v>
      </c>
      <c r="G3209" s="3" t="s">
        <v>47</v>
      </c>
      <c r="H3209" s="3">
        <v>46</v>
      </c>
      <c r="I3209" s="11">
        <v>14.034495833333336</v>
      </c>
      <c r="J3209" s="10">
        <f t="shared" si="52"/>
        <v>645.58680833333347</v>
      </c>
    </row>
    <row r="3210" spans="1:10" x14ac:dyDescent="0.25">
      <c r="A3210" s="3">
        <v>3209</v>
      </c>
      <c r="B3210" s="9">
        <v>45281</v>
      </c>
      <c r="C3210" s="3" t="s">
        <v>44</v>
      </c>
      <c r="D3210" s="3" t="s">
        <v>43</v>
      </c>
      <c r="E3210" s="3" t="s">
        <v>18</v>
      </c>
      <c r="F3210" s="3" t="s">
        <v>3253</v>
      </c>
      <c r="G3210" s="3" t="s">
        <v>47</v>
      </c>
      <c r="H3210" s="3">
        <v>89</v>
      </c>
      <c r="I3210" s="11">
        <v>14.034495833333336</v>
      </c>
      <c r="J3210" s="10">
        <f t="shared" si="52"/>
        <v>1249.0701291666669</v>
      </c>
    </row>
    <row r="3211" spans="1:10" x14ac:dyDescent="0.25">
      <c r="A3211" s="3">
        <v>3210</v>
      </c>
      <c r="B3211" s="9">
        <v>45243</v>
      </c>
      <c r="C3211" s="3" t="s">
        <v>45</v>
      </c>
      <c r="D3211" s="3" t="s">
        <v>43</v>
      </c>
      <c r="E3211" s="3" t="s">
        <v>4</v>
      </c>
      <c r="F3211" s="3" t="s">
        <v>3254</v>
      </c>
      <c r="G3211" s="3" t="s">
        <v>47</v>
      </c>
      <c r="H3211" s="3">
        <v>181</v>
      </c>
      <c r="I3211" s="11">
        <v>4.7859375000000002</v>
      </c>
      <c r="J3211" s="10">
        <f t="shared" si="52"/>
        <v>866.25468750000005</v>
      </c>
    </row>
    <row r="3212" spans="1:10" x14ac:dyDescent="0.25">
      <c r="A3212" s="3">
        <v>3211</v>
      </c>
      <c r="B3212" s="9">
        <v>45150</v>
      </c>
      <c r="C3212" s="3" t="s">
        <v>44</v>
      </c>
      <c r="D3212" s="3" t="s">
        <v>43</v>
      </c>
      <c r="E3212" s="3" t="s">
        <v>18</v>
      </c>
      <c r="F3212" s="3" t="s">
        <v>3255</v>
      </c>
      <c r="G3212" s="3" t="s">
        <v>47</v>
      </c>
      <c r="H3212" s="3">
        <v>270</v>
      </c>
      <c r="I3212" s="11">
        <v>14.034495833333336</v>
      </c>
      <c r="J3212" s="10">
        <f t="shared" si="52"/>
        <v>3789.3138750000007</v>
      </c>
    </row>
    <row r="3213" spans="1:10" x14ac:dyDescent="0.25">
      <c r="A3213" s="3">
        <v>3212</v>
      </c>
      <c r="B3213" s="9">
        <v>45132</v>
      </c>
      <c r="C3213" s="3" t="s">
        <v>44</v>
      </c>
      <c r="D3213" s="3" t="s">
        <v>43</v>
      </c>
      <c r="E3213" s="3" t="s">
        <v>18</v>
      </c>
      <c r="F3213" s="3" t="s">
        <v>3256</v>
      </c>
      <c r="G3213" s="3" t="s">
        <v>47</v>
      </c>
      <c r="H3213" s="3">
        <v>100</v>
      </c>
      <c r="I3213" s="11">
        <v>14.034495833333336</v>
      </c>
      <c r="J3213" s="10">
        <f t="shared" si="52"/>
        <v>1403.4495833333335</v>
      </c>
    </row>
    <row r="3214" spans="1:10" x14ac:dyDescent="0.25">
      <c r="A3214" s="3">
        <v>3213</v>
      </c>
      <c r="B3214" s="9">
        <v>45094</v>
      </c>
      <c r="C3214" s="3" t="s">
        <v>44</v>
      </c>
      <c r="D3214" s="3" t="s">
        <v>43</v>
      </c>
      <c r="E3214" s="3" t="s">
        <v>4</v>
      </c>
      <c r="F3214" s="3" t="s">
        <v>3257</v>
      </c>
      <c r="G3214" s="3" t="s">
        <v>47</v>
      </c>
      <c r="H3214" s="3">
        <v>90</v>
      </c>
      <c r="I3214" s="11">
        <v>14.034495833333336</v>
      </c>
      <c r="J3214" s="10">
        <f t="shared" si="52"/>
        <v>1263.1046250000002</v>
      </c>
    </row>
    <row r="3215" spans="1:10" x14ac:dyDescent="0.25">
      <c r="A3215" s="3">
        <v>3214</v>
      </c>
      <c r="B3215" s="9">
        <v>45024</v>
      </c>
      <c r="C3215" s="3" t="s">
        <v>44</v>
      </c>
      <c r="D3215" s="3" t="s">
        <v>43</v>
      </c>
      <c r="E3215" s="3" t="s">
        <v>4</v>
      </c>
      <c r="F3215" s="3" t="s">
        <v>3258</v>
      </c>
      <c r="G3215" s="3" t="s">
        <v>47</v>
      </c>
      <c r="H3215" s="3">
        <v>204</v>
      </c>
      <c r="I3215" s="11">
        <v>14.034495833333336</v>
      </c>
      <c r="J3215" s="10">
        <f t="shared" si="52"/>
        <v>2863.0371500000006</v>
      </c>
    </row>
    <row r="3216" spans="1:10" x14ac:dyDescent="0.25">
      <c r="A3216" s="3">
        <v>3215</v>
      </c>
      <c r="B3216" s="9">
        <v>45251</v>
      </c>
      <c r="C3216" s="3" t="s">
        <v>45</v>
      </c>
      <c r="D3216" s="3" t="s">
        <v>43</v>
      </c>
      <c r="E3216" s="3" t="s">
        <v>11</v>
      </c>
      <c r="F3216" s="3" t="s">
        <v>3259</v>
      </c>
      <c r="G3216" s="3" t="s">
        <v>47</v>
      </c>
      <c r="H3216" s="3">
        <v>202</v>
      </c>
      <c r="I3216" s="11">
        <v>4.7859375000000002</v>
      </c>
      <c r="J3216" s="10">
        <f t="shared" si="52"/>
        <v>966.75937500000009</v>
      </c>
    </row>
    <row r="3217" spans="1:10" x14ac:dyDescent="0.25">
      <c r="A3217" s="3">
        <v>3216</v>
      </c>
      <c r="B3217" s="9">
        <v>45034</v>
      </c>
      <c r="C3217" s="3" t="s">
        <v>44</v>
      </c>
      <c r="D3217" s="3" t="s">
        <v>43</v>
      </c>
      <c r="E3217" s="3" t="s">
        <v>3</v>
      </c>
      <c r="F3217" s="3" t="s">
        <v>3260</v>
      </c>
      <c r="G3217" s="3" t="s">
        <v>47</v>
      </c>
      <c r="H3217" s="3">
        <v>162</v>
      </c>
      <c r="I3217" s="11">
        <v>14.034495833333336</v>
      </c>
      <c r="J3217" s="10">
        <f t="shared" si="52"/>
        <v>2273.5883250000006</v>
      </c>
    </row>
    <row r="3218" spans="1:10" x14ac:dyDescent="0.25">
      <c r="A3218" s="3">
        <v>3217</v>
      </c>
      <c r="B3218" s="9">
        <v>45248</v>
      </c>
      <c r="C3218" s="3" t="s">
        <v>45</v>
      </c>
      <c r="D3218" s="3" t="s">
        <v>43</v>
      </c>
      <c r="E3218" s="3" t="s">
        <v>18</v>
      </c>
      <c r="F3218" s="3" t="s">
        <v>3261</v>
      </c>
      <c r="G3218" s="3" t="s">
        <v>47</v>
      </c>
      <c r="H3218" s="3">
        <v>143</v>
      </c>
      <c r="I3218" s="11">
        <v>4.7859375000000002</v>
      </c>
      <c r="J3218" s="10">
        <f t="shared" si="52"/>
        <v>684.38906250000002</v>
      </c>
    </row>
    <row r="3219" spans="1:10" x14ac:dyDescent="0.25">
      <c r="A3219" s="3">
        <v>3218</v>
      </c>
      <c r="B3219" s="9">
        <v>45174</v>
      </c>
      <c r="C3219" s="3" t="s">
        <v>44</v>
      </c>
      <c r="D3219" s="3" t="s">
        <v>43</v>
      </c>
      <c r="E3219" s="3" t="s">
        <v>3</v>
      </c>
      <c r="F3219" s="3" t="s">
        <v>3262</v>
      </c>
      <c r="G3219" s="3" t="s">
        <v>47</v>
      </c>
      <c r="H3219" s="3">
        <v>148</v>
      </c>
      <c r="I3219" s="11">
        <v>14.034495833333336</v>
      </c>
      <c r="J3219" s="10">
        <f t="shared" si="52"/>
        <v>2077.105383333334</v>
      </c>
    </row>
    <row r="3220" spans="1:10" x14ac:dyDescent="0.25">
      <c r="A3220" s="3">
        <v>3219</v>
      </c>
      <c r="B3220" s="9">
        <v>45071</v>
      </c>
      <c r="C3220" s="3" t="s">
        <v>44</v>
      </c>
      <c r="D3220" s="3" t="s">
        <v>43</v>
      </c>
      <c r="E3220" s="3" t="s">
        <v>9</v>
      </c>
      <c r="F3220" s="3" t="s">
        <v>3263</v>
      </c>
      <c r="G3220" s="3" t="s">
        <v>47</v>
      </c>
      <c r="H3220" s="3">
        <v>58</v>
      </c>
      <c r="I3220" s="11">
        <v>14.034495833333336</v>
      </c>
      <c r="J3220" s="10">
        <f t="shared" si="52"/>
        <v>814.00075833333347</v>
      </c>
    </row>
    <row r="3221" spans="1:10" x14ac:dyDescent="0.25">
      <c r="A3221" s="3">
        <v>3220</v>
      </c>
      <c r="B3221" s="9">
        <v>44942</v>
      </c>
      <c r="C3221" s="3" t="s">
        <v>44</v>
      </c>
      <c r="D3221" s="3" t="s">
        <v>43</v>
      </c>
      <c r="E3221" s="3" t="s">
        <v>10</v>
      </c>
      <c r="F3221" s="3" t="s">
        <v>3264</v>
      </c>
      <c r="G3221" s="3" t="s">
        <v>47</v>
      </c>
      <c r="H3221" s="3">
        <v>180</v>
      </c>
      <c r="I3221" s="11">
        <v>14.034495833333336</v>
      </c>
      <c r="J3221" s="10">
        <f t="shared" si="52"/>
        <v>2526.2092500000003</v>
      </c>
    </row>
    <row r="3222" spans="1:10" x14ac:dyDescent="0.25">
      <c r="A3222" s="3">
        <v>3221</v>
      </c>
      <c r="B3222" s="9">
        <v>45035</v>
      </c>
      <c r="C3222" s="3" t="s">
        <v>44</v>
      </c>
      <c r="D3222" s="3" t="s">
        <v>43</v>
      </c>
      <c r="E3222" s="3" t="s">
        <v>18</v>
      </c>
      <c r="F3222" s="3" t="s">
        <v>3265</v>
      </c>
      <c r="G3222" s="3" t="s">
        <v>47</v>
      </c>
      <c r="H3222" s="3">
        <v>42</v>
      </c>
      <c r="I3222" s="11">
        <v>14.034495833333336</v>
      </c>
      <c r="J3222" s="10">
        <f t="shared" si="52"/>
        <v>589.44882500000017</v>
      </c>
    </row>
    <row r="3223" spans="1:10" x14ac:dyDescent="0.25">
      <c r="A3223" s="3">
        <v>3222</v>
      </c>
      <c r="B3223" s="9">
        <v>45153</v>
      </c>
      <c r="C3223" s="3" t="s">
        <v>45</v>
      </c>
      <c r="D3223" s="3" t="s">
        <v>43</v>
      </c>
      <c r="E3223" s="3" t="s">
        <v>8</v>
      </c>
      <c r="F3223" s="3" t="s">
        <v>3266</v>
      </c>
      <c r="G3223" s="3" t="s">
        <v>47</v>
      </c>
      <c r="H3223" s="3">
        <v>197</v>
      </c>
      <c r="I3223" s="11">
        <v>4.7859375000000002</v>
      </c>
      <c r="J3223" s="10">
        <f t="shared" si="52"/>
        <v>942.82968750000009</v>
      </c>
    </row>
    <row r="3224" spans="1:10" x14ac:dyDescent="0.25">
      <c r="A3224" s="3">
        <v>3223</v>
      </c>
      <c r="B3224" s="9">
        <v>45099</v>
      </c>
      <c r="C3224" s="3" t="s">
        <v>44</v>
      </c>
      <c r="D3224" s="3" t="s">
        <v>43</v>
      </c>
      <c r="E3224" s="3" t="s">
        <v>10</v>
      </c>
      <c r="F3224" s="3" t="s">
        <v>3267</v>
      </c>
      <c r="G3224" s="3" t="s">
        <v>47</v>
      </c>
      <c r="H3224" s="3">
        <v>54</v>
      </c>
      <c r="I3224" s="11">
        <v>14.034495833333336</v>
      </c>
      <c r="J3224" s="10">
        <f t="shared" si="52"/>
        <v>757.86277500000017</v>
      </c>
    </row>
    <row r="3225" spans="1:10" x14ac:dyDescent="0.25">
      <c r="A3225" s="3">
        <v>3224</v>
      </c>
      <c r="B3225" s="9">
        <v>45248</v>
      </c>
      <c r="C3225" s="3" t="s">
        <v>45</v>
      </c>
      <c r="D3225" s="3" t="s">
        <v>43</v>
      </c>
      <c r="E3225" s="3" t="s">
        <v>2</v>
      </c>
      <c r="F3225" s="3" t="s">
        <v>3268</v>
      </c>
      <c r="G3225" s="3" t="s">
        <v>47</v>
      </c>
      <c r="H3225" s="3">
        <v>235</v>
      </c>
      <c r="I3225" s="11">
        <v>4.7859375000000002</v>
      </c>
      <c r="J3225" s="10">
        <f t="shared" si="52"/>
        <v>1124.6953125</v>
      </c>
    </row>
    <row r="3226" spans="1:10" x14ac:dyDescent="0.25">
      <c r="A3226" s="3">
        <v>3225</v>
      </c>
      <c r="B3226" s="9">
        <v>45052</v>
      </c>
      <c r="C3226" s="3" t="s">
        <v>44</v>
      </c>
      <c r="D3226" s="3" t="s">
        <v>43</v>
      </c>
      <c r="E3226" s="3" t="s">
        <v>0</v>
      </c>
      <c r="F3226" s="3" t="s">
        <v>3269</v>
      </c>
      <c r="G3226" s="3" t="s">
        <v>47</v>
      </c>
      <c r="H3226" s="3">
        <v>41</v>
      </c>
      <c r="I3226" s="11">
        <v>14.034495833333336</v>
      </c>
      <c r="J3226" s="10">
        <f t="shared" si="52"/>
        <v>575.41432916666679</v>
      </c>
    </row>
    <row r="3227" spans="1:10" x14ac:dyDescent="0.25">
      <c r="A3227" s="3">
        <v>3226</v>
      </c>
      <c r="B3227" s="9">
        <v>45169</v>
      </c>
      <c r="C3227" s="3" t="s">
        <v>44</v>
      </c>
      <c r="D3227" s="3" t="s">
        <v>43</v>
      </c>
      <c r="E3227" s="3" t="s">
        <v>15</v>
      </c>
      <c r="F3227" s="3" t="s">
        <v>3270</v>
      </c>
      <c r="G3227" s="3" t="s">
        <v>47</v>
      </c>
      <c r="H3227" s="3">
        <v>50</v>
      </c>
      <c r="I3227" s="11">
        <v>14.034495833333336</v>
      </c>
      <c r="J3227" s="10">
        <f t="shared" si="52"/>
        <v>701.72479166666676</v>
      </c>
    </row>
    <row r="3228" spans="1:10" x14ac:dyDescent="0.25">
      <c r="A3228" s="3">
        <v>3227</v>
      </c>
      <c r="B3228" s="9">
        <v>45263</v>
      </c>
      <c r="C3228" s="3" t="s">
        <v>44</v>
      </c>
      <c r="D3228" s="3" t="s">
        <v>43</v>
      </c>
      <c r="E3228" s="3" t="s">
        <v>5</v>
      </c>
      <c r="F3228" s="3" t="s">
        <v>3271</v>
      </c>
      <c r="G3228" s="3" t="s">
        <v>47</v>
      </c>
      <c r="H3228" s="3">
        <v>57</v>
      </c>
      <c r="I3228" s="11">
        <v>14.034495833333336</v>
      </c>
      <c r="J3228" s="10">
        <f t="shared" si="52"/>
        <v>799.9662625000002</v>
      </c>
    </row>
    <row r="3229" spans="1:10" x14ac:dyDescent="0.25">
      <c r="A3229" s="3">
        <v>3228</v>
      </c>
      <c r="B3229" s="9">
        <v>45125</v>
      </c>
      <c r="C3229" s="3" t="s">
        <v>45</v>
      </c>
      <c r="D3229" s="3" t="s">
        <v>43</v>
      </c>
      <c r="E3229" s="3" t="s">
        <v>18</v>
      </c>
      <c r="F3229" s="3" t="s">
        <v>3272</v>
      </c>
      <c r="G3229" s="3" t="s">
        <v>47</v>
      </c>
      <c r="H3229" s="3">
        <v>287</v>
      </c>
      <c r="I3229" s="11">
        <v>4.7859375000000002</v>
      </c>
      <c r="J3229" s="10">
        <f t="shared" si="52"/>
        <v>1373.5640625000001</v>
      </c>
    </row>
    <row r="3230" spans="1:10" x14ac:dyDescent="0.25">
      <c r="A3230" s="3">
        <v>3229</v>
      </c>
      <c r="B3230" s="9">
        <v>45175</v>
      </c>
      <c r="C3230" s="3" t="s">
        <v>44</v>
      </c>
      <c r="D3230" s="3" t="s">
        <v>43</v>
      </c>
      <c r="E3230" s="3" t="s">
        <v>18</v>
      </c>
      <c r="F3230" s="3" t="s">
        <v>3273</v>
      </c>
      <c r="G3230" s="3" t="s">
        <v>47</v>
      </c>
      <c r="H3230" s="3">
        <v>300</v>
      </c>
      <c r="I3230" s="11">
        <v>14.034495833333336</v>
      </c>
      <c r="J3230" s="10">
        <f t="shared" si="52"/>
        <v>4210.348750000001</v>
      </c>
    </row>
    <row r="3231" spans="1:10" x14ac:dyDescent="0.25">
      <c r="A3231" s="3">
        <v>3230</v>
      </c>
      <c r="B3231" s="9">
        <v>45261</v>
      </c>
      <c r="C3231" s="3" t="s">
        <v>44</v>
      </c>
      <c r="D3231" s="3" t="s">
        <v>43</v>
      </c>
      <c r="E3231" s="3" t="s">
        <v>4</v>
      </c>
      <c r="F3231" s="3" t="s">
        <v>3274</v>
      </c>
      <c r="G3231" s="3" t="s">
        <v>47</v>
      </c>
      <c r="H3231" s="3">
        <v>103</v>
      </c>
      <c r="I3231" s="11">
        <v>14.034495833333336</v>
      </c>
      <c r="J3231" s="10">
        <f t="shared" si="52"/>
        <v>1445.5530708333335</v>
      </c>
    </row>
    <row r="3232" spans="1:10" x14ac:dyDescent="0.25">
      <c r="A3232" s="3">
        <v>3231</v>
      </c>
      <c r="B3232" s="9">
        <v>45146</v>
      </c>
      <c r="C3232" s="3" t="s">
        <v>44</v>
      </c>
      <c r="D3232" s="3" t="s">
        <v>43</v>
      </c>
      <c r="E3232" s="3" t="s">
        <v>6</v>
      </c>
      <c r="F3232" s="3" t="s">
        <v>3275</v>
      </c>
      <c r="G3232" s="3" t="s">
        <v>47</v>
      </c>
      <c r="H3232" s="3">
        <v>132</v>
      </c>
      <c r="I3232" s="11">
        <v>14.034495833333336</v>
      </c>
      <c r="J3232" s="10">
        <f t="shared" si="52"/>
        <v>1852.5534500000003</v>
      </c>
    </row>
    <row r="3233" spans="1:10" x14ac:dyDescent="0.25">
      <c r="A3233" s="3">
        <v>3232</v>
      </c>
      <c r="B3233" s="9">
        <v>45054</v>
      </c>
      <c r="C3233" s="3" t="s">
        <v>44</v>
      </c>
      <c r="D3233" s="3" t="s">
        <v>43</v>
      </c>
      <c r="E3233" s="3" t="s">
        <v>17</v>
      </c>
      <c r="F3233" s="3" t="s">
        <v>201</v>
      </c>
      <c r="G3233" s="3" t="s">
        <v>47</v>
      </c>
      <c r="H3233" s="3">
        <v>105</v>
      </c>
      <c r="I3233" s="11">
        <v>14.034495833333336</v>
      </c>
      <c r="J3233" s="10">
        <f t="shared" si="52"/>
        <v>1473.6220625000003</v>
      </c>
    </row>
    <row r="3234" spans="1:10" x14ac:dyDescent="0.25">
      <c r="A3234" s="3">
        <v>3233</v>
      </c>
      <c r="B3234" s="9">
        <v>44965</v>
      </c>
      <c r="C3234" s="3" t="s">
        <v>44</v>
      </c>
      <c r="D3234" s="3" t="s">
        <v>43</v>
      </c>
      <c r="E3234" s="3" t="s">
        <v>1</v>
      </c>
      <c r="F3234" s="3" t="s">
        <v>3276</v>
      </c>
      <c r="G3234" s="3" t="s">
        <v>47</v>
      </c>
      <c r="H3234" s="3">
        <v>295</v>
      </c>
      <c r="I3234" s="11">
        <v>14.034495833333336</v>
      </c>
      <c r="J3234" s="10">
        <f t="shared" si="52"/>
        <v>4140.1762708333345</v>
      </c>
    </row>
    <row r="3235" spans="1:10" x14ac:dyDescent="0.25">
      <c r="A3235" s="3">
        <v>3234</v>
      </c>
      <c r="B3235" s="9">
        <v>45192</v>
      </c>
      <c r="C3235" s="3" t="s">
        <v>44</v>
      </c>
      <c r="D3235" s="3" t="s">
        <v>43</v>
      </c>
      <c r="E3235" s="3" t="s">
        <v>5</v>
      </c>
      <c r="F3235" s="3" t="s">
        <v>3277</v>
      </c>
      <c r="G3235" s="3" t="s">
        <v>47</v>
      </c>
      <c r="H3235" s="3">
        <v>143</v>
      </c>
      <c r="I3235" s="11">
        <v>14.034495833333336</v>
      </c>
      <c r="J3235" s="10">
        <f t="shared" ref="J3235:J3298" si="53">H3235*I3235</f>
        <v>2006.9329041666672</v>
      </c>
    </row>
    <row r="3236" spans="1:10" x14ac:dyDescent="0.25">
      <c r="A3236" s="3">
        <v>3235</v>
      </c>
      <c r="B3236" s="9">
        <v>45244</v>
      </c>
      <c r="C3236" s="3" t="s">
        <v>45</v>
      </c>
      <c r="D3236" s="3" t="s">
        <v>43</v>
      </c>
      <c r="E3236" s="3" t="s">
        <v>10</v>
      </c>
      <c r="F3236" s="3" t="s">
        <v>3278</v>
      </c>
      <c r="G3236" s="3" t="s">
        <v>47</v>
      </c>
      <c r="H3236" s="3">
        <v>212</v>
      </c>
      <c r="I3236" s="11">
        <v>4.7859375000000002</v>
      </c>
      <c r="J3236" s="10">
        <f t="shared" si="53"/>
        <v>1014.6187500000001</v>
      </c>
    </row>
    <row r="3237" spans="1:10" x14ac:dyDescent="0.25">
      <c r="A3237" s="3">
        <v>3236</v>
      </c>
      <c r="B3237" s="9">
        <v>45264</v>
      </c>
      <c r="C3237" s="3" t="s">
        <v>44</v>
      </c>
      <c r="D3237" s="3" t="s">
        <v>43</v>
      </c>
      <c r="E3237" s="3" t="s">
        <v>5</v>
      </c>
      <c r="F3237" s="3" t="s">
        <v>3279</v>
      </c>
      <c r="G3237" s="3" t="s">
        <v>47</v>
      </c>
      <c r="H3237" s="3">
        <v>157</v>
      </c>
      <c r="I3237" s="11">
        <v>14.034495833333336</v>
      </c>
      <c r="J3237" s="10">
        <f t="shared" si="53"/>
        <v>2203.4158458333336</v>
      </c>
    </row>
    <row r="3238" spans="1:10" x14ac:dyDescent="0.25">
      <c r="A3238" s="3">
        <v>3237</v>
      </c>
      <c r="B3238" s="9">
        <v>45258</v>
      </c>
      <c r="C3238" s="3" t="s">
        <v>45</v>
      </c>
      <c r="D3238" s="3" t="s">
        <v>43</v>
      </c>
      <c r="E3238" s="3" t="s">
        <v>18</v>
      </c>
      <c r="F3238" s="3" t="s">
        <v>3280</v>
      </c>
      <c r="G3238" s="3" t="s">
        <v>47</v>
      </c>
      <c r="H3238" s="3">
        <v>227</v>
      </c>
      <c r="I3238" s="11">
        <v>4.7859375000000002</v>
      </c>
      <c r="J3238" s="10">
        <f t="shared" si="53"/>
        <v>1086.4078125000001</v>
      </c>
    </row>
    <row r="3239" spans="1:10" x14ac:dyDescent="0.25">
      <c r="A3239" s="3">
        <v>3238</v>
      </c>
      <c r="B3239" s="9">
        <v>45267</v>
      </c>
      <c r="C3239" s="3" t="s">
        <v>44</v>
      </c>
      <c r="D3239" s="3" t="s">
        <v>43</v>
      </c>
      <c r="E3239" s="3" t="s">
        <v>4</v>
      </c>
      <c r="F3239" s="3" t="s">
        <v>3281</v>
      </c>
      <c r="G3239" s="3" t="s">
        <v>47</v>
      </c>
      <c r="H3239" s="3">
        <v>42</v>
      </c>
      <c r="I3239" s="11">
        <v>14.034495833333336</v>
      </c>
      <c r="J3239" s="10">
        <f t="shared" si="53"/>
        <v>589.44882500000017</v>
      </c>
    </row>
    <row r="3240" spans="1:10" x14ac:dyDescent="0.25">
      <c r="A3240" s="3">
        <v>3239</v>
      </c>
      <c r="B3240" s="9">
        <v>45069</v>
      </c>
      <c r="C3240" s="3" t="s">
        <v>45</v>
      </c>
      <c r="D3240" s="3" t="s">
        <v>43</v>
      </c>
      <c r="E3240" s="3" t="s">
        <v>18</v>
      </c>
      <c r="F3240" s="3" t="s">
        <v>3282</v>
      </c>
      <c r="G3240" s="3" t="s">
        <v>47</v>
      </c>
      <c r="H3240" s="3">
        <v>151</v>
      </c>
      <c r="I3240" s="11">
        <v>4.7859375000000002</v>
      </c>
      <c r="J3240" s="10">
        <f t="shared" si="53"/>
        <v>722.67656250000005</v>
      </c>
    </row>
    <row r="3241" spans="1:10" x14ac:dyDescent="0.25">
      <c r="A3241" s="3">
        <v>3240</v>
      </c>
      <c r="B3241" s="9">
        <v>45037</v>
      </c>
      <c r="C3241" s="3" t="s">
        <v>44</v>
      </c>
      <c r="D3241" s="3" t="s">
        <v>43</v>
      </c>
      <c r="E3241" s="3" t="s">
        <v>19</v>
      </c>
      <c r="F3241" s="3" t="s">
        <v>3283</v>
      </c>
      <c r="G3241" s="3" t="s">
        <v>47</v>
      </c>
      <c r="H3241" s="3">
        <v>108</v>
      </c>
      <c r="I3241" s="11">
        <v>14.034495833333336</v>
      </c>
      <c r="J3241" s="10">
        <f t="shared" si="53"/>
        <v>1515.7255500000003</v>
      </c>
    </row>
    <row r="3242" spans="1:10" x14ac:dyDescent="0.25">
      <c r="A3242" s="3">
        <v>3241</v>
      </c>
      <c r="B3242" s="9">
        <v>45111</v>
      </c>
      <c r="C3242" s="3" t="s">
        <v>44</v>
      </c>
      <c r="D3242" s="3" t="s">
        <v>43</v>
      </c>
      <c r="E3242" s="3" t="s">
        <v>18</v>
      </c>
      <c r="F3242" s="3" t="s">
        <v>3284</v>
      </c>
      <c r="G3242" s="3" t="s">
        <v>47</v>
      </c>
      <c r="H3242" s="3">
        <v>101</v>
      </c>
      <c r="I3242" s="11">
        <v>14.034495833333336</v>
      </c>
      <c r="J3242" s="10">
        <f t="shared" si="53"/>
        <v>1417.484079166667</v>
      </c>
    </row>
    <row r="3243" spans="1:10" x14ac:dyDescent="0.25">
      <c r="A3243" s="3">
        <v>3242</v>
      </c>
      <c r="B3243" s="9">
        <v>45116</v>
      </c>
      <c r="C3243" s="3" t="s">
        <v>44</v>
      </c>
      <c r="D3243" s="3" t="s">
        <v>43</v>
      </c>
      <c r="E3243" s="3" t="s">
        <v>1</v>
      </c>
      <c r="F3243" s="3" t="s">
        <v>3285</v>
      </c>
      <c r="G3243" s="3" t="s">
        <v>47</v>
      </c>
      <c r="H3243" s="3">
        <v>151</v>
      </c>
      <c r="I3243" s="11">
        <v>14.034495833333336</v>
      </c>
      <c r="J3243" s="10">
        <f t="shared" si="53"/>
        <v>2119.208870833334</v>
      </c>
    </row>
    <row r="3244" spans="1:10" x14ac:dyDescent="0.25">
      <c r="A3244" s="3">
        <v>3243</v>
      </c>
      <c r="B3244" s="9">
        <v>45200</v>
      </c>
      <c r="C3244" s="3" t="s">
        <v>44</v>
      </c>
      <c r="D3244" s="3" t="s">
        <v>43</v>
      </c>
      <c r="E3244" s="3" t="s">
        <v>4</v>
      </c>
      <c r="F3244" s="3" t="s">
        <v>3286</v>
      </c>
      <c r="G3244" s="3" t="s">
        <v>47</v>
      </c>
      <c r="H3244" s="3">
        <v>75</v>
      </c>
      <c r="I3244" s="11">
        <v>14.034495833333336</v>
      </c>
      <c r="J3244" s="10">
        <f t="shared" si="53"/>
        <v>1052.5871875000003</v>
      </c>
    </row>
    <row r="3245" spans="1:10" x14ac:dyDescent="0.25">
      <c r="A3245" s="3">
        <v>3244</v>
      </c>
      <c r="B3245" s="9">
        <v>45189</v>
      </c>
      <c r="C3245" s="3" t="s">
        <v>45</v>
      </c>
      <c r="D3245" s="3" t="s">
        <v>43</v>
      </c>
      <c r="E3245" s="3" t="s">
        <v>13</v>
      </c>
      <c r="F3245" s="3" t="s">
        <v>3287</v>
      </c>
      <c r="G3245" s="3" t="s">
        <v>47</v>
      </c>
      <c r="H3245" s="3">
        <v>198</v>
      </c>
      <c r="I3245" s="11">
        <v>4.7859375000000002</v>
      </c>
      <c r="J3245" s="10">
        <f t="shared" si="53"/>
        <v>947.61562500000002</v>
      </c>
    </row>
    <row r="3246" spans="1:10" x14ac:dyDescent="0.25">
      <c r="A3246" s="3">
        <v>3245</v>
      </c>
      <c r="B3246" s="9">
        <v>45116</v>
      </c>
      <c r="C3246" s="3" t="s">
        <v>44</v>
      </c>
      <c r="D3246" s="3" t="s">
        <v>43</v>
      </c>
      <c r="E3246" s="3" t="s">
        <v>18</v>
      </c>
      <c r="F3246" s="3" t="s">
        <v>3288</v>
      </c>
      <c r="G3246" s="3" t="s">
        <v>47</v>
      </c>
      <c r="H3246" s="3">
        <v>287</v>
      </c>
      <c r="I3246" s="11">
        <v>14.034495833333336</v>
      </c>
      <c r="J3246" s="10">
        <f t="shared" si="53"/>
        <v>4027.9003041666674</v>
      </c>
    </row>
    <row r="3247" spans="1:10" x14ac:dyDescent="0.25">
      <c r="A3247" s="3">
        <v>3246</v>
      </c>
      <c r="B3247" s="9">
        <v>45203</v>
      </c>
      <c r="C3247" s="3" t="s">
        <v>44</v>
      </c>
      <c r="D3247" s="3" t="s">
        <v>43</v>
      </c>
      <c r="E3247" s="3" t="s">
        <v>15</v>
      </c>
      <c r="F3247" s="3" t="s">
        <v>3289</v>
      </c>
      <c r="G3247" s="3" t="s">
        <v>47</v>
      </c>
      <c r="H3247" s="3">
        <v>163</v>
      </c>
      <c r="I3247" s="11">
        <v>14.034495833333336</v>
      </c>
      <c r="J3247" s="10">
        <f t="shared" si="53"/>
        <v>2287.6228208333337</v>
      </c>
    </row>
    <row r="3248" spans="1:10" x14ac:dyDescent="0.25">
      <c r="A3248" s="3">
        <v>3247</v>
      </c>
      <c r="B3248" s="9">
        <v>45194</v>
      </c>
      <c r="C3248" s="3" t="s">
        <v>45</v>
      </c>
      <c r="D3248" s="3" t="s">
        <v>43</v>
      </c>
      <c r="E3248" s="3" t="s">
        <v>13</v>
      </c>
      <c r="F3248" s="3" t="s">
        <v>3290</v>
      </c>
      <c r="G3248" s="3" t="s">
        <v>47</v>
      </c>
      <c r="H3248" s="3">
        <v>295</v>
      </c>
      <c r="I3248" s="11">
        <v>4.7859375000000002</v>
      </c>
      <c r="J3248" s="10">
        <f t="shared" si="53"/>
        <v>1411.8515625</v>
      </c>
    </row>
    <row r="3249" spans="1:10" x14ac:dyDescent="0.25">
      <c r="A3249" s="3">
        <v>3248</v>
      </c>
      <c r="B3249" s="9">
        <v>45136</v>
      </c>
      <c r="C3249" s="3" t="s">
        <v>44</v>
      </c>
      <c r="D3249" s="3" t="s">
        <v>43</v>
      </c>
      <c r="E3249" s="3" t="s">
        <v>18</v>
      </c>
      <c r="F3249" s="3" t="s">
        <v>3291</v>
      </c>
      <c r="G3249" s="3" t="s">
        <v>47</v>
      </c>
      <c r="H3249" s="3">
        <v>106</v>
      </c>
      <c r="I3249" s="11">
        <v>14.034495833333336</v>
      </c>
      <c r="J3249" s="10">
        <f t="shared" si="53"/>
        <v>1487.6565583333336</v>
      </c>
    </row>
    <row r="3250" spans="1:10" x14ac:dyDescent="0.25">
      <c r="A3250" s="3">
        <v>3249</v>
      </c>
      <c r="B3250" s="9">
        <v>45267</v>
      </c>
      <c r="C3250" s="3" t="s">
        <v>44</v>
      </c>
      <c r="D3250" s="3" t="s">
        <v>43</v>
      </c>
      <c r="E3250" s="3" t="s">
        <v>15</v>
      </c>
      <c r="F3250" s="3" t="s">
        <v>3292</v>
      </c>
      <c r="G3250" s="3" t="s">
        <v>47</v>
      </c>
      <c r="H3250" s="3">
        <v>182</v>
      </c>
      <c r="I3250" s="11">
        <v>14.034495833333336</v>
      </c>
      <c r="J3250" s="10">
        <f t="shared" si="53"/>
        <v>2554.2782416666673</v>
      </c>
    </row>
    <row r="3251" spans="1:10" x14ac:dyDescent="0.25">
      <c r="A3251" s="3">
        <v>3250</v>
      </c>
      <c r="B3251" s="9">
        <v>45189</v>
      </c>
      <c r="C3251" s="3" t="s">
        <v>44</v>
      </c>
      <c r="D3251" s="3" t="s">
        <v>43</v>
      </c>
      <c r="E3251" s="3" t="s">
        <v>6</v>
      </c>
      <c r="F3251" s="3" t="s">
        <v>3293</v>
      </c>
      <c r="G3251" s="3" t="s">
        <v>47</v>
      </c>
      <c r="H3251" s="3">
        <v>221</v>
      </c>
      <c r="I3251" s="11">
        <v>14.034495833333336</v>
      </c>
      <c r="J3251" s="10">
        <f t="shared" si="53"/>
        <v>3101.6235791666672</v>
      </c>
    </row>
    <row r="3252" spans="1:10" x14ac:dyDescent="0.25">
      <c r="A3252" s="3">
        <v>3251</v>
      </c>
      <c r="B3252" s="9">
        <v>45283</v>
      </c>
      <c r="C3252" s="3" t="s">
        <v>44</v>
      </c>
      <c r="D3252" s="3" t="s">
        <v>43</v>
      </c>
      <c r="E3252" s="3" t="s">
        <v>12</v>
      </c>
      <c r="F3252" s="3" t="s">
        <v>3294</v>
      </c>
      <c r="G3252" s="3" t="s">
        <v>47</v>
      </c>
      <c r="H3252" s="3">
        <v>100</v>
      </c>
      <c r="I3252" s="11">
        <v>14.034495833333336</v>
      </c>
      <c r="J3252" s="10">
        <f t="shared" si="53"/>
        <v>1403.4495833333335</v>
      </c>
    </row>
    <row r="3253" spans="1:10" x14ac:dyDescent="0.25">
      <c r="A3253" s="3">
        <v>3252</v>
      </c>
      <c r="B3253" s="9">
        <v>45237</v>
      </c>
      <c r="C3253" s="3" t="s">
        <v>45</v>
      </c>
      <c r="D3253" s="3" t="s">
        <v>43</v>
      </c>
      <c r="E3253" s="3" t="s">
        <v>7</v>
      </c>
      <c r="F3253" s="3" t="s">
        <v>3295</v>
      </c>
      <c r="G3253" s="3" t="s">
        <v>47</v>
      </c>
      <c r="H3253" s="3">
        <v>252</v>
      </c>
      <c r="I3253" s="11">
        <v>4.7859375000000002</v>
      </c>
      <c r="J3253" s="10">
        <f t="shared" si="53"/>
        <v>1206.0562500000001</v>
      </c>
    </row>
    <row r="3254" spans="1:10" x14ac:dyDescent="0.25">
      <c r="A3254" s="3">
        <v>3253</v>
      </c>
      <c r="B3254" s="9">
        <v>45207</v>
      </c>
      <c r="C3254" s="3" t="s">
        <v>44</v>
      </c>
      <c r="D3254" s="3" t="s">
        <v>43</v>
      </c>
      <c r="E3254" s="3" t="s">
        <v>7</v>
      </c>
      <c r="F3254" s="3" t="s">
        <v>3296</v>
      </c>
      <c r="G3254" s="3" t="s">
        <v>47</v>
      </c>
      <c r="H3254" s="3">
        <v>78</v>
      </c>
      <c r="I3254" s="11">
        <v>14.034495833333336</v>
      </c>
      <c r="J3254" s="10">
        <f t="shared" si="53"/>
        <v>1094.6906750000003</v>
      </c>
    </row>
    <row r="3255" spans="1:10" x14ac:dyDescent="0.25">
      <c r="A3255" s="3">
        <v>3254</v>
      </c>
      <c r="B3255" s="9">
        <v>45278</v>
      </c>
      <c r="C3255" s="3" t="s">
        <v>44</v>
      </c>
      <c r="D3255" s="3" t="s">
        <v>43</v>
      </c>
      <c r="E3255" s="3" t="s">
        <v>15</v>
      </c>
      <c r="F3255" s="3" t="s">
        <v>3297</v>
      </c>
      <c r="G3255" s="3" t="s">
        <v>47</v>
      </c>
      <c r="H3255" s="3">
        <v>176</v>
      </c>
      <c r="I3255" s="11">
        <v>14.034495833333336</v>
      </c>
      <c r="J3255" s="10">
        <f t="shared" si="53"/>
        <v>2470.0712666666673</v>
      </c>
    </row>
    <row r="3256" spans="1:10" x14ac:dyDescent="0.25">
      <c r="A3256" s="3">
        <v>3255</v>
      </c>
      <c r="B3256" s="9">
        <v>45021</v>
      </c>
      <c r="C3256" s="3" t="s">
        <v>44</v>
      </c>
      <c r="D3256" s="3" t="s">
        <v>43</v>
      </c>
      <c r="E3256" s="3" t="s">
        <v>15</v>
      </c>
      <c r="F3256" s="3" t="s">
        <v>3298</v>
      </c>
      <c r="G3256" s="3" t="s">
        <v>47</v>
      </c>
      <c r="H3256" s="3">
        <v>173</v>
      </c>
      <c r="I3256" s="11">
        <v>14.034495833333336</v>
      </c>
      <c r="J3256" s="10">
        <f t="shared" si="53"/>
        <v>2427.9677791666672</v>
      </c>
    </row>
    <row r="3257" spans="1:10" x14ac:dyDescent="0.25">
      <c r="A3257" s="3">
        <v>3256</v>
      </c>
      <c r="B3257" s="9">
        <v>45243</v>
      </c>
      <c r="C3257" s="3" t="s">
        <v>45</v>
      </c>
      <c r="D3257" s="3" t="s">
        <v>43</v>
      </c>
      <c r="E3257" s="3" t="s">
        <v>4</v>
      </c>
      <c r="F3257" s="3" t="s">
        <v>3299</v>
      </c>
      <c r="G3257" s="3" t="s">
        <v>47</v>
      </c>
      <c r="H3257" s="3">
        <v>179</v>
      </c>
      <c r="I3257" s="11">
        <v>4.7859375000000002</v>
      </c>
      <c r="J3257" s="10">
        <f t="shared" si="53"/>
        <v>856.68281250000007</v>
      </c>
    </row>
    <row r="3258" spans="1:10" x14ac:dyDescent="0.25">
      <c r="A3258" s="3">
        <v>3257</v>
      </c>
      <c r="B3258" s="9">
        <v>45279</v>
      </c>
      <c r="C3258" s="3" t="s">
        <v>45</v>
      </c>
      <c r="D3258" s="3" t="s">
        <v>43</v>
      </c>
      <c r="E3258" s="3" t="s">
        <v>14</v>
      </c>
      <c r="F3258" s="3" t="s">
        <v>3300</v>
      </c>
      <c r="G3258" s="3" t="s">
        <v>47</v>
      </c>
      <c r="H3258" s="3">
        <v>227</v>
      </c>
      <c r="I3258" s="11">
        <v>4.7859375000000002</v>
      </c>
      <c r="J3258" s="10">
        <f t="shared" si="53"/>
        <v>1086.4078125000001</v>
      </c>
    </row>
    <row r="3259" spans="1:10" x14ac:dyDescent="0.25">
      <c r="A3259" s="3">
        <v>3258</v>
      </c>
      <c r="B3259" s="9">
        <v>45271</v>
      </c>
      <c r="C3259" s="3" t="s">
        <v>44</v>
      </c>
      <c r="D3259" s="3" t="s">
        <v>43</v>
      </c>
      <c r="E3259" s="3" t="s">
        <v>0</v>
      </c>
      <c r="F3259" s="3" t="s">
        <v>3301</v>
      </c>
      <c r="G3259" s="3" t="s">
        <v>47</v>
      </c>
      <c r="H3259" s="3">
        <v>264</v>
      </c>
      <c r="I3259" s="11">
        <v>14.034495833333336</v>
      </c>
      <c r="J3259" s="10">
        <f t="shared" si="53"/>
        <v>3705.1069000000007</v>
      </c>
    </row>
    <row r="3260" spans="1:10" x14ac:dyDescent="0.25">
      <c r="A3260" s="3">
        <v>3259</v>
      </c>
      <c r="B3260" s="9">
        <v>45266</v>
      </c>
      <c r="C3260" s="3" t="s">
        <v>44</v>
      </c>
      <c r="D3260" s="3" t="s">
        <v>43</v>
      </c>
      <c r="E3260" s="3" t="s">
        <v>9</v>
      </c>
      <c r="F3260" s="3" t="s">
        <v>3302</v>
      </c>
      <c r="G3260" s="3" t="s">
        <v>47</v>
      </c>
      <c r="H3260" s="3">
        <v>200</v>
      </c>
      <c r="I3260" s="11">
        <v>14.034495833333336</v>
      </c>
      <c r="J3260" s="10">
        <f t="shared" si="53"/>
        <v>2806.899166666667</v>
      </c>
    </row>
    <row r="3261" spans="1:10" x14ac:dyDescent="0.25">
      <c r="A3261" s="3">
        <v>3260</v>
      </c>
      <c r="B3261" s="9">
        <v>45159</v>
      </c>
      <c r="C3261" s="3" t="s">
        <v>44</v>
      </c>
      <c r="D3261" s="3" t="s">
        <v>43</v>
      </c>
      <c r="E3261" s="3" t="s">
        <v>18</v>
      </c>
      <c r="F3261" s="3" t="s">
        <v>3303</v>
      </c>
      <c r="G3261" s="3" t="s">
        <v>47</v>
      </c>
      <c r="H3261" s="3">
        <v>165</v>
      </c>
      <c r="I3261" s="11">
        <v>14.034495833333336</v>
      </c>
      <c r="J3261" s="10">
        <f t="shared" si="53"/>
        <v>2315.6918125000007</v>
      </c>
    </row>
    <row r="3262" spans="1:10" x14ac:dyDescent="0.25">
      <c r="A3262" s="3">
        <v>3261</v>
      </c>
      <c r="B3262" s="9">
        <v>45161</v>
      </c>
      <c r="C3262" s="3" t="s">
        <v>45</v>
      </c>
      <c r="D3262" s="3" t="s">
        <v>43</v>
      </c>
      <c r="E3262" s="3" t="s">
        <v>18</v>
      </c>
      <c r="F3262" s="3" t="s">
        <v>3304</v>
      </c>
      <c r="G3262" s="3" t="s">
        <v>47</v>
      </c>
      <c r="H3262" s="3">
        <v>153</v>
      </c>
      <c r="I3262" s="11">
        <v>4.7859375000000002</v>
      </c>
      <c r="J3262" s="10">
        <f t="shared" si="53"/>
        <v>732.24843750000002</v>
      </c>
    </row>
    <row r="3263" spans="1:10" x14ac:dyDescent="0.25">
      <c r="A3263" s="3">
        <v>3262</v>
      </c>
      <c r="B3263" s="9">
        <v>45140</v>
      </c>
      <c r="C3263" s="3" t="s">
        <v>44</v>
      </c>
      <c r="D3263" s="3" t="s">
        <v>43</v>
      </c>
      <c r="E3263" s="3" t="s">
        <v>10</v>
      </c>
      <c r="F3263" s="3" t="s">
        <v>3305</v>
      </c>
      <c r="G3263" s="3" t="s">
        <v>47</v>
      </c>
      <c r="H3263" s="3">
        <v>72</v>
      </c>
      <c r="I3263" s="11">
        <v>14.034495833333336</v>
      </c>
      <c r="J3263" s="10">
        <f t="shared" si="53"/>
        <v>1010.4837000000002</v>
      </c>
    </row>
    <row r="3264" spans="1:10" x14ac:dyDescent="0.25">
      <c r="A3264" s="3">
        <v>3263</v>
      </c>
      <c r="B3264" s="9">
        <v>45246</v>
      </c>
      <c r="C3264" s="3" t="s">
        <v>44</v>
      </c>
      <c r="D3264" s="3" t="s">
        <v>43</v>
      </c>
      <c r="E3264" s="3" t="s">
        <v>4</v>
      </c>
      <c r="F3264" s="3" t="s">
        <v>3306</v>
      </c>
      <c r="G3264" s="3" t="s">
        <v>47</v>
      </c>
      <c r="H3264" s="3">
        <v>212</v>
      </c>
      <c r="I3264" s="11">
        <v>14.034495833333336</v>
      </c>
      <c r="J3264" s="10">
        <f t="shared" si="53"/>
        <v>2975.3131166666672</v>
      </c>
    </row>
    <row r="3265" spans="1:10" x14ac:dyDescent="0.25">
      <c r="A3265" s="3">
        <v>3264</v>
      </c>
      <c r="B3265" s="9">
        <v>45286</v>
      </c>
      <c r="C3265" s="3" t="s">
        <v>44</v>
      </c>
      <c r="D3265" s="3" t="s">
        <v>43</v>
      </c>
      <c r="E3265" s="3" t="s">
        <v>4</v>
      </c>
      <c r="F3265" s="3" t="s">
        <v>3307</v>
      </c>
      <c r="G3265" s="3" t="s">
        <v>47</v>
      </c>
      <c r="H3265" s="3">
        <v>199</v>
      </c>
      <c r="I3265" s="11">
        <v>14.034495833333336</v>
      </c>
      <c r="J3265" s="10">
        <f t="shared" si="53"/>
        <v>2792.864670833334</v>
      </c>
    </row>
    <row r="3266" spans="1:10" x14ac:dyDescent="0.25">
      <c r="A3266" s="3">
        <v>3265</v>
      </c>
      <c r="B3266" s="9">
        <v>45256</v>
      </c>
      <c r="C3266" s="3" t="s">
        <v>44</v>
      </c>
      <c r="D3266" s="3" t="s">
        <v>43</v>
      </c>
      <c r="E3266" s="3" t="s">
        <v>0</v>
      </c>
      <c r="F3266" s="3" t="s">
        <v>3308</v>
      </c>
      <c r="G3266" s="3" t="s">
        <v>47</v>
      </c>
      <c r="H3266" s="3">
        <v>103</v>
      </c>
      <c r="I3266" s="11">
        <v>14.034495833333336</v>
      </c>
      <c r="J3266" s="10">
        <f t="shared" si="53"/>
        <v>1445.5530708333335</v>
      </c>
    </row>
    <row r="3267" spans="1:10" x14ac:dyDescent="0.25">
      <c r="A3267" s="3">
        <v>3266</v>
      </c>
      <c r="B3267" s="9">
        <v>45185</v>
      </c>
      <c r="C3267" s="3" t="s">
        <v>45</v>
      </c>
      <c r="D3267" s="3" t="s">
        <v>43</v>
      </c>
      <c r="E3267" s="3" t="s">
        <v>12</v>
      </c>
      <c r="F3267" s="3" t="s">
        <v>3309</v>
      </c>
      <c r="G3267" s="3" t="s">
        <v>47</v>
      </c>
      <c r="H3267" s="3">
        <v>245</v>
      </c>
      <c r="I3267" s="11">
        <v>4.7859375000000002</v>
      </c>
      <c r="J3267" s="10">
        <f t="shared" si="53"/>
        <v>1172.5546875</v>
      </c>
    </row>
    <row r="3268" spans="1:10" x14ac:dyDescent="0.25">
      <c r="A3268" s="3">
        <v>3267</v>
      </c>
      <c r="B3268" s="9">
        <v>45195</v>
      </c>
      <c r="C3268" s="3" t="s">
        <v>44</v>
      </c>
      <c r="D3268" s="3" t="s">
        <v>43</v>
      </c>
      <c r="E3268" s="3" t="s">
        <v>3</v>
      </c>
      <c r="F3268" s="3" t="s">
        <v>3310</v>
      </c>
      <c r="G3268" s="3" t="s">
        <v>47</v>
      </c>
      <c r="H3268" s="3">
        <v>287</v>
      </c>
      <c r="I3268" s="11">
        <v>14.034495833333336</v>
      </c>
      <c r="J3268" s="10">
        <f t="shared" si="53"/>
        <v>4027.9003041666674</v>
      </c>
    </row>
    <row r="3269" spans="1:10" x14ac:dyDescent="0.25">
      <c r="A3269" s="3">
        <v>3268</v>
      </c>
      <c r="B3269" s="9">
        <v>45182</v>
      </c>
      <c r="C3269" s="3" t="s">
        <v>45</v>
      </c>
      <c r="D3269" s="3" t="s">
        <v>43</v>
      </c>
      <c r="E3269" s="3" t="s">
        <v>18</v>
      </c>
      <c r="F3269" s="3" t="s">
        <v>3311</v>
      </c>
      <c r="G3269" s="3" t="s">
        <v>47</v>
      </c>
      <c r="H3269" s="3">
        <v>190</v>
      </c>
      <c r="I3269" s="11">
        <v>4.7859375000000002</v>
      </c>
      <c r="J3269" s="10">
        <f t="shared" si="53"/>
        <v>909.328125</v>
      </c>
    </row>
    <row r="3270" spans="1:10" x14ac:dyDescent="0.25">
      <c r="A3270" s="3">
        <v>3269</v>
      </c>
      <c r="B3270" s="9">
        <v>44955</v>
      </c>
      <c r="C3270" s="3" t="s">
        <v>44</v>
      </c>
      <c r="D3270" s="3" t="s">
        <v>43</v>
      </c>
      <c r="E3270" s="3" t="s">
        <v>4</v>
      </c>
      <c r="F3270" s="3" t="s">
        <v>3312</v>
      </c>
      <c r="G3270" s="3" t="s">
        <v>47</v>
      </c>
      <c r="H3270" s="3">
        <v>81</v>
      </c>
      <c r="I3270" s="11">
        <v>14.034495833333336</v>
      </c>
      <c r="J3270" s="10">
        <f t="shared" si="53"/>
        <v>1136.7941625000003</v>
      </c>
    </row>
    <row r="3271" spans="1:10" x14ac:dyDescent="0.25">
      <c r="A3271" s="3">
        <v>3270</v>
      </c>
      <c r="B3271" s="9">
        <v>45047</v>
      </c>
      <c r="C3271" s="3" t="s">
        <v>45</v>
      </c>
      <c r="D3271" s="3" t="s">
        <v>43</v>
      </c>
      <c r="E3271" s="3" t="s">
        <v>18</v>
      </c>
      <c r="F3271" s="3" t="s">
        <v>3313</v>
      </c>
      <c r="G3271" s="3" t="s">
        <v>47</v>
      </c>
      <c r="H3271" s="3">
        <v>164</v>
      </c>
      <c r="I3271" s="11">
        <v>4.7859375000000002</v>
      </c>
      <c r="J3271" s="10">
        <f t="shared" si="53"/>
        <v>784.89375000000007</v>
      </c>
    </row>
    <row r="3272" spans="1:10" x14ac:dyDescent="0.25">
      <c r="A3272" s="3">
        <v>3271</v>
      </c>
      <c r="B3272" s="9">
        <v>45280</v>
      </c>
      <c r="C3272" s="3" t="s">
        <v>44</v>
      </c>
      <c r="D3272" s="3" t="s">
        <v>43</v>
      </c>
      <c r="E3272" s="3" t="s">
        <v>6</v>
      </c>
      <c r="F3272" s="3" t="s">
        <v>3314</v>
      </c>
      <c r="G3272" s="3" t="s">
        <v>47</v>
      </c>
      <c r="H3272" s="3">
        <v>89</v>
      </c>
      <c r="I3272" s="11">
        <v>14.034495833333336</v>
      </c>
      <c r="J3272" s="10">
        <f t="shared" si="53"/>
        <v>1249.0701291666669</v>
      </c>
    </row>
    <row r="3273" spans="1:10" x14ac:dyDescent="0.25">
      <c r="A3273" s="3">
        <v>3272</v>
      </c>
      <c r="B3273" s="9">
        <v>45256</v>
      </c>
      <c r="C3273" s="3" t="s">
        <v>44</v>
      </c>
      <c r="D3273" s="3" t="s">
        <v>43</v>
      </c>
      <c r="E3273" s="3" t="s">
        <v>14</v>
      </c>
      <c r="F3273" s="3" t="s">
        <v>3315</v>
      </c>
      <c r="G3273" s="3" t="s">
        <v>47</v>
      </c>
      <c r="H3273" s="3">
        <v>181</v>
      </c>
      <c r="I3273" s="11">
        <v>14.034495833333336</v>
      </c>
      <c r="J3273" s="10">
        <f t="shared" si="53"/>
        <v>2540.2437458333338</v>
      </c>
    </row>
    <row r="3274" spans="1:10" x14ac:dyDescent="0.25">
      <c r="A3274" s="3">
        <v>3273</v>
      </c>
      <c r="B3274" s="9">
        <v>45018</v>
      </c>
      <c r="C3274" s="3" t="s">
        <v>44</v>
      </c>
      <c r="D3274" s="3" t="s">
        <v>43</v>
      </c>
      <c r="E3274" s="3" t="s">
        <v>13</v>
      </c>
      <c r="F3274" s="3" t="s">
        <v>3316</v>
      </c>
      <c r="G3274" s="3" t="s">
        <v>47</v>
      </c>
      <c r="H3274" s="3">
        <v>61</v>
      </c>
      <c r="I3274" s="11">
        <v>14.034495833333336</v>
      </c>
      <c r="J3274" s="10">
        <f t="shared" si="53"/>
        <v>856.10424583333349</v>
      </c>
    </row>
    <row r="3275" spans="1:10" x14ac:dyDescent="0.25">
      <c r="A3275" s="3">
        <v>3274</v>
      </c>
      <c r="B3275" s="9">
        <v>45205</v>
      </c>
      <c r="C3275" s="3" t="s">
        <v>44</v>
      </c>
      <c r="D3275" s="3" t="s">
        <v>43</v>
      </c>
      <c r="E3275" s="3" t="s">
        <v>15</v>
      </c>
      <c r="F3275" s="3" t="s">
        <v>3317</v>
      </c>
      <c r="G3275" s="3" t="s">
        <v>47</v>
      </c>
      <c r="H3275" s="3">
        <v>215</v>
      </c>
      <c r="I3275" s="11">
        <v>14.034495833333336</v>
      </c>
      <c r="J3275" s="10">
        <f t="shared" si="53"/>
        <v>3017.4166041666672</v>
      </c>
    </row>
    <row r="3276" spans="1:10" x14ac:dyDescent="0.25">
      <c r="A3276" s="3">
        <v>3275</v>
      </c>
      <c r="B3276" s="9">
        <v>45265</v>
      </c>
      <c r="C3276" s="3" t="s">
        <v>44</v>
      </c>
      <c r="D3276" s="3" t="s">
        <v>43</v>
      </c>
      <c r="E3276" s="3" t="s">
        <v>11</v>
      </c>
      <c r="F3276" s="3" t="s">
        <v>3318</v>
      </c>
      <c r="G3276" s="3" t="s">
        <v>47</v>
      </c>
      <c r="H3276" s="3">
        <v>200</v>
      </c>
      <c r="I3276" s="11">
        <v>14.034495833333336</v>
      </c>
      <c r="J3276" s="10">
        <f t="shared" si="53"/>
        <v>2806.899166666667</v>
      </c>
    </row>
    <row r="3277" spans="1:10" x14ac:dyDescent="0.25">
      <c r="A3277" s="3">
        <v>3276</v>
      </c>
      <c r="B3277" s="9">
        <v>45021</v>
      </c>
      <c r="C3277" s="3" t="s">
        <v>45</v>
      </c>
      <c r="D3277" s="3" t="s">
        <v>43</v>
      </c>
      <c r="E3277" s="3" t="s">
        <v>7</v>
      </c>
      <c r="F3277" s="3" t="s">
        <v>3319</v>
      </c>
      <c r="G3277" s="3" t="s">
        <v>47</v>
      </c>
      <c r="H3277" s="3">
        <v>190</v>
      </c>
      <c r="I3277" s="11">
        <v>4.7859375000000002</v>
      </c>
      <c r="J3277" s="10">
        <f t="shared" si="53"/>
        <v>909.328125</v>
      </c>
    </row>
    <row r="3278" spans="1:10" x14ac:dyDescent="0.25">
      <c r="A3278" s="3">
        <v>3277</v>
      </c>
      <c r="B3278" s="9">
        <v>45192</v>
      </c>
      <c r="C3278" s="3" t="s">
        <v>44</v>
      </c>
      <c r="D3278" s="3" t="s">
        <v>43</v>
      </c>
      <c r="E3278" s="3" t="s">
        <v>18</v>
      </c>
      <c r="F3278" s="3" t="s">
        <v>3320</v>
      </c>
      <c r="G3278" s="3" t="s">
        <v>47</v>
      </c>
      <c r="H3278" s="3">
        <v>239</v>
      </c>
      <c r="I3278" s="11">
        <v>14.034495833333336</v>
      </c>
      <c r="J3278" s="10">
        <f t="shared" si="53"/>
        <v>3354.2445041666674</v>
      </c>
    </row>
    <row r="3279" spans="1:10" x14ac:dyDescent="0.25">
      <c r="A3279" s="3">
        <v>3278</v>
      </c>
      <c r="B3279" s="9">
        <v>45121</v>
      </c>
      <c r="C3279" s="3" t="s">
        <v>44</v>
      </c>
      <c r="D3279" s="3" t="s">
        <v>43</v>
      </c>
      <c r="E3279" s="3" t="s">
        <v>18</v>
      </c>
      <c r="F3279" s="3" t="s">
        <v>3321</v>
      </c>
      <c r="G3279" s="3" t="s">
        <v>47</v>
      </c>
      <c r="H3279" s="3">
        <v>211</v>
      </c>
      <c r="I3279" s="11">
        <v>14.034495833333336</v>
      </c>
      <c r="J3279" s="10">
        <f t="shared" si="53"/>
        <v>2961.2786208333341</v>
      </c>
    </row>
    <row r="3280" spans="1:10" x14ac:dyDescent="0.25">
      <c r="A3280" s="3">
        <v>3279</v>
      </c>
      <c r="B3280" s="9">
        <v>45256</v>
      </c>
      <c r="C3280" s="3" t="s">
        <v>44</v>
      </c>
      <c r="D3280" s="3" t="s">
        <v>43</v>
      </c>
      <c r="E3280" s="3" t="s">
        <v>9</v>
      </c>
      <c r="F3280" s="3" t="s">
        <v>3322</v>
      </c>
      <c r="G3280" s="3" t="s">
        <v>47</v>
      </c>
      <c r="H3280" s="3">
        <v>170</v>
      </c>
      <c r="I3280" s="11">
        <v>14.034495833333336</v>
      </c>
      <c r="J3280" s="10">
        <f t="shared" si="53"/>
        <v>2385.8642916666672</v>
      </c>
    </row>
    <row r="3281" spans="1:10" x14ac:dyDescent="0.25">
      <c r="A3281" s="3">
        <v>3280</v>
      </c>
      <c r="B3281" s="9">
        <v>45119</v>
      </c>
      <c r="C3281" s="3" t="s">
        <v>44</v>
      </c>
      <c r="D3281" s="3" t="s">
        <v>43</v>
      </c>
      <c r="E3281" s="3" t="s">
        <v>10</v>
      </c>
      <c r="F3281" s="3" t="s">
        <v>3323</v>
      </c>
      <c r="G3281" s="3" t="s">
        <v>47</v>
      </c>
      <c r="H3281" s="3">
        <v>154</v>
      </c>
      <c r="I3281" s="11">
        <v>14.034495833333336</v>
      </c>
      <c r="J3281" s="10">
        <f t="shared" si="53"/>
        <v>2161.3123583333336</v>
      </c>
    </row>
    <row r="3282" spans="1:10" x14ac:dyDescent="0.25">
      <c r="A3282" s="3">
        <v>3281</v>
      </c>
      <c r="B3282" s="9">
        <v>45078</v>
      </c>
      <c r="C3282" s="3" t="s">
        <v>45</v>
      </c>
      <c r="D3282" s="3" t="s">
        <v>43</v>
      </c>
      <c r="E3282" s="3" t="s">
        <v>13</v>
      </c>
      <c r="F3282" s="3" t="s">
        <v>3324</v>
      </c>
      <c r="G3282" s="3" t="s">
        <v>47</v>
      </c>
      <c r="H3282" s="3">
        <v>200</v>
      </c>
      <c r="I3282" s="11">
        <v>4.7859375000000002</v>
      </c>
      <c r="J3282" s="10">
        <f t="shared" si="53"/>
        <v>957.1875</v>
      </c>
    </row>
    <row r="3283" spans="1:10" x14ac:dyDescent="0.25">
      <c r="A3283" s="3">
        <v>3282</v>
      </c>
      <c r="B3283" s="9">
        <v>45258</v>
      </c>
      <c r="C3283" s="3" t="s">
        <v>45</v>
      </c>
      <c r="D3283" s="3" t="s">
        <v>43</v>
      </c>
      <c r="E3283" s="3" t="s">
        <v>18</v>
      </c>
      <c r="F3283" s="3" t="s">
        <v>3325</v>
      </c>
      <c r="G3283" s="3" t="s">
        <v>47</v>
      </c>
      <c r="H3283" s="3">
        <v>216</v>
      </c>
      <c r="I3283" s="11">
        <v>4.7859375000000002</v>
      </c>
      <c r="J3283" s="10">
        <f t="shared" si="53"/>
        <v>1033.7625</v>
      </c>
    </row>
    <row r="3284" spans="1:10" x14ac:dyDescent="0.25">
      <c r="A3284" s="3">
        <v>3283</v>
      </c>
      <c r="B3284" s="9">
        <v>45099</v>
      </c>
      <c r="C3284" s="3" t="s">
        <v>45</v>
      </c>
      <c r="D3284" s="3" t="s">
        <v>43</v>
      </c>
      <c r="E3284" s="3" t="s">
        <v>4</v>
      </c>
      <c r="F3284" s="3" t="s">
        <v>3326</v>
      </c>
      <c r="G3284" s="3" t="s">
        <v>47</v>
      </c>
      <c r="H3284" s="3">
        <v>243</v>
      </c>
      <c r="I3284" s="11">
        <v>4.7859375000000002</v>
      </c>
      <c r="J3284" s="10">
        <f t="shared" si="53"/>
        <v>1162.9828125000001</v>
      </c>
    </row>
    <row r="3285" spans="1:10" x14ac:dyDescent="0.25">
      <c r="A3285" s="3">
        <v>3284</v>
      </c>
      <c r="B3285" s="9">
        <v>45127</v>
      </c>
      <c r="C3285" s="3" t="s">
        <v>44</v>
      </c>
      <c r="D3285" s="3" t="s">
        <v>43</v>
      </c>
      <c r="E3285" s="3" t="s">
        <v>10</v>
      </c>
      <c r="F3285" s="3" t="s">
        <v>3327</v>
      </c>
      <c r="G3285" s="3" t="s">
        <v>47</v>
      </c>
      <c r="H3285" s="3">
        <v>169</v>
      </c>
      <c r="I3285" s="11">
        <v>14.034495833333336</v>
      </c>
      <c r="J3285" s="10">
        <f t="shared" si="53"/>
        <v>2371.8297958333337</v>
      </c>
    </row>
    <row r="3286" spans="1:10" x14ac:dyDescent="0.25">
      <c r="A3286" s="3">
        <v>3285</v>
      </c>
      <c r="B3286" s="9">
        <v>44946</v>
      </c>
      <c r="C3286" s="3" t="s">
        <v>44</v>
      </c>
      <c r="D3286" s="3" t="s">
        <v>43</v>
      </c>
      <c r="E3286" s="3" t="s">
        <v>7</v>
      </c>
      <c r="F3286" s="3" t="s">
        <v>3328</v>
      </c>
      <c r="G3286" s="3" t="s">
        <v>47</v>
      </c>
      <c r="H3286" s="3">
        <v>185</v>
      </c>
      <c r="I3286" s="11">
        <v>14.034495833333336</v>
      </c>
      <c r="J3286" s="10">
        <f t="shared" si="53"/>
        <v>2596.3817291666674</v>
      </c>
    </row>
    <row r="3287" spans="1:10" x14ac:dyDescent="0.25">
      <c r="A3287" s="3">
        <v>3286</v>
      </c>
      <c r="B3287" s="9">
        <v>45070</v>
      </c>
      <c r="C3287" s="3" t="s">
        <v>44</v>
      </c>
      <c r="D3287" s="3" t="s">
        <v>43</v>
      </c>
      <c r="E3287" s="3" t="s">
        <v>5</v>
      </c>
      <c r="F3287" s="3" t="s">
        <v>3329</v>
      </c>
      <c r="G3287" s="3" t="s">
        <v>47</v>
      </c>
      <c r="H3287" s="3">
        <v>150</v>
      </c>
      <c r="I3287" s="11">
        <v>14.034495833333336</v>
      </c>
      <c r="J3287" s="10">
        <f t="shared" si="53"/>
        <v>2105.1743750000005</v>
      </c>
    </row>
    <row r="3288" spans="1:10" x14ac:dyDescent="0.25">
      <c r="A3288" s="3">
        <v>3287</v>
      </c>
      <c r="B3288" s="9">
        <v>45177</v>
      </c>
      <c r="C3288" s="3" t="s">
        <v>44</v>
      </c>
      <c r="D3288" s="3" t="s">
        <v>43</v>
      </c>
      <c r="E3288" s="3" t="s">
        <v>18</v>
      </c>
      <c r="F3288" s="3" t="s">
        <v>3330</v>
      </c>
      <c r="G3288" s="3" t="s">
        <v>47</v>
      </c>
      <c r="H3288" s="3">
        <v>131</v>
      </c>
      <c r="I3288" s="11">
        <v>14.034495833333336</v>
      </c>
      <c r="J3288" s="10">
        <f t="shared" si="53"/>
        <v>1838.5189541666671</v>
      </c>
    </row>
    <row r="3289" spans="1:10" x14ac:dyDescent="0.25">
      <c r="A3289" s="3">
        <v>3288</v>
      </c>
      <c r="B3289" s="9">
        <v>45184</v>
      </c>
      <c r="C3289" s="3" t="s">
        <v>45</v>
      </c>
      <c r="D3289" s="3" t="s">
        <v>43</v>
      </c>
      <c r="E3289" s="3" t="s">
        <v>3</v>
      </c>
      <c r="F3289" s="3" t="s">
        <v>3331</v>
      </c>
      <c r="G3289" s="3" t="s">
        <v>47</v>
      </c>
      <c r="H3289" s="3">
        <v>213</v>
      </c>
      <c r="I3289" s="11">
        <v>4.7859375000000002</v>
      </c>
      <c r="J3289" s="10">
        <f t="shared" si="53"/>
        <v>1019.4046875</v>
      </c>
    </row>
    <row r="3290" spans="1:10" x14ac:dyDescent="0.25">
      <c r="A3290" s="3">
        <v>3289</v>
      </c>
      <c r="B3290" s="9">
        <v>45286</v>
      </c>
      <c r="C3290" s="3" t="s">
        <v>45</v>
      </c>
      <c r="D3290" s="3" t="s">
        <v>43</v>
      </c>
      <c r="E3290" s="3" t="s">
        <v>18</v>
      </c>
      <c r="F3290" s="3" t="s">
        <v>3332</v>
      </c>
      <c r="G3290" s="3" t="s">
        <v>47</v>
      </c>
      <c r="H3290" s="3">
        <v>134</v>
      </c>
      <c r="I3290" s="11">
        <v>4.7859375000000002</v>
      </c>
      <c r="J3290" s="10">
        <f t="shared" si="53"/>
        <v>641.31562500000007</v>
      </c>
    </row>
    <row r="3291" spans="1:10" x14ac:dyDescent="0.25">
      <c r="A3291" s="3">
        <v>3290</v>
      </c>
      <c r="B3291" s="9">
        <v>45177</v>
      </c>
      <c r="C3291" s="3" t="s">
        <v>44</v>
      </c>
      <c r="D3291" s="3" t="s">
        <v>43</v>
      </c>
      <c r="E3291" s="3" t="s">
        <v>12</v>
      </c>
      <c r="F3291" s="3" t="s">
        <v>3333</v>
      </c>
      <c r="G3291" s="3" t="s">
        <v>47</v>
      </c>
      <c r="H3291" s="3">
        <v>45</v>
      </c>
      <c r="I3291" s="11">
        <v>14.034495833333336</v>
      </c>
      <c r="J3291" s="10">
        <f t="shared" si="53"/>
        <v>631.55231250000008</v>
      </c>
    </row>
    <row r="3292" spans="1:10" x14ac:dyDescent="0.25">
      <c r="A3292" s="3">
        <v>3291</v>
      </c>
      <c r="B3292" s="9">
        <v>45223</v>
      </c>
      <c r="C3292" s="3" t="s">
        <v>44</v>
      </c>
      <c r="D3292" s="3" t="s">
        <v>43</v>
      </c>
      <c r="E3292" s="3" t="s">
        <v>9</v>
      </c>
      <c r="F3292" s="3" t="s">
        <v>3334</v>
      </c>
      <c r="G3292" s="3" t="s">
        <v>47</v>
      </c>
      <c r="H3292" s="3">
        <v>107</v>
      </c>
      <c r="I3292" s="11">
        <v>14.034495833333336</v>
      </c>
      <c r="J3292" s="10">
        <f t="shared" si="53"/>
        <v>1501.6910541666671</v>
      </c>
    </row>
    <row r="3293" spans="1:10" x14ac:dyDescent="0.25">
      <c r="A3293" s="3">
        <v>3292</v>
      </c>
      <c r="B3293" s="9">
        <v>45115</v>
      </c>
      <c r="C3293" s="3" t="s">
        <v>45</v>
      </c>
      <c r="D3293" s="3" t="s">
        <v>43</v>
      </c>
      <c r="E3293" s="3" t="s">
        <v>15</v>
      </c>
      <c r="F3293" s="3" t="s">
        <v>3335</v>
      </c>
      <c r="G3293" s="3" t="s">
        <v>47</v>
      </c>
      <c r="H3293" s="3">
        <v>170</v>
      </c>
      <c r="I3293" s="11">
        <v>4.7859375000000002</v>
      </c>
      <c r="J3293" s="10">
        <f t="shared" si="53"/>
        <v>813.609375</v>
      </c>
    </row>
    <row r="3294" spans="1:10" x14ac:dyDescent="0.25">
      <c r="A3294" s="3">
        <v>3293</v>
      </c>
      <c r="B3294" s="9">
        <v>45154</v>
      </c>
      <c r="C3294" s="3" t="s">
        <v>44</v>
      </c>
      <c r="D3294" s="3" t="s">
        <v>43</v>
      </c>
      <c r="E3294" s="3" t="s">
        <v>5</v>
      </c>
      <c r="F3294" s="3" t="s">
        <v>3336</v>
      </c>
      <c r="G3294" s="3" t="s">
        <v>47</v>
      </c>
      <c r="H3294" s="3">
        <v>70</v>
      </c>
      <c r="I3294" s="11">
        <v>14.034495833333336</v>
      </c>
      <c r="J3294" s="10">
        <f t="shared" si="53"/>
        <v>982.41470833333358</v>
      </c>
    </row>
    <row r="3295" spans="1:10" x14ac:dyDescent="0.25">
      <c r="A3295" s="3">
        <v>3294</v>
      </c>
      <c r="B3295" s="9">
        <v>45278</v>
      </c>
      <c r="C3295" s="3" t="s">
        <v>44</v>
      </c>
      <c r="D3295" s="3" t="s">
        <v>43</v>
      </c>
      <c r="E3295" s="3" t="s">
        <v>5</v>
      </c>
      <c r="F3295" s="3" t="s">
        <v>3337</v>
      </c>
      <c r="G3295" s="3" t="s">
        <v>47</v>
      </c>
      <c r="H3295" s="3">
        <v>75</v>
      </c>
      <c r="I3295" s="11">
        <v>14.034495833333336</v>
      </c>
      <c r="J3295" s="10">
        <f t="shared" si="53"/>
        <v>1052.5871875000003</v>
      </c>
    </row>
    <row r="3296" spans="1:10" x14ac:dyDescent="0.25">
      <c r="A3296" s="3">
        <v>3295</v>
      </c>
      <c r="B3296" s="9">
        <v>45284</v>
      </c>
      <c r="C3296" s="3" t="s">
        <v>44</v>
      </c>
      <c r="D3296" s="3" t="s">
        <v>43</v>
      </c>
      <c r="E3296" s="3" t="s">
        <v>0</v>
      </c>
      <c r="F3296" s="3" t="s">
        <v>3338</v>
      </c>
      <c r="G3296" s="3" t="s">
        <v>47</v>
      </c>
      <c r="H3296" s="3">
        <v>257</v>
      </c>
      <c r="I3296" s="11">
        <v>14.034495833333336</v>
      </c>
      <c r="J3296" s="10">
        <f t="shared" si="53"/>
        <v>3606.8654291666676</v>
      </c>
    </row>
    <row r="3297" spans="1:10" x14ac:dyDescent="0.25">
      <c r="A3297" s="3">
        <v>3296</v>
      </c>
      <c r="B3297" s="9">
        <v>45235</v>
      </c>
      <c r="C3297" s="3" t="s">
        <v>44</v>
      </c>
      <c r="D3297" s="3" t="s">
        <v>43</v>
      </c>
      <c r="E3297" s="3" t="s">
        <v>19</v>
      </c>
      <c r="F3297" s="3" t="s">
        <v>3339</v>
      </c>
      <c r="G3297" s="3" t="s">
        <v>47</v>
      </c>
      <c r="H3297" s="3">
        <v>59</v>
      </c>
      <c r="I3297" s="11">
        <v>14.034495833333336</v>
      </c>
      <c r="J3297" s="10">
        <f t="shared" si="53"/>
        <v>828.03525416666685</v>
      </c>
    </row>
    <row r="3298" spans="1:10" x14ac:dyDescent="0.25">
      <c r="A3298" s="3">
        <v>3297</v>
      </c>
      <c r="B3298" s="9">
        <v>45258</v>
      </c>
      <c r="C3298" s="3" t="s">
        <v>45</v>
      </c>
      <c r="D3298" s="3" t="s">
        <v>43</v>
      </c>
      <c r="E3298" s="3" t="s">
        <v>18</v>
      </c>
      <c r="F3298" s="3" t="s">
        <v>3340</v>
      </c>
      <c r="G3298" s="3" t="s">
        <v>47</v>
      </c>
      <c r="H3298" s="3">
        <v>211</v>
      </c>
      <c r="I3298" s="11">
        <v>4.7859375000000002</v>
      </c>
      <c r="J3298" s="10">
        <f t="shared" si="53"/>
        <v>1009.8328125</v>
      </c>
    </row>
    <row r="3299" spans="1:10" x14ac:dyDescent="0.25">
      <c r="A3299" s="3">
        <v>3298</v>
      </c>
      <c r="B3299" s="9">
        <v>45276</v>
      </c>
      <c r="C3299" s="3" t="s">
        <v>45</v>
      </c>
      <c r="D3299" s="3" t="s">
        <v>43</v>
      </c>
      <c r="E3299" s="3" t="s">
        <v>9</v>
      </c>
      <c r="F3299" s="3" t="s">
        <v>3341</v>
      </c>
      <c r="G3299" s="3" t="s">
        <v>47</v>
      </c>
      <c r="H3299" s="3">
        <v>184</v>
      </c>
      <c r="I3299" s="11">
        <v>4.7859375000000002</v>
      </c>
      <c r="J3299" s="10">
        <f t="shared" ref="J3299:J3362" si="54">H3299*I3299</f>
        <v>880.61250000000007</v>
      </c>
    </row>
    <row r="3300" spans="1:10" x14ac:dyDescent="0.25">
      <c r="A3300" s="3">
        <v>3299</v>
      </c>
      <c r="B3300" s="9">
        <v>45175</v>
      </c>
      <c r="C3300" s="3" t="s">
        <v>44</v>
      </c>
      <c r="D3300" s="3" t="s">
        <v>43</v>
      </c>
      <c r="E3300" s="3" t="s">
        <v>18</v>
      </c>
      <c r="F3300" s="3" t="s">
        <v>3342</v>
      </c>
      <c r="G3300" s="3" t="s">
        <v>47</v>
      </c>
      <c r="H3300" s="3">
        <v>127</v>
      </c>
      <c r="I3300" s="11">
        <v>14.034495833333336</v>
      </c>
      <c r="J3300" s="10">
        <f t="shared" si="54"/>
        <v>1782.3809708333338</v>
      </c>
    </row>
    <row r="3301" spans="1:10" x14ac:dyDescent="0.25">
      <c r="A3301" s="3">
        <v>3300</v>
      </c>
      <c r="B3301" s="9">
        <v>45235</v>
      </c>
      <c r="C3301" s="3" t="s">
        <v>45</v>
      </c>
      <c r="D3301" s="3" t="s">
        <v>43</v>
      </c>
      <c r="E3301" s="3" t="s">
        <v>11</v>
      </c>
      <c r="F3301" s="3" t="s">
        <v>3343</v>
      </c>
      <c r="G3301" s="3" t="s">
        <v>47</v>
      </c>
      <c r="H3301" s="3">
        <v>189</v>
      </c>
      <c r="I3301" s="11">
        <v>4.7859375000000002</v>
      </c>
      <c r="J3301" s="10">
        <f t="shared" si="54"/>
        <v>904.54218750000007</v>
      </c>
    </row>
    <row r="3302" spans="1:10" x14ac:dyDescent="0.25">
      <c r="A3302" s="3">
        <v>3301</v>
      </c>
      <c r="B3302" s="9">
        <v>45287</v>
      </c>
      <c r="C3302" s="3" t="s">
        <v>44</v>
      </c>
      <c r="D3302" s="3" t="s">
        <v>43</v>
      </c>
      <c r="E3302" s="3" t="s">
        <v>13</v>
      </c>
      <c r="F3302" s="3" t="s">
        <v>3344</v>
      </c>
      <c r="G3302" s="3" t="s">
        <v>47</v>
      </c>
      <c r="H3302" s="3">
        <v>246</v>
      </c>
      <c r="I3302" s="11">
        <v>14.034495833333336</v>
      </c>
      <c r="J3302" s="10">
        <f t="shared" si="54"/>
        <v>3452.4859750000005</v>
      </c>
    </row>
    <row r="3303" spans="1:10" x14ac:dyDescent="0.25">
      <c r="A3303" s="3">
        <v>3302</v>
      </c>
      <c r="B3303" s="9">
        <v>45083</v>
      </c>
      <c r="C3303" s="3" t="s">
        <v>44</v>
      </c>
      <c r="D3303" s="3" t="s">
        <v>43</v>
      </c>
      <c r="E3303" s="3" t="s">
        <v>5</v>
      </c>
      <c r="F3303" s="3" t="s">
        <v>3345</v>
      </c>
      <c r="G3303" s="3" t="s">
        <v>47</v>
      </c>
      <c r="H3303" s="3">
        <v>165</v>
      </c>
      <c r="I3303" s="11">
        <v>14.034495833333336</v>
      </c>
      <c r="J3303" s="10">
        <f t="shared" si="54"/>
        <v>2315.6918125000007</v>
      </c>
    </row>
    <row r="3304" spans="1:10" x14ac:dyDescent="0.25">
      <c r="A3304" s="3">
        <v>3303</v>
      </c>
      <c r="B3304" s="9">
        <v>45263</v>
      </c>
      <c r="C3304" s="3" t="s">
        <v>44</v>
      </c>
      <c r="D3304" s="3" t="s">
        <v>43</v>
      </c>
      <c r="E3304" s="3" t="s">
        <v>0</v>
      </c>
      <c r="F3304" s="3" t="s">
        <v>3346</v>
      </c>
      <c r="G3304" s="3" t="s">
        <v>47</v>
      </c>
      <c r="H3304" s="3">
        <v>186</v>
      </c>
      <c r="I3304" s="11">
        <v>14.034495833333336</v>
      </c>
      <c r="J3304" s="10">
        <f t="shared" si="54"/>
        <v>2610.4162250000004</v>
      </c>
    </row>
    <row r="3305" spans="1:10" x14ac:dyDescent="0.25">
      <c r="A3305" s="3">
        <v>3304</v>
      </c>
      <c r="B3305" s="9">
        <v>45274</v>
      </c>
      <c r="C3305" s="3" t="s">
        <v>44</v>
      </c>
      <c r="D3305" s="3" t="s">
        <v>43</v>
      </c>
      <c r="E3305" s="3" t="s">
        <v>18</v>
      </c>
      <c r="F3305" s="3" t="s">
        <v>3347</v>
      </c>
      <c r="G3305" s="3" t="s">
        <v>47</v>
      </c>
      <c r="H3305" s="3">
        <v>130</v>
      </c>
      <c r="I3305" s="11">
        <v>14.034495833333336</v>
      </c>
      <c r="J3305" s="10">
        <f t="shared" si="54"/>
        <v>1824.4844583333338</v>
      </c>
    </row>
    <row r="3306" spans="1:10" x14ac:dyDescent="0.25">
      <c r="A3306" s="3">
        <v>3305</v>
      </c>
      <c r="B3306" s="9">
        <v>45161</v>
      </c>
      <c r="C3306" s="3" t="s">
        <v>45</v>
      </c>
      <c r="D3306" s="3" t="s">
        <v>43</v>
      </c>
      <c r="E3306" s="3" t="s">
        <v>7</v>
      </c>
      <c r="F3306" s="3" t="s">
        <v>3348</v>
      </c>
      <c r="G3306" s="3" t="s">
        <v>47</v>
      </c>
      <c r="H3306" s="3">
        <v>176</v>
      </c>
      <c r="I3306" s="11">
        <v>4.7859375000000002</v>
      </c>
      <c r="J3306" s="10">
        <f t="shared" si="54"/>
        <v>842.32500000000005</v>
      </c>
    </row>
    <row r="3307" spans="1:10" x14ac:dyDescent="0.25">
      <c r="A3307" s="3">
        <v>3306</v>
      </c>
      <c r="B3307" s="9">
        <v>45261</v>
      </c>
      <c r="C3307" s="3" t="s">
        <v>44</v>
      </c>
      <c r="D3307" s="3" t="s">
        <v>43</v>
      </c>
      <c r="E3307" s="3" t="s">
        <v>15</v>
      </c>
      <c r="F3307" s="3" t="s">
        <v>3349</v>
      </c>
      <c r="G3307" s="3" t="s">
        <v>47</v>
      </c>
      <c r="H3307" s="3">
        <v>48</v>
      </c>
      <c r="I3307" s="11">
        <v>14.034495833333336</v>
      </c>
      <c r="J3307" s="10">
        <f t="shared" si="54"/>
        <v>673.65580000000011</v>
      </c>
    </row>
    <row r="3308" spans="1:10" x14ac:dyDescent="0.25">
      <c r="A3308" s="3">
        <v>3307</v>
      </c>
      <c r="B3308" s="9">
        <v>45109</v>
      </c>
      <c r="C3308" s="3" t="s">
        <v>44</v>
      </c>
      <c r="D3308" s="3" t="s">
        <v>43</v>
      </c>
      <c r="E3308" s="3" t="s">
        <v>11</v>
      </c>
      <c r="F3308" s="3" t="s">
        <v>3350</v>
      </c>
      <c r="G3308" s="3" t="s">
        <v>47</v>
      </c>
      <c r="H3308" s="3">
        <v>221</v>
      </c>
      <c r="I3308" s="11">
        <v>14.034495833333336</v>
      </c>
      <c r="J3308" s="10">
        <f t="shared" si="54"/>
        <v>3101.6235791666672</v>
      </c>
    </row>
    <row r="3309" spans="1:10" x14ac:dyDescent="0.25">
      <c r="A3309" s="3">
        <v>3308</v>
      </c>
      <c r="B3309" s="9">
        <v>45193</v>
      </c>
      <c r="C3309" s="3" t="s">
        <v>45</v>
      </c>
      <c r="D3309" s="3" t="s">
        <v>43</v>
      </c>
      <c r="E3309" s="3" t="s">
        <v>13</v>
      </c>
      <c r="F3309" s="3" t="s">
        <v>3351</v>
      </c>
      <c r="G3309" s="3" t="s">
        <v>47</v>
      </c>
      <c r="H3309" s="3">
        <v>202</v>
      </c>
      <c r="I3309" s="11">
        <v>4.7859375000000002</v>
      </c>
      <c r="J3309" s="10">
        <f t="shared" si="54"/>
        <v>966.75937500000009</v>
      </c>
    </row>
    <row r="3310" spans="1:10" x14ac:dyDescent="0.25">
      <c r="A3310" s="3">
        <v>3309</v>
      </c>
      <c r="B3310" s="9">
        <v>45269</v>
      </c>
      <c r="C3310" s="3" t="s">
        <v>44</v>
      </c>
      <c r="D3310" s="3" t="s">
        <v>43</v>
      </c>
      <c r="E3310" s="3" t="s">
        <v>15</v>
      </c>
      <c r="F3310" s="3" t="s">
        <v>3352</v>
      </c>
      <c r="G3310" s="3" t="s">
        <v>47</v>
      </c>
      <c r="H3310" s="3">
        <v>182</v>
      </c>
      <c r="I3310" s="11">
        <v>14.034495833333336</v>
      </c>
      <c r="J3310" s="10">
        <f t="shared" si="54"/>
        <v>2554.2782416666673</v>
      </c>
    </row>
    <row r="3311" spans="1:10" x14ac:dyDescent="0.25">
      <c r="A3311" s="3">
        <v>3310</v>
      </c>
      <c r="B3311" s="9">
        <v>45082</v>
      </c>
      <c r="C3311" s="3" t="s">
        <v>45</v>
      </c>
      <c r="D3311" s="3" t="s">
        <v>43</v>
      </c>
      <c r="E3311" s="3" t="s">
        <v>8</v>
      </c>
      <c r="F3311" s="3" t="s">
        <v>3353</v>
      </c>
      <c r="G3311" s="3" t="s">
        <v>47</v>
      </c>
      <c r="H3311" s="3">
        <v>100</v>
      </c>
      <c r="I3311" s="11">
        <v>4.7859375000000002</v>
      </c>
      <c r="J3311" s="10">
        <f t="shared" si="54"/>
        <v>478.59375</v>
      </c>
    </row>
    <row r="3312" spans="1:10" x14ac:dyDescent="0.25">
      <c r="A3312" s="3">
        <v>3311</v>
      </c>
      <c r="B3312" s="9">
        <v>45274</v>
      </c>
      <c r="C3312" s="3" t="s">
        <v>45</v>
      </c>
      <c r="D3312" s="3" t="s">
        <v>43</v>
      </c>
      <c r="E3312" s="3" t="s">
        <v>7</v>
      </c>
      <c r="F3312" s="3" t="s">
        <v>3354</v>
      </c>
      <c r="G3312" s="3" t="s">
        <v>47</v>
      </c>
      <c r="H3312" s="3">
        <v>95</v>
      </c>
      <c r="I3312" s="11">
        <v>4.7859375000000002</v>
      </c>
      <c r="J3312" s="10">
        <f t="shared" si="54"/>
        <v>454.6640625</v>
      </c>
    </row>
    <row r="3313" spans="1:10" x14ac:dyDescent="0.25">
      <c r="A3313" s="3">
        <v>3312</v>
      </c>
      <c r="B3313" s="9">
        <v>45196</v>
      </c>
      <c r="C3313" s="3" t="s">
        <v>45</v>
      </c>
      <c r="D3313" s="3" t="s">
        <v>43</v>
      </c>
      <c r="E3313" s="3" t="s">
        <v>0</v>
      </c>
      <c r="F3313" s="3" t="s">
        <v>3355</v>
      </c>
      <c r="G3313" s="3" t="s">
        <v>47</v>
      </c>
      <c r="H3313" s="3">
        <v>292</v>
      </c>
      <c r="I3313" s="11">
        <v>4.7859375000000002</v>
      </c>
      <c r="J3313" s="10">
        <f t="shared" si="54"/>
        <v>1397.4937500000001</v>
      </c>
    </row>
    <row r="3314" spans="1:10" x14ac:dyDescent="0.25">
      <c r="A3314" s="3">
        <v>3313</v>
      </c>
      <c r="B3314" s="9">
        <v>45254</v>
      </c>
      <c r="C3314" s="3" t="s">
        <v>44</v>
      </c>
      <c r="D3314" s="3" t="s">
        <v>43</v>
      </c>
      <c r="E3314" s="3" t="s">
        <v>18</v>
      </c>
      <c r="F3314" s="3" t="s">
        <v>3356</v>
      </c>
      <c r="G3314" s="3" t="s">
        <v>47</v>
      </c>
      <c r="H3314" s="3">
        <v>267</v>
      </c>
      <c r="I3314" s="11">
        <v>14.034495833333336</v>
      </c>
      <c r="J3314" s="10">
        <f t="shared" si="54"/>
        <v>3747.2103875000007</v>
      </c>
    </row>
    <row r="3315" spans="1:10" x14ac:dyDescent="0.25">
      <c r="A3315" s="3">
        <v>3314</v>
      </c>
      <c r="B3315" s="9">
        <v>45236</v>
      </c>
      <c r="C3315" s="3" t="s">
        <v>45</v>
      </c>
      <c r="D3315" s="3" t="s">
        <v>43</v>
      </c>
      <c r="E3315" s="3" t="s">
        <v>8</v>
      </c>
      <c r="F3315" s="3" t="s">
        <v>3357</v>
      </c>
      <c r="G3315" s="3" t="s">
        <v>47</v>
      </c>
      <c r="H3315" s="3">
        <v>265</v>
      </c>
      <c r="I3315" s="11">
        <v>4.7859375000000002</v>
      </c>
      <c r="J3315" s="10">
        <f t="shared" si="54"/>
        <v>1268.2734375</v>
      </c>
    </row>
    <row r="3316" spans="1:10" x14ac:dyDescent="0.25">
      <c r="A3316" s="3">
        <v>3315</v>
      </c>
      <c r="B3316" s="9">
        <v>45240</v>
      </c>
      <c r="C3316" s="3" t="s">
        <v>44</v>
      </c>
      <c r="D3316" s="3" t="s">
        <v>43</v>
      </c>
      <c r="E3316" s="3" t="s">
        <v>12</v>
      </c>
      <c r="F3316" s="3" t="s">
        <v>3358</v>
      </c>
      <c r="G3316" s="3" t="s">
        <v>47</v>
      </c>
      <c r="H3316" s="3">
        <v>244</v>
      </c>
      <c r="I3316" s="11">
        <v>14.034495833333336</v>
      </c>
      <c r="J3316" s="10">
        <f t="shared" si="54"/>
        <v>3424.416983333334</v>
      </c>
    </row>
    <row r="3317" spans="1:10" x14ac:dyDescent="0.25">
      <c r="A3317" s="3">
        <v>3316</v>
      </c>
      <c r="B3317" s="9">
        <v>45144</v>
      </c>
      <c r="C3317" s="3" t="s">
        <v>45</v>
      </c>
      <c r="D3317" s="3" t="s">
        <v>43</v>
      </c>
      <c r="E3317" s="3" t="s">
        <v>18</v>
      </c>
      <c r="F3317" s="3" t="s">
        <v>3359</v>
      </c>
      <c r="G3317" s="3" t="s">
        <v>47</v>
      </c>
      <c r="H3317" s="3">
        <v>148</v>
      </c>
      <c r="I3317" s="11">
        <v>4.7859375000000002</v>
      </c>
      <c r="J3317" s="10">
        <f t="shared" si="54"/>
        <v>708.31875000000002</v>
      </c>
    </row>
    <row r="3318" spans="1:10" x14ac:dyDescent="0.25">
      <c r="A3318" s="3">
        <v>3317</v>
      </c>
      <c r="B3318" s="9">
        <v>45175</v>
      </c>
      <c r="C3318" s="3" t="s">
        <v>44</v>
      </c>
      <c r="D3318" s="3" t="s">
        <v>43</v>
      </c>
      <c r="E3318" s="3" t="s">
        <v>11</v>
      </c>
      <c r="F3318" s="3" t="s">
        <v>3360</v>
      </c>
      <c r="G3318" s="3" t="s">
        <v>47</v>
      </c>
      <c r="H3318" s="3">
        <v>148</v>
      </c>
      <c r="I3318" s="11">
        <v>14.034495833333336</v>
      </c>
      <c r="J3318" s="10">
        <f t="shared" si="54"/>
        <v>2077.105383333334</v>
      </c>
    </row>
    <row r="3319" spans="1:10" x14ac:dyDescent="0.25">
      <c r="A3319" s="3">
        <v>3318</v>
      </c>
      <c r="B3319" s="9">
        <v>45175</v>
      </c>
      <c r="C3319" s="3" t="s">
        <v>44</v>
      </c>
      <c r="D3319" s="3" t="s">
        <v>43</v>
      </c>
      <c r="E3319" s="3" t="s">
        <v>4</v>
      </c>
      <c r="F3319" s="3" t="s">
        <v>3361</v>
      </c>
      <c r="G3319" s="3" t="s">
        <v>47</v>
      </c>
      <c r="H3319" s="3">
        <v>237</v>
      </c>
      <c r="I3319" s="11">
        <v>14.034495833333336</v>
      </c>
      <c r="J3319" s="10">
        <f t="shared" si="54"/>
        <v>3326.1755125000009</v>
      </c>
    </row>
    <row r="3320" spans="1:10" x14ac:dyDescent="0.25">
      <c r="A3320" s="3">
        <v>3319</v>
      </c>
      <c r="B3320" s="9">
        <v>44985</v>
      </c>
      <c r="C3320" s="3" t="s">
        <v>45</v>
      </c>
      <c r="D3320" s="3" t="s">
        <v>43</v>
      </c>
      <c r="E3320" s="3" t="s">
        <v>7</v>
      </c>
      <c r="F3320" s="3" t="s">
        <v>3362</v>
      </c>
      <c r="G3320" s="3" t="s">
        <v>47</v>
      </c>
      <c r="H3320" s="3">
        <v>270</v>
      </c>
      <c r="I3320" s="11">
        <v>4.7859375000000002</v>
      </c>
      <c r="J3320" s="10">
        <f t="shared" si="54"/>
        <v>1292.203125</v>
      </c>
    </row>
    <row r="3321" spans="1:10" x14ac:dyDescent="0.25">
      <c r="A3321" s="3">
        <v>3320</v>
      </c>
      <c r="B3321" s="9">
        <v>45244</v>
      </c>
      <c r="C3321" s="3" t="s">
        <v>44</v>
      </c>
      <c r="D3321" s="3" t="s">
        <v>43</v>
      </c>
      <c r="E3321" s="3" t="s">
        <v>18</v>
      </c>
      <c r="F3321" s="3" t="s">
        <v>3363</v>
      </c>
      <c r="G3321" s="3" t="s">
        <v>47</v>
      </c>
      <c r="H3321" s="3">
        <v>165</v>
      </c>
      <c r="I3321" s="11">
        <v>14.034495833333336</v>
      </c>
      <c r="J3321" s="10">
        <f t="shared" si="54"/>
        <v>2315.6918125000007</v>
      </c>
    </row>
    <row r="3322" spans="1:10" x14ac:dyDescent="0.25">
      <c r="A3322" s="3">
        <v>3321</v>
      </c>
      <c r="B3322" s="9">
        <v>45249</v>
      </c>
      <c r="C3322" s="3" t="s">
        <v>45</v>
      </c>
      <c r="D3322" s="3" t="s">
        <v>43</v>
      </c>
      <c r="E3322" s="3" t="s">
        <v>3</v>
      </c>
      <c r="F3322" s="3" t="s">
        <v>3364</v>
      </c>
      <c r="G3322" s="3" t="s">
        <v>47</v>
      </c>
      <c r="H3322" s="3">
        <v>229</v>
      </c>
      <c r="I3322" s="11">
        <v>4.7859375000000002</v>
      </c>
      <c r="J3322" s="10">
        <f t="shared" si="54"/>
        <v>1095.9796875</v>
      </c>
    </row>
    <row r="3323" spans="1:10" x14ac:dyDescent="0.25">
      <c r="A3323" s="3">
        <v>3322</v>
      </c>
      <c r="B3323" s="9">
        <v>45154</v>
      </c>
      <c r="C3323" s="3" t="s">
        <v>45</v>
      </c>
      <c r="D3323" s="3" t="s">
        <v>43</v>
      </c>
      <c r="E3323" s="3" t="s">
        <v>13</v>
      </c>
      <c r="F3323" s="3" t="s">
        <v>3365</v>
      </c>
      <c r="G3323" s="3" t="s">
        <v>47</v>
      </c>
      <c r="H3323" s="3">
        <v>289</v>
      </c>
      <c r="I3323" s="11">
        <v>4.7859375000000002</v>
      </c>
      <c r="J3323" s="10">
        <f t="shared" si="54"/>
        <v>1383.1359375</v>
      </c>
    </row>
    <row r="3324" spans="1:10" x14ac:dyDescent="0.25">
      <c r="A3324" s="3">
        <v>3323</v>
      </c>
      <c r="B3324" s="9">
        <v>45157</v>
      </c>
      <c r="C3324" s="3" t="s">
        <v>44</v>
      </c>
      <c r="D3324" s="3" t="s">
        <v>43</v>
      </c>
      <c r="E3324" s="3" t="s">
        <v>12</v>
      </c>
      <c r="F3324" s="3" t="s">
        <v>3366</v>
      </c>
      <c r="G3324" s="3" t="s">
        <v>47</v>
      </c>
      <c r="H3324" s="3">
        <v>62</v>
      </c>
      <c r="I3324" s="11">
        <v>14.034495833333336</v>
      </c>
      <c r="J3324" s="10">
        <f t="shared" si="54"/>
        <v>870.13874166666687</v>
      </c>
    </row>
    <row r="3325" spans="1:10" x14ac:dyDescent="0.25">
      <c r="A3325" s="3">
        <v>3324</v>
      </c>
      <c r="B3325" s="9">
        <v>45260</v>
      </c>
      <c r="C3325" s="3" t="s">
        <v>45</v>
      </c>
      <c r="D3325" s="3" t="s">
        <v>43</v>
      </c>
      <c r="E3325" s="3" t="s">
        <v>4</v>
      </c>
      <c r="F3325" s="3" t="s">
        <v>3367</v>
      </c>
      <c r="G3325" s="3" t="s">
        <v>47</v>
      </c>
      <c r="H3325" s="3">
        <v>134</v>
      </c>
      <c r="I3325" s="11">
        <v>4.7859375000000002</v>
      </c>
      <c r="J3325" s="10">
        <f t="shared" si="54"/>
        <v>641.31562500000007</v>
      </c>
    </row>
    <row r="3326" spans="1:10" x14ac:dyDescent="0.25">
      <c r="A3326" s="3">
        <v>3325</v>
      </c>
      <c r="B3326" s="9">
        <v>45033</v>
      </c>
      <c r="C3326" s="3" t="s">
        <v>45</v>
      </c>
      <c r="D3326" s="3" t="s">
        <v>43</v>
      </c>
      <c r="E3326" s="3" t="s">
        <v>13</v>
      </c>
      <c r="F3326" s="3" t="s">
        <v>3368</v>
      </c>
      <c r="G3326" s="3" t="s">
        <v>47</v>
      </c>
      <c r="H3326" s="3">
        <v>245</v>
      </c>
      <c r="I3326" s="11">
        <v>4.7859375000000002</v>
      </c>
      <c r="J3326" s="10">
        <f t="shared" si="54"/>
        <v>1172.5546875</v>
      </c>
    </row>
    <row r="3327" spans="1:10" x14ac:dyDescent="0.25">
      <c r="A3327" s="3">
        <v>3326</v>
      </c>
      <c r="B3327" s="9">
        <v>45136</v>
      </c>
      <c r="C3327" s="3" t="s">
        <v>44</v>
      </c>
      <c r="D3327" s="3" t="s">
        <v>43</v>
      </c>
      <c r="E3327" s="3" t="s">
        <v>8</v>
      </c>
      <c r="F3327" s="3" t="s">
        <v>3369</v>
      </c>
      <c r="G3327" s="3" t="s">
        <v>47</v>
      </c>
      <c r="H3327" s="3">
        <v>257</v>
      </c>
      <c r="I3327" s="11">
        <v>14.034495833333336</v>
      </c>
      <c r="J3327" s="10">
        <f t="shared" si="54"/>
        <v>3606.8654291666676</v>
      </c>
    </row>
    <row r="3328" spans="1:10" x14ac:dyDescent="0.25">
      <c r="A3328" s="3">
        <v>3327</v>
      </c>
      <c r="B3328" s="9">
        <v>45276</v>
      </c>
      <c r="C3328" s="3" t="s">
        <v>44</v>
      </c>
      <c r="D3328" s="3" t="s">
        <v>43</v>
      </c>
      <c r="E3328" s="3" t="s">
        <v>19</v>
      </c>
      <c r="F3328" s="3" t="s">
        <v>3370</v>
      </c>
      <c r="G3328" s="3" t="s">
        <v>47</v>
      </c>
      <c r="H3328" s="3">
        <v>219</v>
      </c>
      <c r="I3328" s="11">
        <v>14.034495833333336</v>
      </c>
      <c r="J3328" s="10">
        <f t="shared" si="54"/>
        <v>3073.5545875000007</v>
      </c>
    </row>
    <row r="3329" spans="1:10" x14ac:dyDescent="0.25">
      <c r="A3329" s="3">
        <v>3328</v>
      </c>
      <c r="B3329" s="9">
        <v>45285</v>
      </c>
      <c r="C3329" s="3" t="s">
        <v>45</v>
      </c>
      <c r="D3329" s="3" t="s">
        <v>43</v>
      </c>
      <c r="E3329" s="3" t="s">
        <v>7</v>
      </c>
      <c r="F3329" s="3" t="s">
        <v>3371</v>
      </c>
      <c r="G3329" s="3" t="s">
        <v>47</v>
      </c>
      <c r="H3329" s="3">
        <v>295</v>
      </c>
      <c r="I3329" s="11">
        <v>4.7859375000000002</v>
      </c>
      <c r="J3329" s="10">
        <f t="shared" si="54"/>
        <v>1411.8515625</v>
      </c>
    </row>
    <row r="3330" spans="1:10" x14ac:dyDescent="0.25">
      <c r="A3330" s="3">
        <v>3329</v>
      </c>
      <c r="B3330" s="9">
        <v>45280</v>
      </c>
      <c r="C3330" s="3" t="s">
        <v>44</v>
      </c>
      <c r="D3330" s="3" t="s">
        <v>43</v>
      </c>
      <c r="E3330" s="3" t="s">
        <v>4</v>
      </c>
      <c r="F3330" s="3" t="s">
        <v>3372</v>
      </c>
      <c r="G3330" s="3" t="s">
        <v>47</v>
      </c>
      <c r="H3330" s="3">
        <v>113</v>
      </c>
      <c r="I3330" s="11">
        <v>14.034495833333336</v>
      </c>
      <c r="J3330" s="10">
        <f t="shared" si="54"/>
        <v>1585.8980291666669</v>
      </c>
    </row>
    <row r="3331" spans="1:10" x14ac:dyDescent="0.25">
      <c r="A3331" s="3">
        <v>3330</v>
      </c>
      <c r="B3331" s="9">
        <v>45006</v>
      </c>
      <c r="C3331" s="3" t="s">
        <v>44</v>
      </c>
      <c r="D3331" s="3" t="s">
        <v>43</v>
      </c>
      <c r="E3331" s="3" t="s">
        <v>4</v>
      </c>
      <c r="F3331" s="3" t="s">
        <v>3373</v>
      </c>
      <c r="G3331" s="3" t="s">
        <v>47</v>
      </c>
      <c r="H3331" s="3">
        <v>47</v>
      </c>
      <c r="I3331" s="11">
        <v>14.034495833333336</v>
      </c>
      <c r="J3331" s="10">
        <f t="shared" si="54"/>
        <v>659.62130416666685</v>
      </c>
    </row>
    <row r="3332" spans="1:10" x14ac:dyDescent="0.25">
      <c r="A3332" s="3">
        <v>3331</v>
      </c>
      <c r="B3332" s="9">
        <v>44951</v>
      </c>
      <c r="C3332" s="3" t="s">
        <v>44</v>
      </c>
      <c r="D3332" s="3" t="s">
        <v>43</v>
      </c>
      <c r="E3332" s="3" t="s">
        <v>13</v>
      </c>
      <c r="F3332" s="3" t="s">
        <v>3374</v>
      </c>
      <c r="G3332" s="3" t="s">
        <v>47</v>
      </c>
      <c r="H3332" s="3">
        <v>141</v>
      </c>
      <c r="I3332" s="11">
        <v>14.034495833333336</v>
      </c>
      <c r="J3332" s="10">
        <f t="shared" si="54"/>
        <v>1978.8639125000004</v>
      </c>
    </row>
    <row r="3333" spans="1:10" x14ac:dyDescent="0.25">
      <c r="A3333" s="3">
        <v>3332</v>
      </c>
      <c r="B3333" s="9">
        <v>45053</v>
      </c>
      <c r="C3333" s="3" t="s">
        <v>44</v>
      </c>
      <c r="D3333" s="3" t="s">
        <v>43</v>
      </c>
      <c r="E3333" s="3" t="s">
        <v>15</v>
      </c>
      <c r="F3333" s="3" t="s">
        <v>3375</v>
      </c>
      <c r="G3333" s="3" t="s">
        <v>47</v>
      </c>
      <c r="H3333" s="3">
        <v>68</v>
      </c>
      <c r="I3333" s="11">
        <v>14.034495833333336</v>
      </c>
      <c r="J3333" s="10">
        <f t="shared" si="54"/>
        <v>954.34571666666682</v>
      </c>
    </row>
    <row r="3334" spans="1:10" x14ac:dyDescent="0.25">
      <c r="A3334" s="3">
        <v>3333</v>
      </c>
      <c r="B3334" s="9">
        <v>45177</v>
      </c>
      <c r="C3334" s="3" t="s">
        <v>44</v>
      </c>
      <c r="D3334" s="3" t="s">
        <v>43</v>
      </c>
      <c r="E3334" s="3" t="s">
        <v>3</v>
      </c>
      <c r="F3334" s="3" t="s">
        <v>3376</v>
      </c>
      <c r="G3334" s="3" t="s">
        <v>47</v>
      </c>
      <c r="H3334" s="3">
        <v>80</v>
      </c>
      <c r="I3334" s="11">
        <v>14.034495833333336</v>
      </c>
      <c r="J3334" s="10">
        <f t="shared" si="54"/>
        <v>1122.7596666666668</v>
      </c>
    </row>
    <row r="3335" spans="1:10" x14ac:dyDescent="0.25">
      <c r="A3335" s="3">
        <v>3334</v>
      </c>
      <c r="B3335" s="9">
        <v>45271</v>
      </c>
      <c r="C3335" s="3" t="s">
        <v>44</v>
      </c>
      <c r="D3335" s="3" t="s">
        <v>43</v>
      </c>
      <c r="E3335" s="3" t="s">
        <v>14</v>
      </c>
      <c r="F3335" s="3" t="s">
        <v>3377</v>
      </c>
      <c r="G3335" s="3" t="s">
        <v>47</v>
      </c>
      <c r="H3335" s="3">
        <v>147</v>
      </c>
      <c r="I3335" s="11">
        <v>14.034495833333336</v>
      </c>
      <c r="J3335" s="10">
        <f t="shared" si="54"/>
        <v>2063.0708875000005</v>
      </c>
    </row>
    <row r="3336" spans="1:10" x14ac:dyDescent="0.25">
      <c r="A3336" s="3">
        <v>3335</v>
      </c>
      <c r="B3336" s="9">
        <v>45252</v>
      </c>
      <c r="C3336" s="3" t="s">
        <v>44</v>
      </c>
      <c r="D3336" s="3" t="s">
        <v>43</v>
      </c>
      <c r="E3336" s="3" t="s">
        <v>12</v>
      </c>
      <c r="F3336" s="3" t="s">
        <v>3378</v>
      </c>
      <c r="G3336" s="3" t="s">
        <v>47</v>
      </c>
      <c r="H3336" s="3">
        <v>49</v>
      </c>
      <c r="I3336" s="11">
        <v>14.034495833333336</v>
      </c>
      <c r="J3336" s="10">
        <f t="shared" si="54"/>
        <v>687.69029583333349</v>
      </c>
    </row>
    <row r="3337" spans="1:10" x14ac:dyDescent="0.25">
      <c r="A3337" s="3">
        <v>3336</v>
      </c>
      <c r="B3337" s="9">
        <v>45245</v>
      </c>
      <c r="C3337" s="3" t="s">
        <v>44</v>
      </c>
      <c r="D3337" s="3" t="s">
        <v>43</v>
      </c>
      <c r="E3337" s="3" t="s">
        <v>19</v>
      </c>
      <c r="F3337" s="3" t="s">
        <v>3379</v>
      </c>
      <c r="G3337" s="3" t="s">
        <v>47</v>
      </c>
      <c r="H3337" s="3">
        <v>196</v>
      </c>
      <c r="I3337" s="11">
        <v>14.034495833333336</v>
      </c>
      <c r="J3337" s="10">
        <f t="shared" si="54"/>
        <v>2750.761183333334</v>
      </c>
    </row>
    <row r="3338" spans="1:10" x14ac:dyDescent="0.25">
      <c r="A3338" s="3">
        <v>3337</v>
      </c>
      <c r="B3338" s="9">
        <v>45207</v>
      </c>
      <c r="C3338" s="3" t="s">
        <v>44</v>
      </c>
      <c r="D3338" s="3" t="s">
        <v>43</v>
      </c>
      <c r="E3338" s="3" t="s">
        <v>18</v>
      </c>
      <c r="F3338" s="3" t="s">
        <v>3380</v>
      </c>
      <c r="G3338" s="3" t="s">
        <v>47</v>
      </c>
      <c r="H3338" s="3">
        <v>204</v>
      </c>
      <c r="I3338" s="11">
        <v>14.034495833333336</v>
      </c>
      <c r="J3338" s="10">
        <f t="shared" si="54"/>
        <v>2863.0371500000006</v>
      </c>
    </row>
    <row r="3339" spans="1:10" x14ac:dyDescent="0.25">
      <c r="A3339" s="3">
        <v>3338</v>
      </c>
      <c r="B3339" s="9">
        <v>45272</v>
      </c>
      <c r="C3339" s="3" t="s">
        <v>45</v>
      </c>
      <c r="D3339" s="3" t="s">
        <v>43</v>
      </c>
      <c r="E3339" s="3" t="s">
        <v>7</v>
      </c>
      <c r="F3339" s="3" t="s">
        <v>3381</v>
      </c>
      <c r="G3339" s="3" t="s">
        <v>47</v>
      </c>
      <c r="H3339" s="3">
        <v>107</v>
      </c>
      <c r="I3339" s="11">
        <v>4.7859375000000002</v>
      </c>
      <c r="J3339" s="10">
        <f t="shared" si="54"/>
        <v>512.09531249999998</v>
      </c>
    </row>
    <row r="3340" spans="1:10" x14ac:dyDescent="0.25">
      <c r="A3340" s="3">
        <v>3339</v>
      </c>
      <c r="B3340" s="9">
        <v>45079</v>
      </c>
      <c r="C3340" s="3" t="s">
        <v>45</v>
      </c>
      <c r="D3340" s="3" t="s">
        <v>43</v>
      </c>
      <c r="E3340" s="3" t="s">
        <v>13</v>
      </c>
      <c r="F3340" s="3" t="s">
        <v>3382</v>
      </c>
      <c r="G3340" s="3" t="s">
        <v>47</v>
      </c>
      <c r="H3340" s="3">
        <v>182</v>
      </c>
      <c r="I3340" s="11">
        <v>4.7859375000000002</v>
      </c>
      <c r="J3340" s="10">
        <f t="shared" si="54"/>
        <v>871.04062499999998</v>
      </c>
    </row>
    <row r="3341" spans="1:10" x14ac:dyDescent="0.25">
      <c r="A3341" s="3">
        <v>3340</v>
      </c>
      <c r="B3341" s="9">
        <v>45003</v>
      </c>
      <c r="C3341" s="3" t="s">
        <v>44</v>
      </c>
      <c r="D3341" s="3" t="s">
        <v>43</v>
      </c>
      <c r="E3341" s="3" t="s">
        <v>18</v>
      </c>
      <c r="F3341" s="3" t="s">
        <v>3383</v>
      </c>
      <c r="G3341" s="3" t="s">
        <v>47</v>
      </c>
      <c r="H3341" s="3">
        <v>221</v>
      </c>
      <c r="I3341" s="11">
        <v>14.034495833333336</v>
      </c>
      <c r="J3341" s="10">
        <f t="shared" si="54"/>
        <v>3101.6235791666672</v>
      </c>
    </row>
    <row r="3342" spans="1:10" x14ac:dyDescent="0.25">
      <c r="A3342" s="3">
        <v>3341</v>
      </c>
      <c r="B3342" s="9">
        <v>45286</v>
      </c>
      <c r="C3342" s="3" t="s">
        <v>44</v>
      </c>
      <c r="D3342" s="3" t="s">
        <v>43</v>
      </c>
      <c r="E3342" s="3" t="s">
        <v>10</v>
      </c>
      <c r="F3342" s="3" t="s">
        <v>3384</v>
      </c>
      <c r="G3342" s="3" t="s">
        <v>47</v>
      </c>
      <c r="H3342" s="3">
        <v>72</v>
      </c>
      <c r="I3342" s="11">
        <v>14.034495833333336</v>
      </c>
      <c r="J3342" s="10">
        <f t="shared" si="54"/>
        <v>1010.4837000000002</v>
      </c>
    </row>
    <row r="3343" spans="1:10" x14ac:dyDescent="0.25">
      <c r="A3343" s="3">
        <v>3342</v>
      </c>
      <c r="B3343" s="9">
        <v>45129</v>
      </c>
      <c r="C3343" s="3" t="s">
        <v>45</v>
      </c>
      <c r="D3343" s="3" t="s">
        <v>43</v>
      </c>
      <c r="E3343" s="3" t="s">
        <v>15</v>
      </c>
      <c r="F3343" s="3" t="s">
        <v>3385</v>
      </c>
      <c r="G3343" s="3" t="s">
        <v>47</v>
      </c>
      <c r="H3343" s="3">
        <v>246</v>
      </c>
      <c r="I3343" s="11">
        <v>4.7859375000000002</v>
      </c>
      <c r="J3343" s="10">
        <f t="shared" si="54"/>
        <v>1177.340625</v>
      </c>
    </row>
    <row r="3344" spans="1:10" x14ac:dyDescent="0.25">
      <c r="A3344" s="3">
        <v>3343</v>
      </c>
      <c r="B3344" s="9">
        <v>45195</v>
      </c>
      <c r="C3344" s="3" t="s">
        <v>44</v>
      </c>
      <c r="D3344" s="3" t="s">
        <v>43</v>
      </c>
      <c r="E3344" s="3" t="s">
        <v>14</v>
      </c>
      <c r="F3344" s="3" t="s">
        <v>3386</v>
      </c>
      <c r="G3344" s="3" t="s">
        <v>47</v>
      </c>
      <c r="H3344" s="3">
        <v>195</v>
      </c>
      <c r="I3344" s="11">
        <v>14.034495833333336</v>
      </c>
      <c r="J3344" s="10">
        <f t="shared" si="54"/>
        <v>2736.7266875000005</v>
      </c>
    </row>
    <row r="3345" spans="1:10" x14ac:dyDescent="0.25">
      <c r="A3345" s="3">
        <v>3344</v>
      </c>
      <c r="B3345" s="9">
        <v>45138</v>
      </c>
      <c r="C3345" s="3" t="s">
        <v>44</v>
      </c>
      <c r="D3345" s="3" t="s">
        <v>43</v>
      </c>
      <c r="E3345" s="3" t="s">
        <v>18</v>
      </c>
      <c r="F3345" s="3" t="s">
        <v>3387</v>
      </c>
      <c r="G3345" s="3" t="s">
        <v>47</v>
      </c>
      <c r="H3345" s="3">
        <v>275</v>
      </c>
      <c r="I3345" s="11">
        <v>14.034495833333336</v>
      </c>
      <c r="J3345" s="10">
        <f t="shared" si="54"/>
        <v>3859.4863541666673</v>
      </c>
    </row>
    <row r="3346" spans="1:10" x14ac:dyDescent="0.25">
      <c r="A3346" s="3">
        <v>3345</v>
      </c>
      <c r="B3346" s="9">
        <v>45237</v>
      </c>
      <c r="C3346" s="3" t="s">
        <v>44</v>
      </c>
      <c r="D3346" s="3" t="s">
        <v>43</v>
      </c>
      <c r="E3346" s="3" t="s">
        <v>15</v>
      </c>
      <c r="F3346" s="3" t="s">
        <v>3388</v>
      </c>
      <c r="G3346" s="3" t="s">
        <v>47</v>
      </c>
      <c r="H3346" s="3">
        <v>270</v>
      </c>
      <c r="I3346" s="11">
        <v>14.034495833333336</v>
      </c>
      <c r="J3346" s="10">
        <f t="shared" si="54"/>
        <v>3789.3138750000007</v>
      </c>
    </row>
    <row r="3347" spans="1:10" x14ac:dyDescent="0.25">
      <c r="A3347" s="3">
        <v>3346</v>
      </c>
      <c r="B3347" s="9">
        <v>44975</v>
      </c>
      <c r="C3347" s="3" t="s">
        <v>45</v>
      </c>
      <c r="D3347" s="3" t="s">
        <v>43</v>
      </c>
      <c r="E3347" s="3" t="s">
        <v>11</v>
      </c>
      <c r="F3347" s="3" t="s">
        <v>3389</v>
      </c>
      <c r="G3347" s="3" t="s">
        <v>47</v>
      </c>
      <c r="H3347" s="3">
        <v>251</v>
      </c>
      <c r="I3347" s="11">
        <v>4.7859375000000002</v>
      </c>
      <c r="J3347" s="10">
        <f t="shared" si="54"/>
        <v>1201.2703125</v>
      </c>
    </row>
    <row r="3348" spans="1:10" x14ac:dyDescent="0.25">
      <c r="A3348" s="3">
        <v>3347</v>
      </c>
      <c r="B3348" s="9">
        <v>44999</v>
      </c>
      <c r="C3348" s="3" t="s">
        <v>45</v>
      </c>
      <c r="D3348" s="3" t="s">
        <v>43</v>
      </c>
      <c r="E3348" s="3" t="s">
        <v>18</v>
      </c>
      <c r="F3348" s="3" t="s">
        <v>3390</v>
      </c>
      <c r="G3348" s="3" t="s">
        <v>47</v>
      </c>
      <c r="H3348" s="3">
        <v>202</v>
      </c>
      <c r="I3348" s="11">
        <v>4.7859375000000002</v>
      </c>
      <c r="J3348" s="10">
        <f t="shared" si="54"/>
        <v>966.75937500000009</v>
      </c>
    </row>
    <row r="3349" spans="1:10" x14ac:dyDescent="0.25">
      <c r="A3349" s="3">
        <v>3348</v>
      </c>
      <c r="B3349" s="9">
        <v>44958</v>
      </c>
      <c r="C3349" s="3" t="s">
        <v>44</v>
      </c>
      <c r="D3349" s="3" t="s">
        <v>43</v>
      </c>
      <c r="E3349" s="3" t="s">
        <v>11</v>
      </c>
      <c r="F3349" s="3" t="s">
        <v>3391</v>
      </c>
      <c r="G3349" s="3" t="s">
        <v>47</v>
      </c>
      <c r="H3349" s="3">
        <v>73</v>
      </c>
      <c r="I3349" s="11">
        <v>14.034495833333336</v>
      </c>
      <c r="J3349" s="10">
        <f t="shared" si="54"/>
        <v>1024.5181958333335</v>
      </c>
    </row>
    <row r="3350" spans="1:10" x14ac:dyDescent="0.25">
      <c r="A3350" s="3">
        <v>3349</v>
      </c>
      <c r="B3350" s="9">
        <v>45129</v>
      </c>
      <c r="C3350" s="3" t="s">
        <v>45</v>
      </c>
      <c r="D3350" s="3" t="s">
        <v>43</v>
      </c>
      <c r="E3350" s="3" t="s">
        <v>13</v>
      </c>
      <c r="F3350" s="3" t="s">
        <v>3392</v>
      </c>
      <c r="G3350" s="3" t="s">
        <v>47</v>
      </c>
      <c r="H3350" s="3">
        <v>41</v>
      </c>
      <c r="I3350" s="11">
        <v>4.7859375000000002</v>
      </c>
      <c r="J3350" s="10">
        <f t="shared" si="54"/>
        <v>196.22343750000002</v>
      </c>
    </row>
    <row r="3351" spans="1:10" x14ac:dyDescent="0.25">
      <c r="A3351" s="3">
        <v>3350</v>
      </c>
      <c r="B3351" s="9">
        <v>45284</v>
      </c>
      <c r="C3351" s="3" t="s">
        <v>44</v>
      </c>
      <c r="D3351" s="3" t="s">
        <v>43</v>
      </c>
      <c r="E3351" s="3" t="s">
        <v>17</v>
      </c>
      <c r="F3351" s="3" t="s">
        <v>3393</v>
      </c>
      <c r="G3351" s="3" t="s">
        <v>47</v>
      </c>
      <c r="H3351" s="3">
        <v>190</v>
      </c>
      <c r="I3351" s="11">
        <v>14.034495833333336</v>
      </c>
      <c r="J3351" s="10">
        <f t="shared" si="54"/>
        <v>2666.5542083333339</v>
      </c>
    </row>
    <row r="3352" spans="1:10" x14ac:dyDescent="0.25">
      <c r="A3352" s="3">
        <v>3351</v>
      </c>
      <c r="B3352" s="9">
        <v>45188</v>
      </c>
      <c r="C3352" s="3" t="s">
        <v>44</v>
      </c>
      <c r="D3352" s="3" t="s">
        <v>43</v>
      </c>
      <c r="E3352" s="3" t="s">
        <v>15</v>
      </c>
      <c r="F3352" s="3" t="s">
        <v>3394</v>
      </c>
      <c r="G3352" s="3" t="s">
        <v>47</v>
      </c>
      <c r="H3352" s="3">
        <v>73</v>
      </c>
      <c r="I3352" s="11">
        <v>14.034495833333336</v>
      </c>
      <c r="J3352" s="10">
        <f t="shared" si="54"/>
        <v>1024.5181958333335</v>
      </c>
    </row>
    <row r="3353" spans="1:10" x14ac:dyDescent="0.25">
      <c r="A3353" s="3">
        <v>3352</v>
      </c>
      <c r="B3353" s="9">
        <v>45272</v>
      </c>
      <c r="C3353" s="3" t="s">
        <v>44</v>
      </c>
      <c r="D3353" s="3" t="s">
        <v>43</v>
      </c>
      <c r="E3353" s="3" t="s">
        <v>17</v>
      </c>
      <c r="F3353" s="3" t="s">
        <v>3395</v>
      </c>
      <c r="G3353" s="3" t="s">
        <v>47</v>
      </c>
      <c r="H3353" s="3">
        <v>233</v>
      </c>
      <c r="I3353" s="11">
        <v>14.034495833333336</v>
      </c>
      <c r="J3353" s="10">
        <f t="shared" si="54"/>
        <v>3270.0375291666674</v>
      </c>
    </row>
    <row r="3354" spans="1:10" x14ac:dyDescent="0.25">
      <c r="A3354" s="3">
        <v>3353</v>
      </c>
      <c r="B3354" s="9">
        <v>45179</v>
      </c>
      <c r="C3354" s="3" t="s">
        <v>44</v>
      </c>
      <c r="D3354" s="3" t="s">
        <v>43</v>
      </c>
      <c r="E3354" s="3" t="s">
        <v>13</v>
      </c>
      <c r="F3354" s="3" t="s">
        <v>3396</v>
      </c>
      <c r="G3354" s="3" t="s">
        <v>47</v>
      </c>
      <c r="H3354" s="3">
        <v>158</v>
      </c>
      <c r="I3354" s="11">
        <v>14.034495833333336</v>
      </c>
      <c r="J3354" s="10">
        <f t="shared" si="54"/>
        <v>2217.4503416666671</v>
      </c>
    </row>
    <row r="3355" spans="1:10" x14ac:dyDescent="0.25">
      <c r="A3355" s="3">
        <v>3354</v>
      </c>
      <c r="B3355" s="9">
        <v>44927</v>
      </c>
      <c r="C3355" s="3" t="s">
        <v>44</v>
      </c>
      <c r="D3355" s="3" t="s">
        <v>43</v>
      </c>
      <c r="E3355" s="3" t="s">
        <v>19</v>
      </c>
      <c r="F3355" s="3" t="s">
        <v>3397</v>
      </c>
      <c r="G3355" s="3" t="s">
        <v>47</v>
      </c>
      <c r="H3355" s="3">
        <v>42</v>
      </c>
      <c r="I3355" s="11">
        <v>14.034495833333336</v>
      </c>
      <c r="J3355" s="10">
        <f t="shared" si="54"/>
        <v>589.44882500000017</v>
      </c>
    </row>
    <row r="3356" spans="1:10" x14ac:dyDescent="0.25">
      <c r="A3356" s="3">
        <v>3355</v>
      </c>
      <c r="B3356" s="9">
        <v>44991</v>
      </c>
      <c r="C3356" s="3" t="s">
        <v>44</v>
      </c>
      <c r="D3356" s="3" t="s">
        <v>43</v>
      </c>
      <c r="E3356" s="3" t="s">
        <v>2</v>
      </c>
      <c r="F3356" s="3" t="s">
        <v>3398</v>
      </c>
      <c r="G3356" s="3" t="s">
        <v>47</v>
      </c>
      <c r="H3356" s="3">
        <v>237</v>
      </c>
      <c r="I3356" s="11">
        <v>14.034495833333336</v>
      </c>
      <c r="J3356" s="10">
        <f t="shared" si="54"/>
        <v>3326.1755125000009</v>
      </c>
    </row>
    <row r="3357" spans="1:10" x14ac:dyDescent="0.25">
      <c r="A3357" s="3">
        <v>3356</v>
      </c>
      <c r="B3357" s="9">
        <v>45228</v>
      </c>
      <c r="C3357" s="3" t="s">
        <v>44</v>
      </c>
      <c r="D3357" s="3" t="s">
        <v>43</v>
      </c>
      <c r="E3357" s="3" t="s">
        <v>11</v>
      </c>
      <c r="F3357" s="3" t="s">
        <v>3399</v>
      </c>
      <c r="G3357" s="3" t="s">
        <v>47</v>
      </c>
      <c r="H3357" s="3">
        <v>120</v>
      </c>
      <c r="I3357" s="11">
        <v>14.034495833333336</v>
      </c>
      <c r="J3357" s="10">
        <f t="shared" si="54"/>
        <v>1684.1395000000005</v>
      </c>
    </row>
    <row r="3358" spans="1:10" x14ac:dyDescent="0.25">
      <c r="A3358" s="3">
        <v>3357</v>
      </c>
      <c r="B3358" s="9">
        <v>45173</v>
      </c>
      <c r="C3358" s="3" t="s">
        <v>44</v>
      </c>
      <c r="D3358" s="3" t="s">
        <v>43</v>
      </c>
      <c r="E3358" s="3" t="s">
        <v>2</v>
      </c>
      <c r="F3358" s="3" t="s">
        <v>3400</v>
      </c>
      <c r="G3358" s="3" t="s">
        <v>47</v>
      </c>
      <c r="H3358" s="3">
        <v>279</v>
      </c>
      <c r="I3358" s="11">
        <v>14.034495833333336</v>
      </c>
      <c r="J3358" s="10">
        <f t="shared" si="54"/>
        <v>3915.6243375000008</v>
      </c>
    </row>
    <row r="3359" spans="1:10" x14ac:dyDescent="0.25">
      <c r="A3359" s="3">
        <v>3358</v>
      </c>
      <c r="B3359" s="9">
        <v>45131</v>
      </c>
      <c r="C3359" s="3" t="s">
        <v>44</v>
      </c>
      <c r="D3359" s="3" t="s">
        <v>43</v>
      </c>
      <c r="E3359" s="3" t="s">
        <v>14</v>
      </c>
      <c r="F3359" s="3" t="s">
        <v>3401</v>
      </c>
      <c r="G3359" s="3" t="s">
        <v>47</v>
      </c>
      <c r="H3359" s="3">
        <v>213</v>
      </c>
      <c r="I3359" s="11">
        <v>14.034495833333336</v>
      </c>
      <c r="J3359" s="10">
        <f t="shared" si="54"/>
        <v>2989.3476125000007</v>
      </c>
    </row>
    <row r="3360" spans="1:10" x14ac:dyDescent="0.25">
      <c r="A3360" s="3">
        <v>3359</v>
      </c>
      <c r="B3360" s="9">
        <v>45124</v>
      </c>
      <c r="C3360" s="3" t="s">
        <v>45</v>
      </c>
      <c r="D3360" s="3" t="s">
        <v>43</v>
      </c>
      <c r="E3360" s="3" t="s">
        <v>13</v>
      </c>
      <c r="F3360" s="3" t="s">
        <v>3402</v>
      </c>
      <c r="G3360" s="3" t="s">
        <v>47</v>
      </c>
      <c r="H3360" s="3">
        <v>52</v>
      </c>
      <c r="I3360" s="11">
        <v>4.7859375000000002</v>
      </c>
      <c r="J3360" s="10">
        <f t="shared" si="54"/>
        <v>248.86875000000001</v>
      </c>
    </row>
    <row r="3361" spans="1:10" x14ac:dyDescent="0.25">
      <c r="A3361" s="3">
        <v>3360</v>
      </c>
      <c r="B3361" s="9">
        <v>45252</v>
      </c>
      <c r="C3361" s="3" t="s">
        <v>44</v>
      </c>
      <c r="D3361" s="3" t="s">
        <v>43</v>
      </c>
      <c r="E3361" s="3" t="s">
        <v>18</v>
      </c>
      <c r="F3361" s="3" t="s">
        <v>3403</v>
      </c>
      <c r="G3361" s="3" t="s">
        <v>47</v>
      </c>
      <c r="H3361" s="3">
        <v>277</v>
      </c>
      <c r="I3361" s="11">
        <v>14.034495833333336</v>
      </c>
      <c r="J3361" s="10">
        <f t="shared" si="54"/>
        <v>3887.5553458333343</v>
      </c>
    </row>
    <row r="3362" spans="1:10" x14ac:dyDescent="0.25">
      <c r="A3362" s="3">
        <v>3361</v>
      </c>
      <c r="B3362" s="9">
        <v>45020</v>
      </c>
      <c r="C3362" s="3" t="s">
        <v>44</v>
      </c>
      <c r="D3362" s="3" t="s">
        <v>43</v>
      </c>
      <c r="E3362" s="3" t="s">
        <v>11</v>
      </c>
      <c r="F3362" s="3" t="s">
        <v>3404</v>
      </c>
      <c r="G3362" s="3" t="s">
        <v>47</v>
      </c>
      <c r="H3362" s="3">
        <v>88</v>
      </c>
      <c r="I3362" s="11">
        <v>14.034495833333336</v>
      </c>
      <c r="J3362" s="10">
        <f t="shared" si="54"/>
        <v>1235.0356333333336</v>
      </c>
    </row>
    <row r="3363" spans="1:10" x14ac:dyDescent="0.25">
      <c r="A3363" s="3">
        <v>3362</v>
      </c>
      <c r="B3363" s="9">
        <v>45262</v>
      </c>
      <c r="C3363" s="3" t="s">
        <v>45</v>
      </c>
      <c r="D3363" s="3" t="s">
        <v>43</v>
      </c>
      <c r="E3363" s="3" t="s">
        <v>18</v>
      </c>
      <c r="F3363" s="3" t="s">
        <v>3405</v>
      </c>
      <c r="G3363" s="3" t="s">
        <v>47</v>
      </c>
      <c r="H3363" s="3">
        <v>237</v>
      </c>
      <c r="I3363" s="11">
        <v>4.7859375000000002</v>
      </c>
      <c r="J3363" s="10">
        <f t="shared" ref="J3363:J3426" si="55">H3363*I3363</f>
        <v>1134.2671875000001</v>
      </c>
    </row>
    <row r="3364" spans="1:10" x14ac:dyDescent="0.25">
      <c r="A3364" s="3">
        <v>3363</v>
      </c>
      <c r="B3364" s="9">
        <v>45039</v>
      </c>
      <c r="C3364" s="3" t="s">
        <v>44</v>
      </c>
      <c r="D3364" s="3" t="s">
        <v>43</v>
      </c>
      <c r="E3364" s="3" t="s">
        <v>3</v>
      </c>
      <c r="F3364" s="3" t="s">
        <v>3406</v>
      </c>
      <c r="G3364" s="3" t="s">
        <v>47</v>
      </c>
      <c r="H3364" s="3">
        <v>208</v>
      </c>
      <c r="I3364" s="11">
        <v>14.034495833333336</v>
      </c>
      <c r="J3364" s="10">
        <f t="shared" si="55"/>
        <v>2919.1751333333341</v>
      </c>
    </row>
    <row r="3365" spans="1:10" x14ac:dyDescent="0.25">
      <c r="A3365" s="3">
        <v>3364</v>
      </c>
      <c r="B3365" s="9">
        <v>45066</v>
      </c>
      <c r="C3365" s="3" t="s">
        <v>44</v>
      </c>
      <c r="D3365" s="3" t="s">
        <v>43</v>
      </c>
      <c r="E3365" s="3" t="s">
        <v>11</v>
      </c>
      <c r="F3365" s="3" t="s">
        <v>3407</v>
      </c>
      <c r="G3365" s="3" t="s">
        <v>47</v>
      </c>
      <c r="H3365" s="3">
        <v>267</v>
      </c>
      <c r="I3365" s="11">
        <v>14.034495833333336</v>
      </c>
      <c r="J3365" s="10">
        <f t="shared" si="55"/>
        <v>3747.2103875000007</v>
      </c>
    </row>
    <row r="3366" spans="1:10" x14ac:dyDescent="0.25">
      <c r="A3366" s="3">
        <v>3365</v>
      </c>
      <c r="B3366" s="9">
        <v>45233</v>
      </c>
      <c r="C3366" s="3" t="s">
        <v>45</v>
      </c>
      <c r="D3366" s="3" t="s">
        <v>43</v>
      </c>
      <c r="E3366" s="3" t="s">
        <v>0</v>
      </c>
      <c r="F3366" s="3" t="s">
        <v>3408</v>
      </c>
      <c r="G3366" s="3" t="s">
        <v>47</v>
      </c>
      <c r="H3366" s="3">
        <v>260</v>
      </c>
      <c r="I3366" s="11">
        <v>4.7859375000000002</v>
      </c>
      <c r="J3366" s="10">
        <f t="shared" si="55"/>
        <v>1244.34375</v>
      </c>
    </row>
    <row r="3367" spans="1:10" x14ac:dyDescent="0.25">
      <c r="A3367" s="3">
        <v>3366</v>
      </c>
      <c r="B3367" s="9">
        <v>45274</v>
      </c>
      <c r="C3367" s="3" t="s">
        <v>45</v>
      </c>
      <c r="D3367" s="3" t="s">
        <v>43</v>
      </c>
      <c r="E3367" s="3" t="s">
        <v>2</v>
      </c>
      <c r="F3367" s="3" t="s">
        <v>3409</v>
      </c>
      <c r="G3367" s="3" t="s">
        <v>47</v>
      </c>
      <c r="H3367" s="3">
        <v>86</v>
      </c>
      <c r="I3367" s="11">
        <v>4.7859375000000002</v>
      </c>
      <c r="J3367" s="10">
        <f t="shared" si="55"/>
        <v>411.59062499999999</v>
      </c>
    </row>
    <row r="3368" spans="1:10" x14ac:dyDescent="0.25">
      <c r="A3368" s="3">
        <v>3367</v>
      </c>
      <c r="B3368" s="9">
        <v>45001</v>
      </c>
      <c r="C3368" s="3" t="s">
        <v>45</v>
      </c>
      <c r="D3368" s="3" t="s">
        <v>43</v>
      </c>
      <c r="E3368" s="3" t="s">
        <v>3</v>
      </c>
      <c r="F3368" s="3" t="s">
        <v>3410</v>
      </c>
      <c r="G3368" s="3" t="s">
        <v>47</v>
      </c>
      <c r="H3368" s="3">
        <v>125</v>
      </c>
      <c r="I3368" s="11">
        <v>4.7859375000000002</v>
      </c>
      <c r="J3368" s="10">
        <f t="shared" si="55"/>
        <v>598.2421875</v>
      </c>
    </row>
    <row r="3369" spans="1:10" x14ac:dyDescent="0.25">
      <c r="A3369" s="3">
        <v>3368</v>
      </c>
      <c r="B3369" s="9">
        <v>45196</v>
      </c>
      <c r="C3369" s="3" t="s">
        <v>44</v>
      </c>
      <c r="D3369" s="3" t="s">
        <v>43</v>
      </c>
      <c r="E3369" s="3" t="s">
        <v>18</v>
      </c>
      <c r="F3369" s="3" t="s">
        <v>3411</v>
      </c>
      <c r="G3369" s="3" t="s">
        <v>47</v>
      </c>
      <c r="H3369" s="3">
        <v>180</v>
      </c>
      <c r="I3369" s="11">
        <v>14.034495833333336</v>
      </c>
      <c r="J3369" s="10">
        <f t="shared" si="55"/>
        <v>2526.2092500000003</v>
      </c>
    </row>
    <row r="3370" spans="1:10" x14ac:dyDescent="0.25">
      <c r="A3370" s="3">
        <v>3369</v>
      </c>
      <c r="B3370" s="9">
        <v>45198</v>
      </c>
      <c r="C3370" s="3" t="s">
        <v>45</v>
      </c>
      <c r="D3370" s="3" t="s">
        <v>43</v>
      </c>
      <c r="E3370" s="3" t="s">
        <v>18</v>
      </c>
      <c r="F3370" s="3" t="s">
        <v>3412</v>
      </c>
      <c r="G3370" s="3" t="s">
        <v>47</v>
      </c>
      <c r="H3370" s="3">
        <v>171</v>
      </c>
      <c r="I3370" s="11">
        <v>4.7859375000000002</v>
      </c>
      <c r="J3370" s="10">
        <f t="shared" si="55"/>
        <v>818.39531250000005</v>
      </c>
    </row>
    <row r="3371" spans="1:10" x14ac:dyDescent="0.25">
      <c r="A3371" s="3">
        <v>3370</v>
      </c>
      <c r="B3371" s="9">
        <v>45195</v>
      </c>
      <c r="C3371" s="3" t="s">
        <v>45</v>
      </c>
      <c r="D3371" s="3" t="s">
        <v>43</v>
      </c>
      <c r="E3371" s="3" t="s">
        <v>18</v>
      </c>
      <c r="F3371" s="3" t="s">
        <v>3413</v>
      </c>
      <c r="G3371" s="3" t="s">
        <v>47</v>
      </c>
      <c r="H3371" s="3">
        <v>144</v>
      </c>
      <c r="I3371" s="11">
        <v>4.7859375000000002</v>
      </c>
      <c r="J3371" s="10">
        <f t="shared" si="55"/>
        <v>689.17500000000007</v>
      </c>
    </row>
    <row r="3372" spans="1:10" x14ac:dyDescent="0.25">
      <c r="A3372" s="3">
        <v>3371</v>
      </c>
      <c r="B3372" s="9">
        <v>45044</v>
      </c>
      <c r="C3372" s="3" t="s">
        <v>45</v>
      </c>
      <c r="D3372" s="3" t="s">
        <v>43</v>
      </c>
      <c r="E3372" s="3" t="s">
        <v>4</v>
      </c>
      <c r="F3372" s="3" t="s">
        <v>3414</v>
      </c>
      <c r="G3372" s="3" t="s">
        <v>47</v>
      </c>
      <c r="H3372" s="3">
        <v>189</v>
      </c>
      <c r="I3372" s="11">
        <v>4.7859375000000002</v>
      </c>
      <c r="J3372" s="10">
        <f t="shared" si="55"/>
        <v>904.54218750000007</v>
      </c>
    </row>
    <row r="3373" spans="1:10" x14ac:dyDescent="0.25">
      <c r="A3373" s="3">
        <v>3372</v>
      </c>
      <c r="B3373" s="9">
        <v>45255</v>
      </c>
      <c r="C3373" s="3" t="s">
        <v>45</v>
      </c>
      <c r="D3373" s="3" t="s">
        <v>43</v>
      </c>
      <c r="E3373" s="3" t="s">
        <v>4</v>
      </c>
      <c r="F3373" s="3" t="s">
        <v>3415</v>
      </c>
      <c r="G3373" s="3" t="s">
        <v>47</v>
      </c>
      <c r="H3373" s="3">
        <v>139</v>
      </c>
      <c r="I3373" s="11">
        <v>4.7859375000000002</v>
      </c>
      <c r="J3373" s="10">
        <f t="shared" si="55"/>
        <v>665.24531250000007</v>
      </c>
    </row>
    <row r="3374" spans="1:10" x14ac:dyDescent="0.25">
      <c r="A3374" s="3">
        <v>3373</v>
      </c>
      <c r="B3374" s="9">
        <v>45183</v>
      </c>
      <c r="C3374" s="3" t="s">
        <v>45</v>
      </c>
      <c r="D3374" s="3" t="s">
        <v>43</v>
      </c>
      <c r="E3374" s="3" t="s">
        <v>4</v>
      </c>
      <c r="F3374" s="3" t="s">
        <v>3416</v>
      </c>
      <c r="G3374" s="3" t="s">
        <v>47</v>
      </c>
      <c r="H3374" s="3">
        <v>173</v>
      </c>
      <c r="I3374" s="11">
        <v>4.7859375000000002</v>
      </c>
      <c r="J3374" s="10">
        <f t="shared" si="55"/>
        <v>827.96718750000002</v>
      </c>
    </row>
    <row r="3375" spans="1:10" x14ac:dyDescent="0.25">
      <c r="A3375" s="3">
        <v>3374</v>
      </c>
      <c r="B3375" s="9">
        <v>45087</v>
      </c>
      <c r="C3375" s="3" t="s">
        <v>44</v>
      </c>
      <c r="D3375" s="3" t="s">
        <v>43</v>
      </c>
      <c r="E3375" s="3" t="s">
        <v>17</v>
      </c>
      <c r="F3375" s="3" t="s">
        <v>3417</v>
      </c>
      <c r="G3375" s="3" t="s">
        <v>47</v>
      </c>
      <c r="H3375" s="3">
        <v>279</v>
      </c>
      <c r="I3375" s="11">
        <v>14.034495833333336</v>
      </c>
      <c r="J3375" s="10">
        <f t="shared" si="55"/>
        <v>3915.6243375000008</v>
      </c>
    </row>
    <row r="3376" spans="1:10" x14ac:dyDescent="0.25">
      <c r="A3376" s="3">
        <v>3375</v>
      </c>
      <c r="B3376" s="9">
        <v>45109</v>
      </c>
      <c r="C3376" s="3" t="s">
        <v>44</v>
      </c>
      <c r="D3376" s="3" t="s">
        <v>43</v>
      </c>
      <c r="E3376" s="3" t="s">
        <v>18</v>
      </c>
      <c r="F3376" s="3" t="s">
        <v>3418</v>
      </c>
      <c r="G3376" s="3" t="s">
        <v>47</v>
      </c>
      <c r="H3376" s="3">
        <v>41</v>
      </c>
      <c r="I3376" s="11">
        <v>14.034495833333336</v>
      </c>
      <c r="J3376" s="10">
        <f t="shared" si="55"/>
        <v>575.41432916666679</v>
      </c>
    </row>
    <row r="3377" spans="1:10" x14ac:dyDescent="0.25">
      <c r="A3377" s="3">
        <v>3376</v>
      </c>
      <c r="B3377" s="9">
        <v>45232</v>
      </c>
      <c r="C3377" s="3" t="s">
        <v>45</v>
      </c>
      <c r="D3377" s="3" t="s">
        <v>43</v>
      </c>
      <c r="E3377" s="3" t="s">
        <v>18</v>
      </c>
      <c r="F3377" s="3" t="s">
        <v>3419</v>
      </c>
      <c r="G3377" s="3" t="s">
        <v>47</v>
      </c>
      <c r="H3377" s="3">
        <v>175</v>
      </c>
      <c r="I3377" s="11">
        <v>4.7859375000000002</v>
      </c>
      <c r="J3377" s="10">
        <f t="shared" si="55"/>
        <v>837.5390625</v>
      </c>
    </row>
    <row r="3378" spans="1:10" x14ac:dyDescent="0.25">
      <c r="A3378" s="3">
        <v>3377</v>
      </c>
      <c r="B3378" s="9">
        <v>45147</v>
      </c>
      <c r="C3378" s="3" t="s">
        <v>44</v>
      </c>
      <c r="D3378" s="3" t="s">
        <v>43</v>
      </c>
      <c r="E3378" s="3" t="s">
        <v>15</v>
      </c>
      <c r="F3378" s="3" t="s">
        <v>3420</v>
      </c>
      <c r="G3378" s="3" t="s">
        <v>47</v>
      </c>
      <c r="H3378" s="3">
        <v>253</v>
      </c>
      <c r="I3378" s="11">
        <v>14.034495833333336</v>
      </c>
      <c r="J3378" s="10">
        <f t="shared" si="55"/>
        <v>3550.7274458333341</v>
      </c>
    </row>
    <row r="3379" spans="1:10" x14ac:dyDescent="0.25">
      <c r="A3379" s="3">
        <v>3378</v>
      </c>
      <c r="B3379" s="9">
        <v>45272</v>
      </c>
      <c r="C3379" s="3" t="s">
        <v>44</v>
      </c>
      <c r="D3379" s="3" t="s">
        <v>43</v>
      </c>
      <c r="E3379" s="3" t="s">
        <v>10</v>
      </c>
      <c r="F3379" s="3" t="s">
        <v>3421</v>
      </c>
      <c r="G3379" s="3" t="s">
        <v>47</v>
      </c>
      <c r="H3379" s="3">
        <v>138</v>
      </c>
      <c r="I3379" s="11">
        <v>14.034495833333336</v>
      </c>
      <c r="J3379" s="10">
        <f t="shared" si="55"/>
        <v>1936.7604250000004</v>
      </c>
    </row>
    <row r="3380" spans="1:10" x14ac:dyDescent="0.25">
      <c r="A3380" s="3">
        <v>3379</v>
      </c>
      <c r="B3380" s="9">
        <v>45151</v>
      </c>
      <c r="C3380" s="3" t="s">
        <v>45</v>
      </c>
      <c r="D3380" s="3" t="s">
        <v>43</v>
      </c>
      <c r="E3380" s="3" t="s">
        <v>0</v>
      </c>
      <c r="F3380" s="3" t="s">
        <v>3422</v>
      </c>
      <c r="G3380" s="3" t="s">
        <v>47</v>
      </c>
      <c r="H3380" s="3">
        <v>215</v>
      </c>
      <c r="I3380" s="11">
        <v>4.7859375000000002</v>
      </c>
      <c r="J3380" s="10">
        <f t="shared" si="55"/>
        <v>1028.9765625</v>
      </c>
    </row>
    <row r="3381" spans="1:10" x14ac:dyDescent="0.25">
      <c r="A3381" s="3">
        <v>3380</v>
      </c>
      <c r="B3381" s="9">
        <v>45190</v>
      </c>
      <c r="C3381" s="3" t="s">
        <v>44</v>
      </c>
      <c r="D3381" s="3" t="s">
        <v>43</v>
      </c>
      <c r="E3381" s="3" t="s">
        <v>6</v>
      </c>
      <c r="F3381" s="3" t="s">
        <v>3423</v>
      </c>
      <c r="G3381" s="3" t="s">
        <v>47</v>
      </c>
      <c r="H3381" s="3">
        <v>261</v>
      </c>
      <c r="I3381" s="11">
        <v>14.034495833333336</v>
      </c>
      <c r="J3381" s="10">
        <f t="shared" si="55"/>
        <v>3663.0034125000006</v>
      </c>
    </row>
    <row r="3382" spans="1:10" x14ac:dyDescent="0.25">
      <c r="A3382" s="3">
        <v>3381</v>
      </c>
      <c r="B3382" s="9">
        <v>45265</v>
      </c>
      <c r="C3382" s="3" t="s">
        <v>44</v>
      </c>
      <c r="D3382" s="3" t="s">
        <v>43</v>
      </c>
      <c r="E3382" s="3" t="s">
        <v>6</v>
      </c>
      <c r="F3382" s="3" t="s">
        <v>3424</v>
      </c>
      <c r="G3382" s="3" t="s">
        <v>47</v>
      </c>
      <c r="H3382" s="3">
        <v>112</v>
      </c>
      <c r="I3382" s="11">
        <v>14.034495833333336</v>
      </c>
      <c r="J3382" s="10">
        <f t="shared" si="55"/>
        <v>1571.8635333333336</v>
      </c>
    </row>
    <row r="3383" spans="1:10" x14ac:dyDescent="0.25">
      <c r="A3383" s="3">
        <v>3382</v>
      </c>
      <c r="B3383" s="9">
        <v>45280</v>
      </c>
      <c r="C3383" s="3" t="s">
        <v>44</v>
      </c>
      <c r="D3383" s="3" t="s">
        <v>43</v>
      </c>
      <c r="E3383" s="3" t="s">
        <v>2</v>
      </c>
      <c r="F3383" s="3" t="s">
        <v>3425</v>
      </c>
      <c r="G3383" s="3" t="s">
        <v>47</v>
      </c>
      <c r="H3383" s="3">
        <v>201</v>
      </c>
      <c r="I3383" s="11">
        <v>14.034495833333336</v>
      </c>
      <c r="J3383" s="10">
        <f t="shared" si="55"/>
        <v>2820.9336625000005</v>
      </c>
    </row>
    <row r="3384" spans="1:10" x14ac:dyDescent="0.25">
      <c r="A3384" s="3">
        <v>3383</v>
      </c>
      <c r="B3384" s="9">
        <v>45182</v>
      </c>
      <c r="C3384" s="3" t="s">
        <v>44</v>
      </c>
      <c r="D3384" s="3" t="s">
        <v>43</v>
      </c>
      <c r="E3384" s="3" t="s">
        <v>17</v>
      </c>
      <c r="F3384" s="3" t="s">
        <v>3426</v>
      </c>
      <c r="G3384" s="3" t="s">
        <v>47</v>
      </c>
      <c r="H3384" s="3">
        <v>83</v>
      </c>
      <c r="I3384" s="11">
        <v>14.034495833333336</v>
      </c>
      <c r="J3384" s="10">
        <f t="shared" si="55"/>
        <v>1164.8631541666668</v>
      </c>
    </row>
    <row r="3385" spans="1:10" x14ac:dyDescent="0.25">
      <c r="A3385" s="3">
        <v>3384</v>
      </c>
      <c r="B3385" s="9">
        <v>45278</v>
      </c>
      <c r="C3385" s="3" t="s">
        <v>45</v>
      </c>
      <c r="D3385" s="3" t="s">
        <v>43</v>
      </c>
      <c r="E3385" s="3" t="s">
        <v>0</v>
      </c>
      <c r="F3385" s="3" t="s">
        <v>3427</v>
      </c>
      <c r="G3385" s="3" t="s">
        <v>47</v>
      </c>
      <c r="H3385" s="3">
        <v>180</v>
      </c>
      <c r="I3385" s="11">
        <v>4.7859375000000002</v>
      </c>
      <c r="J3385" s="10">
        <f t="shared" si="55"/>
        <v>861.46875</v>
      </c>
    </row>
    <row r="3386" spans="1:10" x14ac:dyDescent="0.25">
      <c r="A3386" s="3">
        <v>3385</v>
      </c>
      <c r="B3386" s="9">
        <v>44982</v>
      </c>
      <c r="C3386" s="3" t="s">
        <v>44</v>
      </c>
      <c r="D3386" s="3" t="s">
        <v>43</v>
      </c>
      <c r="E3386" s="3" t="s">
        <v>4</v>
      </c>
      <c r="F3386" s="3" t="s">
        <v>3428</v>
      </c>
      <c r="G3386" s="3" t="s">
        <v>47</v>
      </c>
      <c r="H3386" s="3">
        <v>247</v>
      </c>
      <c r="I3386" s="11">
        <v>14.034495833333336</v>
      </c>
      <c r="J3386" s="10">
        <f t="shared" si="55"/>
        <v>3466.520470833334</v>
      </c>
    </row>
    <row r="3387" spans="1:10" x14ac:dyDescent="0.25">
      <c r="A3387" s="3">
        <v>3386</v>
      </c>
      <c r="B3387" s="9">
        <v>45111</v>
      </c>
      <c r="C3387" s="3" t="s">
        <v>44</v>
      </c>
      <c r="D3387" s="3" t="s">
        <v>43</v>
      </c>
      <c r="E3387" s="3" t="s">
        <v>18</v>
      </c>
      <c r="F3387" s="3" t="s">
        <v>3429</v>
      </c>
      <c r="G3387" s="3" t="s">
        <v>47</v>
      </c>
      <c r="H3387" s="3">
        <v>96</v>
      </c>
      <c r="I3387" s="11">
        <v>14.034495833333336</v>
      </c>
      <c r="J3387" s="10">
        <f t="shared" si="55"/>
        <v>1347.3116000000002</v>
      </c>
    </row>
    <row r="3388" spans="1:10" x14ac:dyDescent="0.25">
      <c r="A3388" s="3">
        <v>3387</v>
      </c>
      <c r="B3388" s="9">
        <v>45112</v>
      </c>
      <c r="C3388" s="3" t="s">
        <v>44</v>
      </c>
      <c r="D3388" s="3" t="s">
        <v>43</v>
      </c>
      <c r="E3388" s="3" t="s">
        <v>11</v>
      </c>
      <c r="F3388" s="3" t="s">
        <v>3430</v>
      </c>
      <c r="G3388" s="3" t="s">
        <v>47</v>
      </c>
      <c r="H3388" s="3">
        <v>119</v>
      </c>
      <c r="I3388" s="11">
        <v>14.034495833333336</v>
      </c>
      <c r="J3388" s="10">
        <f t="shared" si="55"/>
        <v>1670.105004166667</v>
      </c>
    </row>
    <row r="3389" spans="1:10" x14ac:dyDescent="0.25">
      <c r="A3389" s="3">
        <v>3388</v>
      </c>
      <c r="B3389" s="9">
        <v>45173</v>
      </c>
      <c r="C3389" s="3" t="s">
        <v>44</v>
      </c>
      <c r="D3389" s="3" t="s">
        <v>43</v>
      </c>
      <c r="E3389" s="3" t="s">
        <v>0</v>
      </c>
      <c r="F3389" s="3" t="s">
        <v>3431</v>
      </c>
      <c r="G3389" s="3" t="s">
        <v>47</v>
      </c>
      <c r="H3389" s="3">
        <v>233</v>
      </c>
      <c r="I3389" s="11">
        <v>14.034495833333336</v>
      </c>
      <c r="J3389" s="10">
        <f t="shared" si="55"/>
        <v>3270.0375291666674</v>
      </c>
    </row>
    <row r="3390" spans="1:10" x14ac:dyDescent="0.25">
      <c r="A3390" s="3">
        <v>3389</v>
      </c>
      <c r="B3390" s="9">
        <v>44983</v>
      </c>
      <c r="C3390" s="3" t="s">
        <v>44</v>
      </c>
      <c r="D3390" s="3" t="s">
        <v>43</v>
      </c>
      <c r="E3390" s="3" t="s">
        <v>14</v>
      </c>
      <c r="F3390" s="3" t="s">
        <v>3432</v>
      </c>
      <c r="G3390" s="3" t="s">
        <v>47</v>
      </c>
      <c r="H3390" s="3">
        <v>175</v>
      </c>
      <c r="I3390" s="11">
        <v>14.034495833333336</v>
      </c>
      <c r="J3390" s="10">
        <f t="shared" si="55"/>
        <v>2456.0367708333338</v>
      </c>
    </row>
    <row r="3391" spans="1:10" x14ac:dyDescent="0.25">
      <c r="A3391" s="3">
        <v>3390</v>
      </c>
      <c r="B3391" s="9">
        <v>45259</v>
      </c>
      <c r="C3391" s="3" t="s">
        <v>44</v>
      </c>
      <c r="D3391" s="3" t="s">
        <v>43</v>
      </c>
      <c r="E3391" s="3" t="s">
        <v>18</v>
      </c>
      <c r="F3391" s="3" t="s">
        <v>3433</v>
      </c>
      <c r="G3391" s="3" t="s">
        <v>47</v>
      </c>
      <c r="H3391" s="3">
        <v>281</v>
      </c>
      <c r="I3391" s="11">
        <v>14.034495833333336</v>
      </c>
      <c r="J3391" s="10">
        <f t="shared" si="55"/>
        <v>3943.6933291666674</v>
      </c>
    </row>
    <row r="3392" spans="1:10" x14ac:dyDescent="0.25">
      <c r="A3392" s="3">
        <v>3391</v>
      </c>
      <c r="B3392" s="9">
        <v>45283</v>
      </c>
      <c r="C3392" s="3" t="s">
        <v>45</v>
      </c>
      <c r="D3392" s="3" t="s">
        <v>43</v>
      </c>
      <c r="E3392" s="3" t="s">
        <v>15</v>
      </c>
      <c r="F3392" s="3" t="s">
        <v>3434</v>
      </c>
      <c r="G3392" s="3" t="s">
        <v>47</v>
      </c>
      <c r="H3392" s="3">
        <v>247</v>
      </c>
      <c r="I3392" s="11">
        <v>4.7859375000000002</v>
      </c>
      <c r="J3392" s="10">
        <f t="shared" si="55"/>
        <v>1182.1265625000001</v>
      </c>
    </row>
    <row r="3393" spans="1:10" x14ac:dyDescent="0.25">
      <c r="A3393" s="3">
        <v>3392</v>
      </c>
      <c r="B3393" s="9">
        <v>45241</v>
      </c>
      <c r="C3393" s="3" t="s">
        <v>44</v>
      </c>
      <c r="D3393" s="3" t="s">
        <v>43</v>
      </c>
      <c r="E3393" s="3" t="s">
        <v>12</v>
      </c>
      <c r="F3393" s="3" t="s">
        <v>3435</v>
      </c>
      <c r="G3393" s="3" t="s">
        <v>47</v>
      </c>
      <c r="H3393" s="3">
        <v>258</v>
      </c>
      <c r="I3393" s="11">
        <v>14.034495833333336</v>
      </c>
      <c r="J3393" s="10">
        <f t="shared" si="55"/>
        <v>3620.8999250000006</v>
      </c>
    </row>
    <row r="3394" spans="1:10" x14ac:dyDescent="0.25">
      <c r="A3394" s="3">
        <v>3393</v>
      </c>
      <c r="B3394" s="9">
        <v>45266</v>
      </c>
      <c r="C3394" s="3" t="s">
        <v>44</v>
      </c>
      <c r="D3394" s="3" t="s">
        <v>43</v>
      </c>
      <c r="E3394" s="3" t="s">
        <v>15</v>
      </c>
      <c r="F3394" s="3" t="s">
        <v>3436</v>
      </c>
      <c r="G3394" s="3" t="s">
        <v>47</v>
      </c>
      <c r="H3394" s="3">
        <v>241</v>
      </c>
      <c r="I3394" s="11">
        <v>14.034495833333336</v>
      </c>
      <c r="J3394" s="10">
        <f t="shared" si="55"/>
        <v>3382.3134958333339</v>
      </c>
    </row>
    <row r="3395" spans="1:10" x14ac:dyDescent="0.25">
      <c r="A3395" s="3">
        <v>3394</v>
      </c>
      <c r="B3395" s="9">
        <v>44954</v>
      </c>
      <c r="C3395" s="3" t="s">
        <v>45</v>
      </c>
      <c r="D3395" s="3" t="s">
        <v>43</v>
      </c>
      <c r="E3395" s="3" t="s">
        <v>5</v>
      </c>
      <c r="F3395" s="3" t="s">
        <v>3437</v>
      </c>
      <c r="G3395" s="3" t="s">
        <v>47</v>
      </c>
      <c r="H3395" s="3">
        <v>82</v>
      </c>
      <c r="I3395" s="11">
        <v>4.7859375000000002</v>
      </c>
      <c r="J3395" s="10">
        <f t="shared" si="55"/>
        <v>392.44687500000003</v>
      </c>
    </row>
    <row r="3396" spans="1:10" x14ac:dyDescent="0.25">
      <c r="A3396" s="3">
        <v>3395</v>
      </c>
      <c r="B3396" s="9">
        <v>45263</v>
      </c>
      <c r="C3396" s="3" t="s">
        <v>44</v>
      </c>
      <c r="D3396" s="3" t="s">
        <v>43</v>
      </c>
      <c r="E3396" s="3" t="s">
        <v>3</v>
      </c>
      <c r="F3396" s="3" t="s">
        <v>3438</v>
      </c>
      <c r="G3396" s="3" t="s">
        <v>47</v>
      </c>
      <c r="H3396" s="3">
        <v>83</v>
      </c>
      <c r="I3396" s="11">
        <v>14.034495833333336</v>
      </c>
      <c r="J3396" s="10">
        <f t="shared" si="55"/>
        <v>1164.8631541666668</v>
      </c>
    </row>
    <row r="3397" spans="1:10" x14ac:dyDescent="0.25">
      <c r="A3397" s="3">
        <v>3396</v>
      </c>
      <c r="B3397" s="9">
        <v>45093</v>
      </c>
      <c r="C3397" s="3" t="s">
        <v>44</v>
      </c>
      <c r="D3397" s="3" t="s">
        <v>43</v>
      </c>
      <c r="E3397" s="3" t="s">
        <v>18</v>
      </c>
      <c r="F3397" s="3" t="s">
        <v>3439</v>
      </c>
      <c r="G3397" s="3" t="s">
        <v>47</v>
      </c>
      <c r="H3397" s="3">
        <v>276</v>
      </c>
      <c r="I3397" s="11">
        <v>14.034495833333336</v>
      </c>
      <c r="J3397" s="10">
        <f t="shared" si="55"/>
        <v>3873.5208500000008</v>
      </c>
    </row>
    <row r="3398" spans="1:10" x14ac:dyDescent="0.25">
      <c r="A3398" s="3">
        <v>3397</v>
      </c>
      <c r="B3398" s="9">
        <v>45114</v>
      </c>
      <c r="C3398" s="3" t="s">
        <v>44</v>
      </c>
      <c r="D3398" s="3" t="s">
        <v>43</v>
      </c>
      <c r="E3398" s="3" t="s">
        <v>15</v>
      </c>
      <c r="F3398" s="3" t="s">
        <v>3440</v>
      </c>
      <c r="G3398" s="3" t="s">
        <v>47</v>
      </c>
      <c r="H3398" s="3">
        <v>214</v>
      </c>
      <c r="I3398" s="11">
        <v>14.034495833333336</v>
      </c>
      <c r="J3398" s="10">
        <f t="shared" si="55"/>
        <v>3003.3821083333341</v>
      </c>
    </row>
    <row r="3399" spans="1:10" x14ac:dyDescent="0.25">
      <c r="A3399" s="3">
        <v>3398</v>
      </c>
      <c r="B3399" s="9">
        <v>45113</v>
      </c>
      <c r="C3399" s="3" t="s">
        <v>44</v>
      </c>
      <c r="D3399" s="3" t="s">
        <v>43</v>
      </c>
      <c r="E3399" s="3" t="s">
        <v>3</v>
      </c>
      <c r="F3399" s="3" t="s">
        <v>3441</v>
      </c>
      <c r="G3399" s="3" t="s">
        <v>47</v>
      </c>
      <c r="H3399" s="3">
        <v>79</v>
      </c>
      <c r="I3399" s="11">
        <v>14.034495833333336</v>
      </c>
      <c r="J3399" s="10">
        <f t="shared" si="55"/>
        <v>1108.7251708333336</v>
      </c>
    </row>
    <row r="3400" spans="1:10" x14ac:dyDescent="0.25">
      <c r="A3400" s="3">
        <v>3399</v>
      </c>
      <c r="B3400" s="9">
        <v>45265</v>
      </c>
      <c r="C3400" s="3" t="s">
        <v>45</v>
      </c>
      <c r="D3400" s="3" t="s">
        <v>43</v>
      </c>
      <c r="E3400" s="3" t="s">
        <v>5</v>
      </c>
      <c r="F3400" s="3" t="s">
        <v>3442</v>
      </c>
      <c r="G3400" s="3" t="s">
        <v>47</v>
      </c>
      <c r="H3400" s="3">
        <v>75</v>
      </c>
      <c r="I3400" s="11">
        <v>4.7859375000000002</v>
      </c>
      <c r="J3400" s="10">
        <f t="shared" si="55"/>
        <v>358.9453125</v>
      </c>
    </row>
    <row r="3401" spans="1:10" x14ac:dyDescent="0.25">
      <c r="A3401" s="3">
        <v>3400</v>
      </c>
      <c r="B3401" s="9">
        <v>45162</v>
      </c>
      <c r="C3401" s="3" t="s">
        <v>45</v>
      </c>
      <c r="D3401" s="3" t="s">
        <v>43</v>
      </c>
      <c r="E3401" s="3" t="s">
        <v>3</v>
      </c>
      <c r="F3401" s="3" t="s">
        <v>3443</v>
      </c>
      <c r="G3401" s="3" t="s">
        <v>47</v>
      </c>
      <c r="H3401" s="3">
        <v>294</v>
      </c>
      <c r="I3401" s="11">
        <v>4.7859375000000002</v>
      </c>
      <c r="J3401" s="10">
        <f t="shared" si="55"/>
        <v>1407.065625</v>
      </c>
    </row>
    <row r="3402" spans="1:10" x14ac:dyDescent="0.25">
      <c r="A3402" s="3">
        <v>3401</v>
      </c>
      <c r="B3402" s="9">
        <v>45260</v>
      </c>
      <c r="C3402" s="3" t="s">
        <v>44</v>
      </c>
      <c r="D3402" s="3" t="s">
        <v>43</v>
      </c>
      <c r="E3402" s="3" t="s">
        <v>18</v>
      </c>
      <c r="F3402" s="3" t="s">
        <v>3444</v>
      </c>
      <c r="G3402" s="3" t="s">
        <v>47</v>
      </c>
      <c r="H3402" s="3">
        <v>86</v>
      </c>
      <c r="I3402" s="11">
        <v>14.034495833333336</v>
      </c>
      <c r="J3402" s="10">
        <f t="shared" si="55"/>
        <v>1206.9666416666669</v>
      </c>
    </row>
    <row r="3403" spans="1:10" x14ac:dyDescent="0.25">
      <c r="A3403" s="3">
        <v>3402</v>
      </c>
      <c r="B3403" s="9">
        <v>45134</v>
      </c>
      <c r="C3403" s="3" t="s">
        <v>44</v>
      </c>
      <c r="D3403" s="3" t="s">
        <v>43</v>
      </c>
      <c r="E3403" s="3" t="s">
        <v>19</v>
      </c>
      <c r="F3403" s="3" t="s">
        <v>3445</v>
      </c>
      <c r="G3403" s="3" t="s">
        <v>47</v>
      </c>
      <c r="H3403" s="3">
        <v>271</v>
      </c>
      <c r="I3403" s="11">
        <v>14.034495833333336</v>
      </c>
      <c r="J3403" s="10">
        <f t="shared" si="55"/>
        <v>3803.3483708333342</v>
      </c>
    </row>
    <row r="3404" spans="1:10" x14ac:dyDescent="0.25">
      <c r="A3404" s="3">
        <v>3403</v>
      </c>
      <c r="B3404" s="9">
        <v>45086</v>
      </c>
      <c r="C3404" s="3" t="s">
        <v>45</v>
      </c>
      <c r="D3404" s="3" t="s">
        <v>43</v>
      </c>
      <c r="E3404" s="3" t="s">
        <v>10</v>
      </c>
      <c r="F3404" s="3" t="s">
        <v>3446</v>
      </c>
      <c r="G3404" s="3" t="s">
        <v>47</v>
      </c>
      <c r="H3404" s="3">
        <v>271</v>
      </c>
      <c r="I3404" s="11">
        <v>4.7859375000000002</v>
      </c>
      <c r="J3404" s="10">
        <f t="shared" si="55"/>
        <v>1296.9890625</v>
      </c>
    </row>
    <row r="3405" spans="1:10" x14ac:dyDescent="0.25">
      <c r="A3405" s="3">
        <v>3404</v>
      </c>
      <c r="B3405" s="9">
        <v>45287</v>
      </c>
      <c r="C3405" s="3" t="s">
        <v>45</v>
      </c>
      <c r="D3405" s="3" t="s">
        <v>43</v>
      </c>
      <c r="E3405" s="3" t="s">
        <v>9</v>
      </c>
      <c r="F3405" s="3" t="s">
        <v>3447</v>
      </c>
      <c r="G3405" s="3" t="s">
        <v>47</v>
      </c>
      <c r="H3405" s="3">
        <v>176</v>
      </c>
      <c r="I3405" s="11">
        <v>4.7859375000000002</v>
      </c>
      <c r="J3405" s="10">
        <f t="shared" si="55"/>
        <v>842.32500000000005</v>
      </c>
    </row>
    <row r="3406" spans="1:10" x14ac:dyDescent="0.25">
      <c r="A3406" s="3">
        <v>3405</v>
      </c>
      <c r="B3406" s="9">
        <v>45235</v>
      </c>
      <c r="C3406" s="3" t="s">
        <v>45</v>
      </c>
      <c r="D3406" s="3" t="s">
        <v>43</v>
      </c>
      <c r="E3406" s="3" t="s">
        <v>12</v>
      </c>
      <c r="F3406" s="3" t="s">
        <v>3448</v>
      </c>
      <c r="G3406" s="3" t="s">
        <v>47</v>
      </c>
      <c r="H3406" s="3">
        <v>89</v>
      </c>
      <c r="I3406" s="11">
        <v>4.7859375000000002</v>
      </c>
      <c r="J3406" s="10">
        <f t="shared" si="55"/>
        <v>425.94843750000001</v>
      </c>
    </row>
    <row r="3407" spans="1:10" x14ac:dyDescent="0.25">
      <c r="A3407" s="3">
        <v>3406</v>
      </c>
      <c r="B3407" s="9">
        <v>45250</v>
      </c>
      <c r="C3407" s="3" t="s">
        <v>44</v>
      </c>
      <c r="D3407" s="3" t="s">
        <v>43</v>
      </c>
      <c r="E3407" s="3" t="s">
        <v>10</v>
      </c>
      <c r="F3407" s="3" t="s">
        <v>3449</v>
      </c>
      <c r="G3407" s="3" t="s">
        <v>47</v>
      </c>
      <c r="H3407" s="3">
        <v>109</v>
      </c>
      <c r="I3407" s="11">
        <v>14.034495833333336</v>
      </c>
      <c r="J3407" s="10">
        <f t="shared" si="55"/>
        <v>1529.7600458333336</v>
      </c>
    </row>
    <row r="3408" spans="1:10" x14ac:dyDescent="0.25">
      <c r="A3408" s="3">
        <v>3407</v>
      </c>
      <c r="B3408" s="9">
        <v>45244</v>
      </c>
      <c r="C3408" s="3" t="s">
        <v>44</v>
      </c>
      <c r="D3408" s="3" t="s">
        <v>43</v>
      </c>
      <c r="E3408" s="3" t="s">
        <v>18</v>
      </c>
      <c r="F3408" s="3" t="s">
        <v>3450</v>
      </c>
      <c r="G3408" s="3" t="s">
        <v>47</v>
      </c>
      <c r="H3408" s="3">
        <v>136</v>
      </c>
      <c r="I3408" s="11">
        <v>14.034495833333336</v>
      </c>
      <c r="J3408" s="10">
        <f t="shared" si="55"/>
        <v>1908.6914333333336</v>
      </c>
    </row>
    <row r="3409" spans="1:10" x14ac:dyDescent="0.25">
      <c r="A3409" s="3">
        <v>3408</v>
      </c>
      <c r="B3409" s="9">
        <v>45274</v>
      </c>
      <c r="C3409" s="3" t="s">
        <v>44</v>
      </c>
      <c r="D3409" s="3" t="s">
        <v>43</v>
      </c>
      <c r="E3409" s="3" t="s">
        <v>4</v>
      </c>
      <c r="F3409" s="3" t="s">
        <v>3451</v>
      </c>
      <c r="G3409" s="3" t="s">
        <v>47</v>
      </c>
      <c r="H3409" s="3">
        <v>222</v>
      </c>
      <c r="I3409" s="11">
        <v>14.034495833333336</v>
      </c>
      <c r="J3409" s="10">
        <f t="shared" si="55"/>
        <v>3115.6580750000007</v>
      </c>
    </row>
    <row r="3410" spans="1:10" x14ac:dyDescent="0.25">
      <c r="A3410" s="3">
        <v>3409</v>
      </c>
      <c r="B3410" s="9">
        <v>45243</v>
      </c>
      <c r="C3410" s="3" t="s">
        <v>44</v>
      </c>
      <c r="D3410" s="3" t="s">
        <v>43</v>
      </c>
      <c r="E3410" s="3" t="s">
        <v>4</v>
      </c>
      <c r="F3410" s="3" t="s">
        <v>3452</v>
      </c>
      <c r="G3410" s="3" t="s">
        <v>47</v>
      </c>
      <c r="H3410" s="3">
        <v>156</v>
      </c>
      <c r="I3410" s="11">
        <v>14.034495833333336</v>
      </c>
      <c r="J3410" s="10">
        <f t="shared" si="55"/>
        <v>2189.3813500000006</v>
      </c>
    </row>
    <row r="3411" spans="1:10" x14ac:dyDescent="0.25">
      <c r="A3411" s="3">
        <v>3410</v>
      </c>
      <c r="B3411" s="9">
        <v>44966</v>
      </c>
      <c r="C3411" s="3" t="s">
        <v>44</v>
      </c>
      <c r="D3411" s="3" t="s">
        <v>43</v>
      </c>
      <c r="E3411" s="3" t="s">
        <v>16</v>
      </c>
      <c r="F3411" s="3" t="s">
        <v>3453</v>
      </c>
      <c r="G3411" s="3" t="s">
        <v>47</v>
      </c>
      <c r="H3411" s="3">
        <v>168</v>
      </c>
      <c r="I3411" s="11">
        <v>14.034495833333336</v>
      </c>
      <c r="J3411" s="10">
        <f t="shared" si="55"/>
        <v>2357.7953000000007</v>
      </c>
    </row>
    <row r="3412" spans="1:10" x14ac:dyDescent="0.25">
      <c r="A3412" s="3">
        <v>3411</v>
      </c>
      <c r="B3412" s="9">
        <v>45221</v>
      </c>
      <c r="C3412" s="3" t="s">
        <v>44</v>
      </c>
      <c r="D3412" s="3" t="s">
        <v>43</v>
      </c>
      <c r="E3412" s="3" t="s">
        <v>12</v>
      </c>
      <c r="F3412" s="3" t="s">
        <v>3454</v>
      </c>
      <c r="G3412" s="3" t="s">
        <v>47</v>
      </c>
      <c r="H3412" s="3">
        <v>173</v>
      </c>
      <c r="I3412" s="11">
        <v>14.034495833333336</v>
      </c>
      <c r="J3412" s="10">
        <f t="shared" si="55"/>
        <v>2427.9677791666672</v>
      </c>
    </row>
    <row r="3413" spans="1:10" x14ac:dyDescent="0.25">
      <c r="A3413" s="3">
        <v>3412</v>
      </c>
      <c r="B3413" s="9">
        <v>45152</v>
      </c>
      <c r="C3413" s="3" t="s">
        <v>45</v>
      </c>
      <c r="D3413" s="3" t="s">
        <v>43</v>
      </c>
      <c r="E3413" s="3" t="s">
        <v>8</v>
      </c>
      <c r="F3413" s="3" t="s">
        <v>3455</v>
      </c>
      <c r="G3413" s="3" t="s">
        <v>47</v>
      </c>
      <c r="H3413" s="3">
        <v>166</v>
      </c>
      <c r="I3413" s="11">
        <v>4.7859375000000002</v>
      </c>
      <c r="J3413" s="10">
        <f t="shared" si="55"/>
        <v>794.46562500000005</v>
      </c>
    </row>
    <row r="3414" spans="1:10" x14ac:dyDescent="0.25">
      <c r="A3414" s="3">
        <v>3413</v>
      </c>
      <c r="B3414" s="9">
        <v>45115</v>
      </c>
      <c r="C3414" s="3" t="s">
        <v>45</v>
      </c>
      <c r="D3414" s="3" t="s">
        <v>43</v>
      </c>
      <c r="E3414" s="3" t="s">
        <v>13</v>
      </c>
      <c r="F3414" s="3" t="s">
        <v>3456</v>
      </c>
      <c r="G3414" s="3" t="s">
        <v>47</v>
      </c>
      <c r="H3414" s="3">
        <v>293</v>
      </c>
      <c r="I3414" s="11">
        <v>4.7859375000000002</v>
      </c>
      <c r="J3414" s="10">
        <f t="shared" si="55"/>
        <v>1402.2796875000001</v>
      </c>
    </row>
    <row r="3415" spans="1:10" x14ac:dyDescent="0.25">
      <c r="A3415" s="3">
        <v>3414</v>
      </c>
      <c r="B3415" s="9">
        <v>45098</v>
      </c>
      <c r="C3415" s="3" t="s">
        <v>45</v>
      </c>
      <c r="D3415" s="3" t="s">
        <v>43</v>
      </c>
      <c r="E3415" s="3" t="s">
        <v>9</v>
      </c>
      <c r="F3415" s="3" t="s">
        <v>3457</v>
      </c>
      <c r="G3415" s="3" t="s">
        <v>47</v>
      </c>
      <c r="H3415" s="3">
        <v>155</v>
      </c>
      <c r="I3415" s="11">
        <v>4.7859375000000002</v>
      </c>
      <c r="J3415" s="10">
        <f t="shared" si="55"/>
        <v>741.8203125</v>
      </c>
    </row>
    <row r="3416" spans="1:10" x14ac:dyDescent="0.25">
      <c r="A3416" s="3">
        <v>3415</v>
      </c>
      <c r="B3416" s="9">
        <v>45231</v>
      </c>
      <c r="C3416" s="3" t="s">
        <v>44</v>
      </c>
      <c r="D3416" s="3" t="s">
        <v>43</v>
      </c>
      <c r="E3416" s="3" t="s">
        <v>18</v>
      </c>
      <c r="F3416" s="3" t="s">
        <v>3458</v>
      </c>
      <c r="G3416" s="3" t="s">
        <v>47</v>
      </c>
      <c r="H3416" s="3">
        <v>99</v>
      </c>
      <c r="I3416" s="11">
        <v>14.034495833333336</v>
      </c>
      <c r="J3416" s="10">
        <f t="shared" si="55"/>
        <v>1389.4150875000003</v>
      </c>
    </row>
    <row r="3417" spans="1:10" x14ac:dyDescent="0.25">
      <c r="A3417" s="3">
        <v>3416</v>
      </c>
      <c r="B3417" s="9">
        <v>45265</v>
      </c>
      <c r="C3417" s="3" t="s">
        <v>44</v>
      </c>
      <c r="D3417" s="3" t="s">
        <v>43</v>
      </c>
      <c r="E3417" s="3" t="s">
        <v>11</v>
      </c>
      <c r="F3417" s="3" t="s">
        <v>3459</v>
      </c>
      <c r="G3417" s="3" t="s">
        <v>47</v>
      </c>
      <c r="H3417" s="3">
        <v>208</v>
      </c>
      <c r="I3417" s="11">
        <v>14.034495833333336</v>
      </c>
      <c r="J3417" s="10">
        <f t="shared" si="55"/>
        <v>2919.1751333333341</v>
      </c>
    </row>
    <row r="3418" spans="1:10" x14ac:dyDescent="0.25">
      <c r="A3418" s="3">
        <v>3417</v>
      </c>
      <c r="B3418" s="9">
        <v>45074</v>
      </c>
      <c r="C3418" s="3" t="s">
        <v>44</v>
      </c>
      <c r="D3418" s="3" t="s">
        <v>43</v>
      </c>
      <c r="E3418" s="3" t="s">
        <v>0</v>
      </c>
      <c r="F3418" s="3" t="s">
        <v>3460</v>
      </c>
      <c r="G3418" s="3" t="s">
        <v>47</v>
      </c>
      <c r="H3418" s="3">
        <v>73</v>
      </c>
      <c r="I3418" s="11">
        <v>14.034495833333336</v>
      </c>
      <c r="J3418" s="10">
        <f t="shared" si="55"/>
        <v>1024.5181958333335</v>
      </c>
    </row>
    <row r="3419" spans="1:10" x14ac:dyDescent="0.25">
      <c r="A3419" s="3">
        <v>3418</v>
      </c>
      <c r="B3419" s="9">
        <v>45099</v>
      </c>
      <c r="C3419" s="3" t="s">
        <v>44</v>
      </c>
      <c r="D3419" s="3" t="s">
        <v>43</v>
      </c>
      <c r="E3419" s="3" t="s">
        <v>8</v>
      </c>
      <c r="F3419" s="3" t="s">
        <v>3461</v>
      </c>
      <c r="G3419" s="3" t="s">
        <v>47</v>
      </c>
      <c r="H3419" s="3">
        <v>178</v>
      </c>
      <c r="I3419" s="11">
        <v>14.034495833333336</v>
      </c>
      <c r="J3419" s="10">
        <f t="shared" si="55"/>
        <v>2498.1402583333338</v>
      </c>
    </row>
    <row r="3420" spans="1:10" x14ac:dyDescent="0.25">
      <c r="A3420" s="3">
        <v>3419</v>
      </c>
      <c r="B3420" s="9">
        <v>45232</v>
      </c>
      <c r="C3420" s="3" t="s">
        <v>44</v>
      </c>
      <c r="D3420" s="3" t="s">
        <v>43</v>
      </c>
      <c r="E3420" s="3" t="s">
        <v>18</v>
      </c>
      <c r="F3420" s="3" t="s">
        <v>3462</v>
      </c>
      <c r="G3420" s="3" t="s">
        <v>47</v>
      </c>
      <c r="H3420" s="3">
        <v>53</v>
      </c>
      <c r="I3420" s="11">
        <v>14.034495833333336</v>
      </c>
      <c r="J3420" s="10">
        <f t="shared" si="55"/>
        <v>743.82827916666679</v>
      </c>
    </row>
    <row r="3421" spans="1:10" x14ac:dyDescent="0.25">
      <c r="A3421" s="3">
        <v>3420</v>
      </c>
      <c r="B3421" s="9">
        <v>45277</v>
      </c>
      <c r="C3421" s="3" t="s">
        <v>44</v>
      </c>
      <c r="D3421" s="3" t="s">
        <v>43</v>
      </c>
      <c r="E3421" s="3" t="s">
        <v>9</v>
      </c>
      <c r="F3421" s="3" t="s">
        <v>3463</v>
      </c>
      <c r="G3421" s="3" t="s">
        <v>47</v>
      </c>
      <c r="H3421" s="3">
        <v>173</v>
      </c>
      <c r="I3421" s="11">
        <v>14.034495833333336</v>
      </c>
      <c r="J3421" s="10">
        <f t="shared" si="55"/>
        <v>2427.9677791666672</v>
      </c>
    </row>
    <row r="3422" spans="1:10" x14ac:dyDescent="0.25">
      <c r="A3422" s="3">
        <v>3421</v>
      </c>
      <c r="B3422" s="9">
        <v>45184</v>
      </c>
      <c r="C3422" s="3" t="s">
        <v>44</v>
      </c>
      <c r="D3422" s="3" t="s">
        <v>43</v>
      </c>
      <c r="E3422" s="3" t="s">
        <v>1</v>
      </c>
      <c r="F3422" s="3" t="s">
        <v>3464</v>
      </c>
      <c r="G3422" s="3" t="s">
        <v>47</v>
      </c>
      <c r="H3422" s="3">
        <v>249</v>
      </c>
      <c r="I3422" s="11">
        <v>14.034495833333336</v>
      </c>
      <c r="J3422" s="10">
        <f t="shared" si="55"/>
        <v>3494.5894625000005</v>
      </c>
    </row>
    <row r="3423" spans="1:10" x14ac:dyDescent="0.25">
      <c r="A3423" s="3">
        <v>3422</v>
      </c>
      <c r="B3423" s="9">
        <v>45103</v>
      </c>
      <c r="C3423" s="3" t="s">
        <v>44</v>
      </c>
      <c r="D3423" s="3" t="s">
        <v>43</v>
      </c>
      <c r="E3423" s="3" t="s">
        <v>7</v>
      </c>
      <c r="F3423" s="3" t="s">
        <v>3465</v>
      </c>
      <c r="G3423" s="3" t="s">
        <v>47</v>
      </c>
      <c r="H3423" s="3">
        <v>163</v>
      </c>
      <c r="I3423" s="11">
        <v>14.034495833333336</v>
      </c>
      <c r="J3423" s="10">
        <f t="shared" si="55"/>
        <v>2287.6228208333337</v>
      </c>
    </row>
    <row r="3424" spans="1:10" x14ac:dyDescent="0.25">
      <c r="A3424" s="3">
        <v>3423</v>
      </c>
      <c r="B3424" s="9">
        <v>45193</v>
      </c>
      <c r="C3424" s="3" t="s">
        <v>45</v>
      </c>
      <c r="D3424" s="3" t="s">
        <v>43</v>
      </c>
      <c r="E3424" s="3" t="s">
        <v>15</v>
      </c>
      <c r="F3424" s="3" t="s">
        <v>3466</v>
      </c>
      <c r="G3424" s="3" t="s">
        <v>47</v>
      </c>
      <c r="H3424" s="3">
        <v>236</v>
      </c>
      <c r="I3424" s="11">
        <v>4.7859375000000002</v>
      </c>
      <c r="J3424" s="10">
        <f t="shared" si="55"/>
        <v>1129.48125</v>
      </c>
    </row>
    <row r="3425" spans="1:10" x14ac:dyDescent="0.25">
      <c r="A3425" s="3">
        <v>3424</v>
      </c>
      <c r="B3425" s="9">
        <v>45176</v>
      </c>
      <c r="C3425" s="3" t="s">
        <v>44</v>
      </c>
      <c r="D3425" s="3" t="s">
        <v>43</v>
      </c>
      <c r="E3425" s="3" t="s">
        <v>18</v>
      </c>
      <c r="F3425" s="3" t="s">
        <v>3467</v>
      </c>
      <c r="G3425" s="3" t="s">
        <v>47</v>
      </c>
      <c r="H3425" s="3">
        <v>73</v>
      </c>
      <c r="I3425" s="11">
        <v>14.034495833333336</v>
      </c>
      <c r="J3425" s="10">
        <f t="shared" si="55"/>
        <v>1024.5181958333335</v>
      </c>
    </row>
    <row r="3426" spans="1:10" x14ac:dyDescent="0.25">
      <c r="A3426" s="3">
        <v>3425</v>
      </c>
      <c r="B3426" s="9">
        <v>45184</v>
      </c>
      <c r="C3426" s="3" t="s">
        <v>44</v>
      </c>
      <c r="D3426" s="3" t="s">
        <v>43</v>
      </c>
      <c r="E3426" s="3" t="s">
        <v>19</v>
      </c>
      <c r="F3426" s="3" t="s">
        <v>3468</v>
      </c>
      <c r="G3426" s="3" t="s">
        <v>47</v>
      </c>
      <c r="H3426" s="3">
        <v>269</v>
      </c>
      <c r="I3426" s="11">
        <v>14.034495833333336</v>
      </c>
      <c r="J3426" s="10">
        <f t="shared" si="55"/>
        <v>3775.2793791666672</v>
      </c>
    </row>
    <row r="3427" spans="1:10" x14ac:dyDescent="0.25">
      <c r="A3427" s="3">
        <v>3426</v>
      </c>
      <c r="B3427" s="9">
        <v>45290</v>
      </c>
      <c r="C3427" s="3" t="s">
        <v>44</v>
      </c>
      <c r="D3427" s="3" t="s">
        <v>43</v>
      </c>
      <c r="E3427" s="3" t="s">
        <v>10</v>
      </c>
      <c r="F3427" s="3" t="s">
        <v>3469</v>
      </c>
      <c r="G3427" s="3" t="s">
        <v>47</v>
      </c>
      <c r="H3427" s="3">
        <v>48</v>
      </c>
      <c r="I3427" s="11">
        <v>14.034495833333336</v>
      </c>
      <c r="J3427" s="10">
        <f t="shared" ref="J3427:J3490" si="56">H3427*I3427</f>
        <v>673.65580000000011</v>
      </c>
    </row>
    <row r="3428" spans="1:10" x14ac:dyDescent="0.25">
      <c r="A3428" s="3">
        <v>3427</v>
      </c>
      <c r="B3428" s="9">
        <v>45142</v>
      </c>
      <c r="C3428" s="3" t="s">
        <v>45</v>
      </c>
      <c r="D3428" s="3" t="s">
        <v>43</v>
      </c>
      <c r="E3428" s="3" t="s">
        <v>19</v>
      </c>
      <c r="F3428" s="3" t="s">
        <v>3470</v>
      </c>
      <c r="G3428" s="3" t="s">
        <v>47</v>
      </c>
      <c r="H3428" s="3">
        <v>272</v>
      </c>
      <c r="I3428" s="11">
        <v>4.7859375000000002</v>
      </c>
      <c r="J3428" s="10">
        <f t="shared" si="56"/>
        <v>1301.7750000000001</v>
      </c>
    </row>
    <row r="3429" spans="1:10" x14ac:dyDescent="0.25">
      <c r="A3429" s="3">
        <v>3428</v>
      </c>
      <c r="B3429" s="9">
        <v>45261</v>
      </c>
      <c r="C3429" s="3" t="s">
        <v>44</v>
      </c>
      <c r="D3429" s="3" t="s">
        <v>43</v>
      </c>
      <c r="E3429" s="3" t="s">
        <v>3</v>
      </c>
      <c r="F3429" s="3" t="s">
        <v>3471</v>
      </c>
      <c r="G3429" s="3" t="s">
        <v>47</v>
      </c>
      <c r="H3429" s="3">
        <v>141</v>
      </c>
      <c r="I3429" s="11">
        <v>14.034495833333336</v>
      </c>
      <c r="J3429" s="10">
        <f t="shared" si="56"/>
        <v>1978.8639125000004</v>
      </c>
    </row>
    <row r="3430" spans="1:10" x14ac:dyDescent="0.25">
      <c r="A3430" s="3">
        <v>3429</v>
      </c>
      <c r="B3430" s="9">
        <v>45274</v>
      </c>
      <c r="C3430" s="3" t="s">
        <v>44</v>
      </c>
      <c r="D3430" s="3" t="s">
        <v>43</v>
      </c>
      <c r="E3430" s="3" t="s">
        <v>9</v>
      </c>
      <c r="F3430" s="3" t="s">
        <v>3472</v>
      </c>
      <c r="G3430" s="3" t="s">
        <v>47</v>
      </c>
      <c r="H3430" s="3">
        <v>194</v>
      </c>
      <c r="I3430" s="11">
        <v>14.034495833333336</v>
      </c>
      <c r="J3430" s="10">
        <f t="shared" si="56"/>
        <v>2722.6921916666674</v>
      </c>
    </row>
    <row r="3431" spans="1:10" x14ac:dyDescent="0.25">
      <c r="A3431" s="3">
        <v>3430</v>
      </c>
      <c r="B3431" s="9">
        <v>45291</v>
      </c>
      <c r="C3431" s="3" t="s">
        <v>44</v>
      </c>
      <c r="D3431" s="3" t="s">
        <v>43</v>
      </c>
      <c r="E3431" s="3" t="s">
        <v>19</v>
      </c>
      <c r="F3431" s="3" t="s">
        <v>3473</v>
      </c>
      <c r="G3431" s="3" t="s">
        <v>47</v>
      </c>
      <c r="H3431" s="3">
        <v>63</v>
      </c>
      <c r="I3431" s="11">
        <v>14.034495833333336</v>
      </c>
      <c r="J3431" s="10">
        <f t="shared" si="56"/>
        <v>884.17323750000014</v>
      </c>
    </row>
    <row r="3432" spans="1:10" x14ac:dyDescent="0.25">
      <c r="A3432" s="3">
        <v>3431</v>
      </c>
      <c r="B3432" s="9">
        <v>45013</v>
      </c>
      <c r="C3432" s="3" t="s">
        <v>44</v>
      </c>
      <c r="D3432" s="3" t="s">
        <v>43</v>
      </c>
      <c r="E3432" s="3" t="s">
        <v>11</v>
      </c>
      <c r="F3432" s="3" t="s">
        <v>3474</v>
      </c>
      <c r="G3432" s="3" t="s">
        <v>47</v>
      </c>
      <c r="H3432" s="3">
        <v>103</v>
      </c>
      <c r="I3432" s="11">
        <v>14.034495833333336</v>
      </c>
      <c r="J3432" s="10">
        <f t="shared" si="56"/>
        <v>1445.5530708333335</v>
      </c>
    </row>
    <row r="3433" spans="1:10" x14ac:dyDescent="0.25">
      <c r="A3433" s="3">
        <v>3432</v>
      </c>
      <c r="B3433" s="9">
        <v>45275</v>
      </c>
      <c r="C3433" s="3" t="s">
        <v>44</v>
      </c>
      <c r="D3433" s="3" t="s">
        <v>43</v>
      </c>
      <c r="E3433" s="3" t="s">
        <v>18</v>
      </c>
      <c r="F3433" s="3" t="s">
        <v>3475</v>
      </c>
      <c r="G3433" s="3" t="s">
        <v>47</v>
      </c>
      <c r="H3433" s="3">
        <v>125</v>
      </c>
      <c r="I3433" s="11">
        <v>14.034495833333336</v>
      </c>
      <c r="J3433" s="10">
        <f t="shared" si="56"/>
        <v>1754.311979166667</v>
      </c>
    </row>
    <row r="3434" spans="1:10" x14ac:dyDescent="0.25">
      <c r="A3434" s="3">
        <v>3433</v>
      </c>
      <c r="B3434" s="9">
        <v>45232</v>
      </c>
      <c r="C3434" s="3" t="s">
        <v>44</v>
      </c>
      <c r="D3434" s="3" t="s">
        <v>43</v>
      </c>
      <c r="E3434" s="3" t="s">
        <v>11</v>
      </c>
      <c r="F3434" s="3" t="s">
        <v>3476</v>
      </c>
      <c r="G3434" s="3" t="s">
        <v>47</v>
      </c>
      <c r="H3434" s="3">
        <v>65</v>
      </c>
      <c r="I3434" s="11">
        <v>14.034495833333336</v>
      </c>
      <c r="J3434" s="10">
        <f t="shared" si="56"/>
        <v>912.2422291666669</v>
      </c>
    </row>
    <row r="3435" spans="1:10" x14ac:dyDescent="0.25">
      <c r="A3435" s="3">
        <v>3434</v>
      </c>
      <c r="B3435" s="9">
        <v>45274</v>
      </c>
      <c r="C3435" s="3" t="s">
        <v>44</v>
      </c>
      <c r="D3435" s="3" t="s">
        <v>43</v>
      </c>
      <c r="E3435" s="3" t="s">
        <v>15</v>
      </c>
      <c r="F3435" s="3" t="s">
        <v>3477</v>
      </c>
      <c r="G3435" s="3" t="s">
        <v>47</v>
      </c>
      <c r="H3435" s="3">
        <v>263</v>
      </c>
      <c r="I3435" s="11">
        <v>14.034495833333336</v>
      </c>
      <c r="J3435" s="10">
        <f t="shared" si="56"/>
        <v>3691.0724041666676</v>
      </c>
    </row>
    <row r="3436" spans="1:10" x14ac:dyDescent="0.25">
      <c r="A3436" s="3">
        <v>3435</v>
      </c>
      <c r="B3436" s="9">
        <v>45250</v>
      </c>
      <c r="C3436" s="3" t="s">
        <v>44</v>
      </c>
      <c r="D3436" s="3" t="s">
        <v>43</v>
      </c>
      <c r="E3436" s="3" t="s">
        <v>13</v>
      </c>
      <c r="F3436" s="3" t="s">
        <v>3478</v>
      </c>
      <c r="G3436" s="3" t="s">
        <v>47</v>
      </c>
      <c r="H3436" s="3">
        <v>230</v>
      </c>
      <c r="I3436" s="11">
        <v>14.034495833333336</v>
      </c>
      <c r="J3436" s="10">
        <f t="shared" si="56"/>
        <v>3227.9340416666673</v>
      </c>
    </row>
    <row r="3437" spans="1:10" x14ac:dyDescent="0.25">
      <c r="A3437" s="3">
        <v>3436</v>
      </c>
      <c r="B3437" s="9">
        <v>45094</v>
      </c>
      <c r="C3437" s="3" t="s">
        <v>45</v>
      </c>
      <c r="D3437" s="3" t="s">
        <v>43</v>
      </c>
      <c r="E3437" s="3" t="s">
        <v>12</v>
      </c>
      <c r="F3437" s="3" t="s">
        <v>3479</v>
      </c>
      <c r="G3437" s="3" t="s">
        <v>47</v>
      </c>
      <c r="H3437" s="3">
        <v>293</v>
      </c>
      <c r="I3437" s="11">
        <v>4.7859375000000002</v>
      </c>
      <c r="J3437" s="10">
        <f t="shared" si="56"/>
        <v>1402.2796875000001</v>
      </c>
    </row>
    <row r="3438" spans="1:10" x14ac:dyDescent="0.25">
      <c r="A3438" s="3">
        <v>3437</v>
      </c>
      <c r="B3438" s="9">
        <v>45268</v>
      </c>
      <c r="C3438" s="3" t="s">
        <v>45</v>
      </c>
      <c r="D3438" s="3" t="s">
        <v>43</v>
      </c>
      <c r="E3438" s="3" t="s">
        <v>12</v>
      </c>
      <c r="F3438" s="3" t="s">
        <v>3480</v>
      </c>
      <c r="G3438" s="3" t="s">
        <v>47</v>
      </c>
      <c r="H3438" s="3">
        <v>135</v>
      </c>
      <c r="I3438" s="11">
        <v>4.7859375000000002</v>
      </c>
      <c r="J3438" s="10">
        <f t="shared" si="56"/>
        <v>646.1015625</v>
      </c>
    </row>
    <row r="3439" spans="1:10" x14ac:dyDescent="0.25">
      <c r="A3439" s="3">
        <v>3438</v>
      </c>
      <c r="B3439" s="9">
        <v>45177</v>
      </c>
      <c r="C3439" s="3" t="s">
        <v>45</v>
      </c>
      <c r="D3439" s="3" t="s">
        <v>43</v>
      </c>
      <c r="E3439" s="3" t="s">
        <v>18</v>
      </c>
      <c r="F3439" s="3" t="s">
        <v>3481</v>
      </c>
      <c r="G3439" s="3" t="s">
        <v>47</v>
      </c>
      <c r="H3439" s="3">
        <v>147</v>
      </c>
      <c r="I3439" s="11">
        <v>4.7859375000000002</v>
      </c>
      <c r="J3439" s="10">
        <f t="shared" si="56"/>
        <v>703.53281249999998</v>
      </c>
    </row>
    <row r="3440" spans="1:10" x14ac:dyDescent="0.25">
      <c r="A3440" s="3">
        <v>3439</v>
      </c>
      <c r="B3440" s="9">
        <v>45142</v>
      </c>
      <c r="C3440" s="3" t="s">
        <v>45</v>
      </c>
      <c r="D3440" s="3" t="s">
        <v>43</v>
      </c>
      <c r="E3440" s="3" t="s">
        <v>11</v>
      </c>
      <c r="F3440" s="3" t="s">
        <v>3482</v>
      </c>
      <c r="G3440" s="3" t="s">
        <v>47</v>
      </c>
      <c r="H3440" s="3">
        <v>240</v>
      </c>
      <c r="I3440" s="11">
        <v>4.7859375000000002</v>
      </c>
      <c r="J3440" s="10">
        <f t="shared" si="56"/>
        <v>1148.625</v>
      </c>
    </row>
    <row r="3441" spans="1:10" x14ac:dyDescent="0.25">
      <c r="A3441" s="3">
        <v>3440</v>
      </c>
      <c r="B3441" s="9">
        <v>45157</v>
      </c>
      <c r="C3441" s="3" t="s">
        <v>44</v>
      </c>
      <c r="D3441" s="3" t="s">
        <v>43</v>
      </c>
      <c r="E3441" s="3" t="s">
        <v>5</v>
      </c>
      <c r="F3441" s="3" t="s">
        <v>3483</v>
      </c>
      <c r="G3441" s="3" t="s">
        <v>47</v>
      </c>
      <c r="H3441" s="3">
        <v>61</v>
      </c>
      <c r="I3441" s="11">
        <v>14.034495833333336</v>
      </c>
      <c r="J3441" s="10">
        <f t="shared" si="56"/>
        <v>856.10424583333349</v>
      </c>
    </row>
    <row r="3442" spans="1:10" x14ac:dyDescent="0.25">
      <c r="A3442" s="3">
        <v>3441</v>
      </c>
      <c r="B3442" s="9">
        <v>45271</v>
      </c>
      <c r="C3442" s="3" t="s">
        <v>45</v>
      </c>
      <c r="D3442" s="3" t="s">
        <v>43</v>
      </c>
      <c r="E3442" s="3" t="s">
        <v>15</v>
      </c>
      <c r="F3442" s="3" t="s">
        <v>3484</v>
      </c>
      <c r="G3442" s="3" t="s">
        <v>47</v>
      </c>
      <c r="H3442" s="3">
        <v>42</v>
      </c>
      <c r="I3442" s="11">
        <v>4.7859375000000002</v>
      </c>
      <c r="J3442" s="10">
        <f t="shared" si="56"/>
        <v>201.00937500000001</v>
      </c>
    </row>
    <row r="3443" spans="1:10" x14ac:dyDescent="0.25">
      <c r="A3443" s="3">
        <v>3442</v>
      </c>
      <c r="B3443" s="9">
        <v>45033</v>
      </c>
      <c r="C3443" s="3" t="s">
        <v>44</v>
      </c>
      <c r="D3443" s="3" t="s">
        <v>43</v>
      </c>
      <c r="E3443" s="3" t="s">
        <v>11</v>
      </c>
      <c r="F3443" s="3" t="s">
        <v>3485</v>
      </c>
      <c r="G3443" s="3" t="s">
        <v>47</v>
      </c>
      <c r="H3443" s="3">
        <v>81</v>
      </c>
      <c r="I3443" s="11">
        <v>14.034495833333336</v>
      </c>
      <c r="J3443" s="10">
        <f t="shared" si="56"/>
        <v>1136.7941625000003</v>
      </c>
    </row>
    <row r="3444" spans="1:10" x14ac:dyDescent="0.25">
      <c r="A3444" s="3">
        <v>3443</v>
      </c>
      <c r="B3444" s="9">
        <v>45162</v>
      </c>
      <c r="C3444" s="3" t="s">
        <v>45</v>
      </c>
      <c r="D3444" s="3" t="s">
        <v>43</v>
      </c>
      <c r="E3444" s="3" t="s">
        <v>5</v>
      </c>
      <c r="F3444" s="3" t="s">
        <v>3486</v>
      </c>
      <c r="G3444" s="3" t="s">
        <v>47</v>
      </c>
      <c r="H3444" s="3">
        <v>156</v>
      </c>
      <c r="I3444" s="11">
        <v>4.7859375000000002</v>
      </c>
      <c r="J3444" s="10">
        <f t="shared" si="56"/>
        <v>746.60625000000005</v>
      </c>
    </row>
    <row r="3445" spans="1:10" x14ac:dyDescent="0.25">
      <c r="A3445" s="3">
        <v>3444</v>
      </c>
      <c r="B3445" s="9">
        <v>45210</v>
      </c>
      <c r="C3445" s="3" t="s">
        <v>44</v>
      </c>
      <c r="D3445" s="3" t="s">
        <v>43</v>
      </c>
      <c r="E3445" s="3" t="s">
        <v>4</v>
      </c>
      <c r="F3445" s="3" t="s">
        <v>3487</v>
      </c>
      <c r="G3445" s="3" t="s">
        <v>47</v>
      </c>
      <c r="H3445" s="3">
        <v>194</v>
      </c>
      <c r="I3445" s="11">
        <v>14.034495833333336</v>
      </c>
      <c r="J3445" s="10">
        <f t="shared" si="56"/>
        <v>2722.6921916666674</v>
      </c>
    </row>
    <row r="3446" spans="1:10" x14ac:dyDescent="0.25">
      <c r="A3446" s="3">
        <v>3445</v>
      </c>
      <c r="B3446" s="9">
        <v>45161</v>
      </c>
      <c r="C3446" s="3" t="s">
        <v>44</v>
      </c>
      <c r="D3446" s="3" t="s">
        <v>43</v>
      </c>
      <c r="E3446" s="3" t="s">
        <v>18</v>
      </c>
      <c r="F3446" s="3" t="s">
        <v>3488</v>
      </c>
      <c r="G3446" s="3" t="s">
        <v>47</v>
      </c>
      <c r="H3446" s="3">
        <v>157</v>
      </c>
      <c r="I3446" s="11">
        <v>14.034495833333336</v>
      </c>
      <c r="J3446" s="10">
        <f t="shared" si="56"/>
        <v>2203.4158458333336</v>
      </c>
    </row>
    <row r="3447" spans="1:10" x14ac:dyDescent="0.25">
      <c r="A3447" s="3">
        <v>3446</v>
      </c>
      <c r="B3447" s="9">
        <v>45151</v>
      </c>
      <c r="C3447" s="3" t="s">
        <v>44</v>
      </c>
      <c r="D3447" s="3" t="s">
        <v>43</v>
      </c>
      <c r="E3447" s="3" t="s">
        <v>13</v>
      </c>
      <c r="F3447" s="3" t="s">
        <v>3489</v>
      </c>
      <c r="G3447" s="3" t="s">
        <v>47</v>
      </c>
      <c r="H3447" s="3">
        <v>216</v>
      </c>
      <c r="I3447" s="11">
        <v>14.034495833333336</v>
      </c>
      <c r="J3447" s="10">
        <f t="shared" si="56"/>
        <v>3031.4511000000007</v>
      </c>
    </row>
    <row r="3448" spans="1:10" x14ac:dyDescent="0.25">
      <c r="A3448" s="3">
        <v>3447</v>
      </c>
      <c r="B3448" s="9">
        <v>45289</v>
      </c>
      <c r="C3448" s="3" t="s">
        <v>45</v>
      </c>
      <c r="D3448" s="3" t="s">
        <v>43</v>
      </c>
      <c r="E3448" s="3" t="s">
        <v>15</v>
      </c>
      <c r="F3448" s="3" t="s">
        <v>3490</v>
      </c>
      <c r="G3448" s="3" t="s">
        <v>47</v>
      </c>
      <c r="H3448" s="3">
        <v>288</v>
      </c>
      <c r="I3448" s="11">
        <v>4.7859375000000002</v>
      </c>
      <c r="J3448" s="10">
        <f t="shared" si="56"/>
        <v>1378.3500000000001</v>
      </c>
    </row>
    <row r="3449" spans="1:10" x14ac:dyDescent="0.25">
      <c r="A3449" s="3">
        <v>3448</v>
      </c>
      <c r="B3449" s="9">
        <v>44939</v>
      </c>
      <c r="C3449" s="3" t="s">
        <v>44</v>
      </c>
      <c r="D3449" s="3" t="s">
        <v>43</v>
      </c>
      <c r="E3449" s="3" t="s">
        <v>11</v>
      </c>
      <c r="F3449" s="3" t="s">
        <v>3491</v>
      </c>
      <c r="G3449" s="3" t="s">
        <v>47</v>
      </c>
      <c r="H3449" s="3">
        <v>293</v>
      </c>
      <c r="I3449" s="11">
        <v>14.034495833333336</v>
      </c>
      <c r="J3449" s="10">
        <f t="shared" si="56"/>
        <v>4112.1072791666675</v>
      </c>
    </row>
    <row r="3450" spans="1:10" x14ac:dyDescent="0.25">
      <c r="A3450" s="3">
        <v>3449</v>
      </c>
      <c r="B3450" s="9">
        <v>45178</v>
      </c>
      <c r="C3450" s="3" t="s">
        <v>44</v>
      </c>
      <c r="D3450" s="3" t="s">
        <v>43</v>
      </c>
      <c r="E3450" s="3" t="s">
        <v>18</v>
      </c>
      <c r="F3450" s="3" t="s">
        <v>3492</v>
      </c>
      <c r="G3450" s="3" t="s">
        <v>47</v>
      </c>
      <c r="H3450" s="3">
        <v>225</v>
      </c>
      <c r="I3450" s="11">
        <v>14.034495833333336</v>
      </c>
      <c r="J3450" s="10">
        <f t="shared" si="56"/>
        <v>3157.7615625000008</v>
      </c>
    </row>
    <row r="3451" spans="1:10" x14ac:dyDescent="0.25">
      <c r="A3451" s="3">
        <v>3450</v>
      </c>
      <c r="B3451" s="9">
        <v>45194</v>
      </c>
      <c r="C3451" s="3" t="s">
        <v>45</v>
      </c>
      <c r="D3451" s="3" t="s">
        <v>43</v>
      </c>
      <c r="E3451" s="3" t="s">
        <v>10</v>
      </c>
      <c r="F3451" s="3" t="s">
        <v>3493</v>
      </c>
      <c r="G3451" s="3" t="s">
        <v>47</v>
      </c>
      <c r="H3451" s="3">
        <v>113</v>
      </c>
      <c r="I3451" s="11">
        <v>4.7859375000000002</v>
      </c>
      <c r="J3451" s="10">
        <f t="shared" si="56"/>
        <v>540.81093750000002</v>
      </c>
    </row>
    <row r="3452" spans="1:10" x14ac:dyDescent="0.25">
      <c r="A3452" s="3">
        <v>3451</v>
      </c>
      <c r="B3452" s="9">
        <v>45175</v>
      </c>
      <c r="C3452" s="3" t="s">
        <v>44</v>
      </c>
      <c r="D3452" s="3" t="s">
        <v>43</v>
      </c>
      <c r="E3452" s="3" t="s">
        <v>8</v>
      </c>
      <c r="F3452" s="3" t="s">
        <v>3494</v>
      </c>
      <c r="G3452" s="3" t="s">
        <v>47</v>
      </c>
      <c r="H3452" s="3">
        <v>260</v>
      </c>
      <c r="I3452" s="11">
        <v>14.034495833333336</v>
      </c>
      <c r="J3452" s="10">
        <f t="shared" si="56"/>
        <v>3648.9689166666676</v>
      </c>
    </row>
    <row r="3453" spans="1:10" x14ac:dyDescent="0.25">
      <c r="A3453" s="3">
        <v>3452</v>
      </c>
      <c r="B3453" s="9">
        <v>45198</v>
      </c>
      <c r="C3453" s="3" t="s">
        <v>45</v>
      </c>
      <c r="D3453" s="3" t="s">
        <v>43</v>
      </c>
      <c r="E3453" s="3" t="s">
        <v>15</v>
      </c>
      <c r="F3453" s="3" t="s">
        <v>3495</v>
      </c>
      <c r="G3453" s="3" t="s">
        <v>47</v>
      </c>
      <c r="H3453" s="3">
        <v>293</v>
      </c>
      <c r="I3453" s="11">
        <v>4.7859375000000002</v>
      </c>
      <c r="J3453" s="10">
        <f t="shared" si="56"/>
        <v>1402.2796875000001</v>
      </c>
    </row>
    <row r="3454" spans="1:10" x14ac:dyDescent="0.25">
      <c r="A3454" s="3">
        <v>3453</v>
      </c>
      <c r="B3454" s="9">
        <v>45196</v>
      </c>
      <c r="C3454" s="3" t="s">
        <v>44</v>
      </c>
      <c r="D3454" s="3" t="s">
        <v>43</v>
      </c>
      <c r="E3454" s="3" t="s">
        <v>18</v>
      </c>
      <c r="F3454" s="3" t="s">
        <v>3496</v>
      </c>
      <c r="G3454" s="3" t="s">
        <v>47</v>
      </c>
      <c r="H3454" s="3">
        <v>169</v>
      </c>
      <c r="I3454" s="11">
        <v>14.034495833333336</v>
      </c>
      <c r="J3454" s="10">
        <f t="shared" si="56"/>
        <v>2371.8297958333337</v>
      </c>
    </row>
    <row r="3455" spans="1:10" x14ac:dyDescent="0.25">
      <c r="A3455" s="3">
        <v>3454</v>
      </c>
      <c r="B3455" s="9">
        <v>45182</v>
      </c>
      <c r="C3455" s="3" t="s">
        <v>44</v>
      </c>
      <c r="D3455" s="3" t="s">
        <v>43</v>
      </c>
      <c r="E3455" s="3" t="s">
        <v>15</v>
      </c>
      <c r="F3455" s="3" t="s">
        <v>3497</v>
      </c>
      <c r="G3455" s="3" t="s">
        <v>47</v>
      </c>
      <c r="H3455" s="3">
        <v>196</v>
      </c>
      <c r="I3455" s="11">
        <v>14.034495833333336</v>
      </c>
      <c r="J3455" s="10">
        <f t="shared" si="56"/>
        <v>2750.761183333334</v>
      </c>
    </row>
    <row r="3456" spans="1:10" x14ac:dyDescent="0.25">
      <c r="A3456" s="3">
        <v>3455</v>
      </c>
      <c r="B3456" s="9">
        <v>45137</v>
      </c>
      <c r="C3456" s="3" t="s">
        <v>44</v>
      </c>
      <c r="D3456" s="3" t="s">
        <v>43</v>
      </c>
      <c r="E3456" s="3" t="s">
        <v>16</v>
      </c>
      <c r="F3456" s="3" t="s">
        <v>3498</v>
      </c>
      <c r="G3456" s="3" t="s">
        <v>47</v>
      </c>
      <c r="H3456" s="3">
        <v>55</v>
      </c>
      <c r="I3456" s="11">
        <v>14.034495833333336</v>
      </c>
      <c r="J3456" s="10">
        <f t="shared" si="56"/>
        <v>771.89727083333355</v>
      </c>
    </row>
    <row r="3457" spans="1:10" x14ac:dyDescent="0.25">
      <c r="A3457" s="3">
        <v>3456</v>
      </c>
      <c r="B3457" s="9">
        <v>45088</v>
      </c>
      <c r="C3457" s="3" t="s">
        <v>45</v>
      </c>
      <c r="D3457" s="3" t="s">
        <v>43</v>
      </c>
      <c r="E3457" s="3" t="s">
        <v>18</v>
      </c>
      <c r="F3457" s="3" t="s">
        <v>3499</v>
      </c>
      <c r="G3457" s="3" t="s">
        <v>47</v>
      </c>
      <c r="H3457" s="3">
        <v>102</v>
      </c>
      <c r="I3457" s="11">
        <v>4.7859375000000002</v>
      </c>
      <c r="J3457" s="10">
        <f t="shared" si="56"/>
        <v>488.16562500000003</v>
      </c>
    </row>
    <row r="3458" spans="1:10" x14ac:dyDescent="0.25">
      <c r="A3458" s="3">
        <v>3457</v>
      </c>
      <c r="B3458" s="9">
        <v>45134</v>
      </c>
      <c r="C3458" s="3" t="s">
        <v>44</v>
      </c>
      <c r="D3458" s="3" t="s">
        <v>43</v>
      </c>
      <c r="E3458" s="3" t="s">
        <v>18</v>
      </c>
      <c r="F3458" s="3" t="s">
        <v>3500</v>
      </c>
      <c r="G3458" s="3" t="s">
        <v>47</v>
      </c>
      <c r="H3458" s="3">
        <v>182</v>
      </c>
      <c r="I3458" s="11">
        <v>14.034495833333336</v>
      </c>
      <c r="J3458" s="10">
        <f t="shared" si="56"/>
        <v>2554.2782416666673</v>
      </c>
    </row>
    <row r="3459" spans="1:10" x14ac:dyDescent="0.25">
      <c r="A3459" s="3">
        <v>3458</v>
      </c>
      <c r="B3459" s="9">
        <v>45049</v>
      </c>
      <c r="C3459" s="3" t="s">
        <v>44</v>
      </c>
      <c r="D3459" s="3" t="s">
        <v>43</v>
      </c>
      <c r="E3459" s="3" t="s">
        <v>4</v>
      </c>
      <c r="F3459" s="3" t="s">
        <v>3501</v>
      </c>
      <c r="G3459" s="3" t="s">
        <v>47</v>
      </c>
      <c r="H3459" s="3">
        <v>194</v>
      </c>
      <c r="I3459" s="11">
        <v>14.034495833333336</v>
      </c>
      <c r="J3459" s="10">
        <f t="shared" si="56"/>
        <v>2722.6921916666674</v>
      </c>
    </row>
    <row r="3460" spans="1:10" x14ac:dyDescent="0.25">
      <c r="A3460" s="3">
        <v>3459</v>
      </c>
      <c r="B3460" s="9">
        <v>45061</v>
      </c>
      <c r="C3460" s="3" t="s">
        <v>45</v>
      </c>
      <c r="D3460" s="3" t="s">
        <v>43</v>
      </c>
      <c r="E3460" s="3" t="s">
        <v>17</v>
      </c>
      <c r="F3460" s="3" t="s">
        <v>3502</v>
      </c>
      <c r="G3460" s="3" t="s">
        <v>47</v>
      </c>
      <c r="H3460" s="3">
        <v>178</v>
      </c>
      <c r="I3460" s="11">
        <v>4.7859375000000002</v>
      </c>
      <c r="J3460" s="10">
        <f t="shared" si="56"/>
        <v>851.89687500000002</v>
      </c>
    </row>
    <row r="3461" spans="1:10" x14ac:dyDescent="0.25">
      <c r="A3461" s="3">
        <v>3460</v>
      </c>
      <c r="B3461" s="9">
        <v>45231</v>
      </c>
      <c r="C3461" s="3" t="s">
        <v>44</v>
      </c>
      <c r="D3461" s="3" t="s">
        <v>43</v>
      </c>
      <c r="E3461" s="3" t="s">
        <v>0</v>
      </c>
      <c r="F3461" s="3" t="s">
        <v>3503</v>
      </c>
      <c r="G3461" s="3" t="s">
        <v>47</v>
      </c>
      <c r="H3461" s="3">
        <v>286</v>
      </c>
      <c r="I3461" s="11">
        <v>14.034495833333336</v>
      </c>
      <c r="J3461" s="10">
        <f t="shared" si="56"/>
        <v>4013.8658083333344</v>
      </c>
    </row>
    <row r="3462" spans="1:10" x14ac:dyDescent="0.25">
      <c r="A3462" s="3">
        <v>3461</v>
      </c>
      <c r="B3462" s="9">
        <v>44934</v>
      </c>
      <c r="C3462" s="3" t="s">
        <v>45</v>
      </c>
      <c r="D3462" s="3" t="s">
        <v>43</v>
      </c>
      <c r="E3462" s="3" t="s">
        <v>12</v>
      </c>
      <c r="F3462" s="3" t="s">
        <v>3504</v>
      </c>
      <c r="G3462" s="3" t="s">
        <v>47</v>
      </c>
      <c r="H3462" s="3">
        <v>89</v>
      </c>
      <c r="I3462" s="11">
        <v>4.7859375000000002</v>
      </c>
      <c r="J3462" s="10">
        <f t="shared" si="56"/>
        <v>425.94843750000001</v>
      </c>
    </row>
    <row r="3463" spans="1:10" x14ac:dyDescent="0.25">
      <c r="A3463" s="3">
        <v>3462</v>
      </c>
      <c r="B3463" s="9">
        <v>45284</v>
      </c>
      <c r="C3463" s="3" t="s">
        <v>44</v>
      </c>
      <c r="D3463" s="3" t="s">
        <v>43</v>
      </c>
      <c r="E3463" s="3" t="s">
        <v>5</v>
      </c>
      <c r="F3463" s="3" t="s">
        <v>3505</v>
      </c>
      <c r="G3463" s="3" t="s">
        <v>47</v>
      </c>
      <c r="H3463" s="3">
        <v>101</v>
      </c>
      <c r="I3463" s="11">
        <v>14.034495833333336</v>
      </c>
      <c r="J3463" s="10">
        <f t="shared" si="56"/>
        <v>1417.484079166667</v>
      </c>
    </row>
    <row r="3464" spans="1:10" x14ac:dyDescent="0.25">
      <c r="A3464" s="3">
        <v>3463</v>
      </c>
      <c r="B3464" s="9">
        <v>45235</v>
      </c>
      <c r="C3464" s="3" t="s">
        <v>44</v>
      </c>
      <c r="D3464" s="3" t="s">
        <v>43</v>
      </c>
      <c r="E3464" s="3" t="s">
        <v>5</v>
      </c>
      <c r="F3464" s="3" t="s">
        <v>3506</v>
      </c>
      <c r="G3464" s="3" t="s">
        <v>47</v>
      </c>
      <c r="H3464" s="3">
        <v>209</v>
      </c>
      <c r="I3464" s="11">
        <v>14.034495833333336</v>
      </c>
      <c r="J3464" s="10">
        <f t="shared" si="56"/>
        <v>2933.2096291666671</v>
      </c>
    </row>
    <row r="3465" spans="1:10" x14ac:dyDescent="0.25">
      <c r="A3465" s="3">
        <v>3464</v>
      </c>
      <c r="B3465" s="9">
        <v>45235</v>
      </c>
      <c r="C3465" s="3" t="s">
        <v>44</v>
      </c>
      <c r="D3465" s="3" t="s">
        <v>43</v>
      </c>
      <c r="E3465" s="3" t="s">
        <v>5</v>
      </c>
      <c r="F3465" s="3" t="s">
        <v>3507</v>
      </c>
      <c r="G3465" s="3" t="s">
        <v>47</v>
      </c>
      <c r="H3465" s="3">
        <v>145</v>
      </c>
      <c r="I3465" s="11">
        <v>14.034495833333336</v>
      </c>
      <c r="J3465" s="10">
        <f t="shared" si="56"/>
        <v>2035.0018958333337</v>
      </c>
    </row>
    <row r="3466" spans="1:10" x14ac:dyDescent="0.25">
      <c r="A3466" s="3">
        <v>3465</v>
      </c>
      <c r="B3466" s="9">
        <v>45060</v>
      </c>
      <c r="C3466" s="3" t="s">
        <v>44</v>
      </c>
      <c r="D3466" s="3" t="s">
        <v>43</v>
      </c>
      <c r="E3466" s="3" t="s">
        <v>18</v>
      </c>
      <c r="F3466" s="3" t="s">
        <v>3508</v>
      </c>
      <c r="G3466" s="3" t="s">
        <v>47</v>
      </c>
      <c r="H3466" s="3">
        <v>78</v>
      </c>
      <c r="I3466" s="11">
        <v>14.034495833333336</v>
      </c>
      <c r="J3466" s="10">
        <f t="shared" si="56"/>
        <v>1094.6906750000003</v>
      </c>
    </row>
    <row r="3467" spans="1:10" x14ac:dyDescent="0.25">
      <c r="A3467" s="3">
        <v>3466</v>
      </c>
      <c r="B3467" s="9">
        <v>45276</v>
      </c>
      <c r="C3467" s="3" t="s">
        <v>45</v>
      </c>
      <c r="D3467" s="3" t="s">
        <v>43</v>
      </c>
      <c r="E3467" s="3" t="s">
        <v>0</v>
      </c>
      <c r="F3467" s="3" t="s">
        <v>3509</v>
      </c>
      <c r="G3467" s="3" t="s">
        <v>47</v>
      </c>
      <c r="H3467" s="3">
        <v>128</v>
      </c>
      <c r="I3467" s="11">
        <v>4.7859375000000002</v>
      </c>
      <c r="J3467" s="10">
        <f t="shared" si="56"/>
        <v>612.6</v>
      </c>
    </row>
    <row r="3468" spans="1:10" x14ac:dyDescent="0.25">
      <c r="A3468" s="3">
        <v>3467</v>
      </c>
      <c r="B3468" s="9">
        <v>45234</v>
      </c>
      <c r="C3468" s="3" t="s">
        <v>44</v>
      </c>
      <c r="D3468" s="3" t="s">
        <v>43</v>
      </c>
      <c r="E3468" s="3" t="s">
        <v>15</v>
      </c>
      <c r="F3468" s="3" t="s">
        <v>3510</v>
      </c>
      <c r="G3468" s="3" t="s">
        <v>47</v>
      </c>
      <c r="H3468" s="3">
        <v>91</v>
      </c>
      <c r="I3468" s="11">
        <v>14.034495833333336</v>
      </c>
      <c r="J3468" s="10">
        <f t="shared" si="56"/>
        <v>1277.1391208333337</v>
      </c>
    </row>
    <row r="3469" spans="1:10" x14ac:dyDescent="0.25">
      <c r="A3469" s="3">
        <v>3468</v>
      </c>
      <c r="B3469" s="9">
        <v>45169</v>
      </c>
      <c r="C3469" s="3" t="s">
        <v>45</v>
      </c>
      <c r="D3469" s="3" t="s">
        <v>43</v>
      </c>
      <c r="E3469" s="3" t="s">
        <v>7</v>
      </c>
      <c r="F3469" s="3" t="s">
        <v>3511</v>
      </c>
      <c r="G3469" s="3" t="s">
        <v>47</v>
      </c>
      <c r="H3469" s="3">
        <v>93</v>
      </c>
      <c r="I3469" s="11">
        <v>4.7859375000000002</v>
      </c>
      <c r="J3469" s="10">
        <f t="shared" si="56"/>
        <v>445.09218750000002</v>
      </c>
    </row>
    <row r="3470" spans="1:10" x14ac:dyDescent="0.25">
      <c r="A3470" s="3">
        <v>3469</v>
      </c>
      <c r="B3470" s="9">
        <v>45068</v>
      </c>
      <c r="C3470" s="3" t="s">
        <v>45</v>
      </c>
      <c r="D3470" s="3" t="s">
        <v>43</v>
      </c>
      <c r="E3470" s="3" t="s">
        <v>18</v>
      </c>
      <c r="F3470" s="3" t="s">
        <v>3512</v>
      </c>
      <c r="G3470" s="3" t="s">
        <v>47</v>
      </c>
      <c r="H3470" s="3">
        <v>137</v>
      </c>
      <c r="I3470" s="11">
        <v>4.7859375000000002</v>
      </c>
      <c r="J3470" s="10">
        <f t="shared" si="56"/>
        <v>655.67343749999998</v>
      </c>
    </row>
    <row r="3471" spans="1:10" x14ac:dyDescent="0.25">
      <c r="A3471" s="3">
        <v>3470</v>
      </c>
      <c r="B3471" s="9">
        <v>45286</v>
      </c>
      <c r="C3471" s="3" t="s">
        <v>45</v>
      </c>
      <c r="D3471" s="3" t="s">
        <v>43</v>
      </c>
      <c r="E3471" s="3" t="s">
        <v>9</v>
      </c>
      <c r="F3471" s="3" t="s">
        <v>3513</v>
      </c>
      <c r="G3471" s="3" t="s">
        <v>47</v>
      </c>
      <c r="H3471" s="3">
        <v>184</v>
      </c>
      <c r="I3471" s="11">
        <v>4.7859375000000002</v>
      </c>
      <c r="J3471" s="10">
        <f t="shared" si="56"/>
        <v>880.61250000000007</v>
      </c>
    </row>
    <row r="3472" spans="1:10" x14ac:dyDescent="0.25">
      <c r="A3472" s="3">
        <v>3471</v>
      </c>
      <c r="B3472" s="9">
        <v>45156</v>
      </c>
      <c r="C3472" s="3" t="s">
        <v>45</v>
      </c>
      <c r="D3472" s="3" t="s">
        <v>43</v>
      </c>
      <c r="E3472" s="3" t="s">
        <v>10</v>
      </c>
      <c r="F3472" s="3" t="s">
        <v>3514</v>
      </c>
      <c r="G3472" s="3" t="s">
        <v>47</v>
      </c>
      <c r="H3472" s="3">
        <v>256</v>
      </c>
      <c r="I3472" s="11">
        <v>4.7859375000000002</v>
      </c>
      <c r="J3472" s="10">
        <f t="shared" si="56"/>
        <v>1225.2</v>
      </c>
    </row>
    <row r="3473" spans="1:10" x14ac:dyDescent="0.25">
      <c r="A3473" s="3">
        <v>3472</v>
      </c>
      <c r="B3473" s="9">
        <v>45263</v>
      </c>
      <c r="C3473" s="3" t="s">
        <v>45</v>
      </c>
      <c r="D3473" s="3" t="s">
        <v>43</v>
      </c>
      <c r="E3473" s="3" t="s">
        <v>5</v>
      </c>
      <c r="F3473" s="3" t="s">
        <v>3515</v>
      </c>
      <c r="G3473" s="3" t="s">
        <v>47</v>
      </c>
      <c r="H3473" s="3">
        <v>203</v>
      </c>
      <c r="I3473" s="11">
        <v>4.7859375000000002</v>
      </c>
      <c r="J3473" s="10">
        <f t="shared" si="56"/>
        <v>971.54531250000002</v>
      </c>
    </row>
    <row r="3474" spans="1:10" x14ac:dyDescent="0.25">
      <c r="A3474" s="3">
        <v>3473</v>
      </c>
      <c r="B3474" s="9">
        <v>45030</v>
      </c>
      <c r="C3474" s="3" t="s">
        <v>45</v>
      </c>
      <c r="D3474" s="3" t="s">
        <v>43</v>
      </c>
      <c r="E3474" s="3" t="s">
        <v>8</v>
      </c>
      <c r="F3474" s="3" t="s">
        <v>3516</v>
      </c>
      <c r="G3474" s="3" t="s">
        <v>47</v>
      </c>
      <c r="H3474" s="3">
        <v>81</v>
      </c>
      <c r="I3474" s="11">
        <v>4.7859375000000002</v>
      </c>
      <c r="J3474" s="10">
        <f t="shared" si="56"/>
        <v>387.66093749999999</v>
      </c>
    </row>
    <row r="3475" spans="1:10" x14ac:dyDescent="0.25">
      <c r="A3475" s="3">
        <v>3474</v>
      </c>
      <c r="B3475" s="9">
        <v>45181</v>
      </c>
      <c r="C3475" s="3" t="s">
        <v>45</v>
      </c>
      <c r="D3475" s="3" t="s">
        <v>43</v>
      </c>
      <c r="E3475" s="3" t="s">
        <v>13</v>
      </c>
      <c r="F3475" s="3" t="s">
        <v>3517</v>
      </c>
      <c r="G3475" s="3" t="s">
        <v>47</v>
      </c>
      <c r="H3475" s="3">
        <v>129</v>
      </c>
      <c r="I3475" s="11">
        <v>4.7859375000000002</v>
      </c>
      <c r="J3475" s="10">
        <f t="shared" si="56"/>
        <v>617.38593750000007</v>
      </c>
    </row>
    <row r="3476" spans="1:10" x14ac:dyDescent="0.25">
      <c r="A3476" s="3">
        <v>3475</v>
      </c>
      <c r="B3476" s="9">
        <v>45151</v>
      </c>
      <c r="C3476" s="3" t="s">
        <v>44</v>
      </c>
      <c r="D3476" s="3" t="s">
        <v>43</v>
      </c>
      <c r="E3476" s="3" t="s">
        <v>4</v>
      </c>
      <c r="F3476" s="3" t="s">
        <v>3518</v>
      </c>
      <c r="G3476" s="3" t="s">
        <v>47</v>
      </c>
      <c r="H3476" s="3">
        <v>209</v>
      </c>
      <c r="I3476" s="11">
        <v>14.034495833333336</v>
      </c>
      <c r="J3476" s="10">
        <f t="shared" si="56"/>
        <v>2933.2096291666671</v>
      </c>
    </row>
    <row r="3477" spans="1:10" x14ac:dyDescent="0.25">
      <c r="A3477" s="3">
        <v>3476</v>
      </c>
      <c r="B3477" s="9">
        <v>45283</v>
      </c>
      <c r="C3477" s="3" t="s">
        <v>44</v>
      </c>
      <c r="D3477" s="3" t="s">
        <v>43</v>
      </c>
      <c r="E3477" s="3" t="s">
        <v>18</v>
      </c>
      <c r="F3477" s="3" t="s">
        <v>3519</v>
      </c>
      <c r="G3477" s="3" t="s">
        <v>47</v>
      </c>
      <c r="H3477" s="3">
        <v>126</v>
      </c>
      <c r="I3477" s="11">
        <v>14.034495833333336</v>
      </c>
      <c r="J3477" s="10">
        <f t="shared" si="56"/>
        <v>1768.3464750000003</v>
      </c>
    </row>
    <row r="3478" spans="1:10" x14ac:dyDescent="0.25">
      <c r="A3478" s="3">
        <v>3477</v>
      </c>
      <c r="B3478" s="9">
        <v>45192</v>
      </c>
      <c r="C3478" s="3" t="s">
        <v>44</v>
      </c>
      <c r="D3478" s="3" t="s">
        <v>43</v>
      </c>
      <c r="E3478" s="3" t="s">
        <v>5</v>
      </c>
      <c r="F3478" s="3" t="s">
        <v>3520</v>
      </c>
      <c r="G3478" s="3" t="s">
        <v>47</v>
      </c>
      <c r="H3478" s="3">
        <v>233</v>
      </c>
      <c r="I3478" s="11">
        <v>14.034495833333336</v>
      </c>
      <c r="J3478" s="10">
        <f t="shared" si="56"/>
        <v>3270.0375291666674</v>
      </c>
    </row>
    <row r="3479" spans="1:10" x14ac:dyDescent="0.25">
      <c r="A3479" s="3">
        <v>3478</v>
      </c>
      <c r="B3479" s="9">
        <v>45162</v>
      </c>
      <c r="C3479" s="3" t="s">
        <v>44</v>
      </c>
      <c r="D3479" s="3" t="s">
        <v>43</v>
      </c>
      <c r="E3479" s="3" t="s">
        <v>13</v>
      </c>
      <c r="F3479" s="3" t="s">
        <v>3521</v>
      </c>
      <c r="G3479" s="3" t="s">
        <v>47</v>
      </c>
      <c r="H3479" s="3">
        <v>260</v>
      </c>
      <c r="I3479" s="11">
        <v>14.034495833333336</v>
      </c>
      <c r="J3479" s="10">
        <f t="shared" si="56"/>
        <v>3648.9689166666676</v>
      </c>
    </row>
    <row r="3480" spans="1:10" x14ac:dyDescent="0.25">
      <c r="A3480" s="3">
        <v>3479</v>
      </c>
      <c r="B3480" s="9">
        <v>45162</v>
      </c>
      <c r="C3480" s="3" t="s">
        <v>44</v>
      </c>
      <c r="D3480" s="3" t="s">
        <v>43</v>
      </c>
      <c r="E3480" s="3" t="s">
        <v>2</v>
      </c>
      <c r="F3480" s="3" t="s">
        <v>3522</v>
      </c>
      <c r="G3480" s="3" t="s">
        <v>47</v>
      </c>
      <c r="H3480" s="3">
        <v>171</v>
      </c>
      <c r="I3480" s="11">
        <v>14.034495833333336</v>
      </c>
      <c r="J3480" s="10">
        <f t="shared" si="56"/>
        <v>2399.8987875000007</v>
      </c>
    </row>
    <row r="3481" spans="1:10" x14ac:dyDescent="0.25">
      <c r="A3481" s="3">
        <v>3480</v>
      </c>
      <c r="B3481" s="9">
        <v>45152</v>
      </c>
      <c r="C3481" s="3" t="s">
        <v>44</v>
      </c>
      <c r="D3481" s="3" t="s">
        <v>43</v>
      </c>
      <c r="E3481" s="3" t="s">
        <v>18</v>
      </c>
      <c r="F3481" s="3" t="s">
        <v>3523</v>
      </c>
      <c r="G3481" s="3" t="s">
        <v>47</v>
      </c>
      <c r="H3481" s="3">
        <v>151</v>
      </c>
      <c r="I3481" s="11">
        <v>14.034495833333336</v>
      </c>
      <c r="J3481" s="10">
        <f t="shared" si="56"/>
        <v>2119.208870833334</v>
      </c>
    </row>
    <row r="3482" spans="1:10" x14ac:dyDescent="0.25">
      <c r="A3482" s="3">
        <v>3481</v>
      </c>
      <c r="B3482" s="9">
        <v>45185</v>
      </c>
      <c r="C3482" s="3" t="s">
        <v>44</v>
      </c>
      <c r="D3482" s="3" t="s">
        <v>43</v>
      </c>
      <c r="E3482" s="3" t="s">
        <v>10</v>
      </c>
      <c r="F3482" s="3" t="s">
        <v>3524</v>
      </c>
      <c r="G3482" s="3" t="s">
        <v>47</v>
      </c>
      <c r="H3482" s="3">
        <v>295</v>
      </c>
      <c r="I3482" s="11">
        <v>14.034495833333336</v>
      </c>
      <c r="J3482" s="10">
        <f t="shared" si="56"/>
        <v>4140.1762708333345</v>
      </c>
    </row>
    <row r="3483" spans="1:10" x14ac:dyDescent="0.25">
      <c r="A3483" s="3">
        <v>3482</v>
      </c>
      <c r="B3483" s="9">
        <v>45028</v>
      </c>
      <c r="C3483" s="3" t="s">
        <v>45</v>
      </c>
      <c r="D3483" s="3" t="s">
        <v>43</v>
      </c>
      <c r="E3483" s="3" t="s">
        <v>2</v>
      </c>
      <c r="F3483" s="3" t="s">
        <v>3525</v>
      </c>
      <c r="G3483" s="3" t="s">
        <v>47</v>
      </c>
      <c r="H3483" s="3">
        <v>110</v>
      </c>
      <c r="I3483" s="11">
        <v>4.7859375000000002</v>
      </c>
      <c r="J3483" s="10">
        <f t="shared" si="56"/>
        <v>526.453125</v>
      </c>
    </row>
    <row r="3484" spans="1:10" x14ac:dyDescent="0.25">
      <c r="A3484" s="3">
        <v>3483</v>
      </c>
      <c r="B3484" s="9">
        <v>45257</v>
      </c>
      <c r="C3484" s="3" t="s">
        <v>44</v>
      </c>
      <c r="D3484" s="3" t="s">
        <v>43</v>
      </c>
      <c r="E3484" s="3" t="s">
        <v>18</v>
      </c>
      <c r="F3484" s="3" t="s">
        <v>3526</v>
      </c>
      <c r="G3484" s="3" t="s">
        <v>47</v>
      </c>
      <c r="H3484" s="3">
        <v>161</v>
      </c>
      <c r="I3484" s="11">
        <v>14.034495833333336</v>
      </c>
      <c r="J3484" s="10">
        <f t="shared" si="56"/>
        <v>2259.5538291666671</v>
      </c>
    </row>
    <row r="3485" spans="1:10" x14ac:dyDescent="0.25">
      <c r="A3485" s="3">
        <v>3484</v>
      </c>
      <c r="B3485" s="9">
        <v>45082</v>
      </c>
      <c r="C3485" s="3" t="s">
        <v>44</v>
      </c>
      <c r="D3485" s="3" t="s">
        <v>43</v>
      </c>
      <c r="E3485" s="3" t="s">
        <v>5</v>
      </c>
      <c r="F3485" s="3" t="s">
        <v>3527</v>
      </c>
      <c r="G3485" s="3" t="s">
        <v>47</v>
      </c>
      <c r="H3485" s="3">
        <v>132</v>
      </c>
      <c r="I3485" s="11">
        <v>14.034495833333336</v>
      </c>
      <c r="J3485" s="10">
        <f t="shared" si="56"/>
        <v>1852.5534500000003</v>
      </c>
    </row>
    <row r="3486" spans="1:10" x14ac:dyDescent="0.25">
      <c r="A3486" s="3">
        <v>3485</v>
      </c>
      <c r="B3486" s="9">
        <v>45183</v>
      </c>
      <c r="C3486" s="3" t="s">
        <v>44</v>
      </c>
      <c r="D3486" s="3" t="s">
        <v>43</v>
      </c>
      <c r="E3486" s="3" t="s">
        <v>10</v>
      </c>
      <c r="F3486" s="3" t="s">
        <v>3528</v>
      </c>
      <c r="G3486" s="3" t="s">
        <v>47</v>
      </c>
      <c r="H3486" s="3">
        <v>185</v>
      </c>
      <c r="I3486" s="11">
        <v>14.034495833333336</v>
      </c>
      <c r="J3486" s="10">
        <f t="shared" si="56"/>
        <v>2596.3817291666674</v>
      </c>
    </row>
    <row r="3487" spans="1:10" x14ac:dyDescent="0.25">
      <c r="A3487" s="3">
        <v>3486</v>
      </c>
      <c r="B3487" s="9">
        <v>45280</v>
      </c>
      <c r="C3487" s="3" t="s">
        <v>44</v>
      </c>
      <c r="D3487" s="3" t="s">
        <v>43</v>
      </c>
      <c r="E3487" s="3" t="s">
        <v>18</v>
      </c>
      <c r="F3487" s="3" t="s">
        <v>3529</v>
      </c>
      <c r="G3487" s="3" t="s">
        <v>47</v>
      </c>
      <c r="H3487" s="3">
        <v>147</v>
      </c>
      <c r="I3487" s="11">
        <v>14.034495833333336</v>
      </c>
      <c r="J3487" s="10">
        <f t="shared" si="56"/>
        <v>2063.0708875000005</v>
      </c>
    </row>
    <row r="3488" spans="1:10" x14ac:dyDescent="0.25">
      <c r="A3488" s="3">
        <v>3487</v>
      </c>
      <c r="B3488" s="9">
        <v>45200</v>
      </c>
      <c r="C3488" s="3" t="s">
        <v>44</v>
      </c>
      <c r="D3488" s="3" t="s">
        <v>43</v>
      </c>
      <c r="E3488" s="3" t="s">
        <v>13</v>
      </c>
      <c r="F3488" s="3" t="s">
        <v>3530</v>
      </c>
      <c r="G3488" s="3" t="s">
        <v>47</v>
      </c>
      <c r="H3488" s="3">
        <v>165</v>
      </c>
      <c r="I3488" s="11">
        <v>14.034495833333336</v>
      </c>
      <c r="J3488" s="10">
        <f t="shared" si="56"/>
        <v>2315.6918125000007</v>
      </c>
    </row>
    <row r="3489" spans="1:10" x14ac:dyDescent="0.25">
      <c r="A3489" s="3">
        <v>3488</v>
      </c>
      <c r="B3489" s="9">
        <v>45057</v>
      </c>
      <c r="C3489" s="3" t="s">
        <v>44</v>
      </c>
      <c r="D3489" s="3" t="s">
        <v>43</v>
      </c>
      <c r="E3489" s="3" t="s">
        <v>7</v>
      </c>
      <c r="F3489" s="3" t="s">
        <v>3531</v>
      </c>
      <c r="G3489" s="3" t="s">
        <v>47</v>
      </c>
      <c r="H3489" s="3">
        <v>227</v>
      </c>
      <c r="I3489" s="11">
        <v>14.034495833333336</v>
      </c>
      <c r="J3489" s="10">
        <f t="shared" si="56"/>
        <v>3185.8305541666673</v>
      </c>
    </row>
    <row r="3490" spans="1:10" x14ac:dyDescent="0.25">
      <c r="A3490" s="3">
        <v>3489</v>
      </c>
      <c r="B3490" s="9">
        <v>45125</v>
      </c>
      <c r="C3490" s="3" t="s">
        <v>44</v>
      </c>
      <c r="D3490" s="3" t="s">
        <v>43</v>
      </c>
      <c r="E3490" s="3" t="s">
        <v>18</v>
      </c>
      <c r="F3490" s="3" t="s">
        <v>3532</v>
      </c>
      <c r="G3490" s="3" t="s">
        <v>47</v>
      </c>
      <c r="H3490" s="3">
        <v>89</v>
      </c>
      <c r="I3490" s="11">
        <v>14.034495833333336</v>
      </c>
      <c r="J3490" s="10">
        <f t="shared" si="56"/>
        <v>1249.0701291666669</v>
      </c>
    </row>
    <row r="3491" spans="1:10" x14ac:dyDescent="0.25">
      <c r="A3491" s="3">
        <v>3490</v>
      </c>
      <c r="B3491" s="9">
        <v>45161</v>
      </c>
      <c r="C3491" s="3" t="s">
        <v>44</v>
      </c>
      <c r="D3491" s="3" t="s">
        <v>43</v>
      </c>
      <c r="E3491" s="3" t="s">
        <v>7</v>
      </c>
      <c r="F3491" s="3" t="s">
        <v>3533</v>
      </c>
      <c r="G3491" s="3" t="s">
        <v>47</v>
      </c>
      <c r="H3491" s="3">
        <v>88</v>
      </c>
      <c r="I3491" s="11">
        <v>14.034495833333336</v>
      </c>
      <c r="J3491" s="10">
        <f t="shared" ref="J3491:J3554" si="57">H3491*I3491</f>
        <v>1235.0356333333336</v>
      </c>
    </row>
    <row r="3492" spans="1:10" x14ac:dyDescent="0.25">
      <c r="A3492" s="3">
        <v>3491</v>
      </c>
      <c r="B3492" s="9">
        <v>44944</v>
      </c>
      <c r="C3492" s="3" t="s">
        <v>44</v>
      </c>
      <c r="D3492" s="3" t="s">
        <v>43</v>
      </c>
      <c r="E3492" s="3" t="s">
        <v>4</v>
      </c>
      <c r="F3492" s="3" t="s">
        <v>3534</v>
      </c>
      <c r="G3492" s="3" t="s">
        <v>47</v>
      </c>
      <c r="H3492" s="3">
        <v>286</v>
      </c>
      <c r="I3492" s="11">
        <v>14.034495833333336</v>
      </c>
      <c r="J3492" s="10">
        <f t="shared" si="57"/>
        <v>4013.8658083333344</v>
      </c>
    </row>
    <row r="3493" spans="1:10" x14ac:dyDescent="0.25">
      <c r="A3493" s="3">
        <v>3492</v>
      </c>
      <c r="B3493" s="9">
        <v>45023</v>
      </c>
      <c r="C3493" s="3" t="s">
        <v>44</v>
      </c>
      <c r="D3493" s="3" t="s">
        <v>43</v>
      </c>
      <c r="E3493" s="3" t="s">
        <v>5</v>
      </c>
      <c r="F3493" s="3" t="s">
        <v>3535</v>
      </c>
      <c r="G3493" s="3" t="s">
        <v>47</v>
      </c>
      <c r="H3493" s="3">
        <v>296</v>
      </c>
      <c r="I3493" s="11">
        <v>14.034495833333336</v>
      </c>
      <c r="J3493" s="10">
        <f t="shared" si="57"/>
        <v>4154.210766666668</v>
      </c>
    </row>
    <row r="3494" spans="1:10" x14ac:dyDescent="0.25">
      <c r="A3494" s="3">
        <v>3493</v>
      </c>
      <c r="B3494" s="9">
        <v>45185</v>
      </c>
      <c r="C3494" s="3" t="s">
        <v>45</v>
      </c>
      <c r="D3494" s="3" t="s">
        <v>43</v>
      </c>
      <c r="E3494" s="3" t="s">
        <v>17</v>
      </c>
      <c r="F3494" s="3" t="s">
        <v>3536</v>
      </c>
      <c r="G3494" s="3" t="s">
        <v>47</v>
      </c>
      <c r="H3494" s="3">
        <v>149</v>
      </c>
      <c r="I3494" s="11">
        <v>4.7859375000000002</v>
      </c>
      <c r="J3494" s="10">
        <f t="shared" si="57"/>
        <v>713.10468750000007</v>
      </c>
    </row>
    <row r="3495" spans="1:10" x14ac:dyDescent="0.25">
      <c r="A3495" s="3">
        <v>3494</v>
      </c>
      <c r="B3495" s="9">
        <v>45184</v>
      </c>
      <c r="C3495" s="3" t="s">
        <v>44</v>
      </c>
      <c r="D3495" s="3" t="s">
        <v>43</v>
      </c>
      <c r="E3495" s="3" t="s">
        <v>3</v>
      </c>
      <c r="F3495" s="3" t="s">
        <v>3537</v>
      </c>
      <c r="G3495" s="3" t="s">
        <v>47</v>
      </c>
      <c r="H3495" s="3">
        <v>113</v>
      </c>
      <c r="I3495" s="11">
        <v>14.034495833333336</v>
      </c>
      <c r="J3495" s="10">
        <f t="shared" si="57"/>
        <v>1585.8980291666669</v>
      </c>
    </row>
    <row r="3496" spans="1:10" x14ac:dyDescent="0.25">
      <c r="A3496" s="3">
        <v>3495</v>
      </c>
      <c r="B3496" s="9">
        <v>45214</v>
      </c>
      <c r="C3496" s="3" t="s">
        <v>44</v>
      </c>
      <c r="D3496" s="3" t="s">
        <v>43</v>
      </c>
      <c r="E3496" s="3" t="s">
        <v>17</v>
      </c>
      <c r="F3496" s="3" t="s">
        <v>3538</v>
      </c>
      <c r="G3496" s="3" t="s">
        <v>47</v>
      </c>
      <c r="H3496" s="3">
        <v>203</v>
      </c>
      <c r="I3496" s="11">
        <v>14.034495833333336</v>
      </c>
      <c r="J3496" s="10">
        <f t="shared" si="57"/>
        <v>2849.0026541666671</v>
      </c>
    </row>
    <row r="3497" spans="1:10" x14ac:dyDescent="0.25">
      <c r="A3497" s="3">
        <v>3496</v>
      </c>
      <c r="B3497" s="9">
        <v>45026</v>
      </c>
      <c r="C3497" s="3" t="s">
        <v>44</v>
      </c>
      <c r="D3497" s="3" t="s">
        <v>43</v>
      </c>
      <c r="E3497" s="3" t="s">
        <v>15</v>
      </c>
      <c r="F3497" s="3" t="s">
        <v>3539</v>
      </c>
      <c r="G3497" s="3" t="s">
        <v>47</v>
      </c>
      <c r="H3497" s="3">
        <v>106</v>
      </c>
      <c r="I3497" s="11">
        <v>14.034495833333336</v>
      </c>
      <c r="J3497" s="10">
        <f t="shared" si="57"/>
        <v>1487.6565583333336</v>
      </c>
    </row>
    <row r="3498" spans="1:10" x14ac:dyDescent="0.25">
      <c r="A3498" s="3">
        <v>3497</v>
      </c>
      <c r="B3498" s="9">
        <v>45255</v>
      </c>
      <c r="C3498" s="3" t="s">
        <v>44</v>
      </c>
      <c r="D3498" s="3" t="s">
        <v>43</v>
      </c>
      <c r="E3498" s="3" t="s">
        <v>6</v>
      </c>
      <c r="F3498" s="3" t="s">
        <v>3540</v>
      </c>
      <c r="G3498" s="3" t="s">
        <v>47</v>
      </c>
      <c r="H3498" s="3">
        <v>281</v>
      </c>
      <c r="I3498" s="11">
        <v>14.034495833333336</v>
      </c>
      <c r="J3498" s="10">
        <f t="shared" si="57"/>
        <v>3943.6933291666674</v>
      </c>
    </row>
    <row r="3499" spans="1:10" x14ac:dyDescent="0.25">
      <c r="A3499" s="3">
        <v>3498</v>
      </c>
      <c r="B3499" s="9">
        <v>45243</v>
      </c>
      <c r="C3499" s="3" t="s">
        <v>44</v>
      </c>
      <c r="D3499" s="3" t="s">
        <v>43</v>
      </c>
      <c r="E3499" s="3" t="s">
        <v>10</v>
      </c>
      <c r="F3499" s="3" t="s">
        <v>3541</v>
      </c>
      <c r="G3499" s="3" t="s">
        <v>47</v>
      </c>
      <c r="H3499" s="3">
        <v>77</v>
      </c>
      <c r="I3499" s="11">
        <v>14.034495833333336</v>
      </c>
      <c r="J3499" s="10">
        <f t="shared" si="57"/>
        <v>1080.6561791666668</v>
      </c>
    </row>
    <row r="3500" spans="1:10" x14ac:dyDescent="0.25">
      <c r="A3500" s="3">
        <v>3499</v>
      </c>
      <c r="B3500" s="9">
        <v>45017</v>
      </c>
      <c r="C3500" s="3" t="s">
        <v>44</v>
      </c>
      <c r="D3500" s="3" t="s">
        <v>43</v>
      </c>
      <c r="E3500" s="3" t="s">
        <v>8</v>
      </c>
      <c r="F3500" s="3" t="s">
        <v>3542</v>
      </c>
      <c r="G3500" s="3" t="s">
        <v>47</v>
      </c>
      <c r="H3500" s="3">
        <v>45</v>
      </c>
      <c r="I3500" s="11">
        <v>14.034495833333336</v>
      </c>
      <c r="J3500" s="10">
        <f t="shared" si="57"/>
        <v>631.55231250000008</v>
      </c>
    </row>
    <row r="3501" spans="1:10" x14ac:dyDescent="0.25">
      <c r="A3501" s="3">
        <v>3500</v>
      </c>
      <c r="B3501" s="9">
        <v>45031</v>
      </c>
      <c r="C3501" s="3" t="s">
        <v>44</v>
      </c>
      <c r="D3501" s="3" t="s">
        <v>43</v>
      </c>
      <c r="E3501" s="3" t="s">
        <v>15</v>
      </c>
      <c r="F3501" s="3" t="s">
        <v>3543</v>
      </c>
      <c r="G3501" s="3" t="s">
        <v>47</v>
      </c>
      <c r="H3501" s="3">
        <v>124</v>
      </c>
      <c r="I3501" s="11">
        <v>14.034495833333336</v>
      </c>
      <c r="J3501" s="10">
        <f t="shared" si="57"/>
        <v>1740.2774833333337</v>
      </c>
    </row>
    <row r="3502" spans="1:10" x14ac:dyDescent="0.25">
      <c r="A3502" s="3">
        <v>3501</v>
      </c>
      <c r="B3502" s="9">
        <v>45245</v>
      </c>
      <c r="C3502" s="3" t="s">
        <v>45</v>
      </c>
      <c r="D3502" s="3" t="s">
        <v>43</v>
      </c>
      <c r="E3502" s="3" t="s">
        <v>13</v>
      </c>
      <c r="F3502" s="3" t="s">
        <v>3544</v>
      </c>
      <c r="G3502" s="3" t="s">
        <v>47</v>
      </c>
      <c r="H3502" s="3">
        <v>59</v>
      </c>
      <c r="I3502" s="11">
        <v>4.7859375000000002</v>
      </c>
      <c r="J3502" s="10">
        <f t="shared" si="57"/>
        <v>282.37031250000001</v>
      </c>
    </row>
    <row r="3503" spans="1:10" x14ac:dyDescent="0.25">
      <c r="A3503" s="3">
        <v>3502</v>
      </c>
      <c r="B3503" s="9">
        <v>44998</v>
      </c>
      <c r="C3503" s="3" t="s">
        <v>44</v>
      </c>
      <c r="D3503" s="3" t="s">
        <v>43</v>
      </c>
      <c r="E3503" s="3" t="s">
        <v>13</v>
      </c>
      <c r="F3503" s="3" t="s">
        <v>3545</v>
      </c>
      <c r="G3503" s="3" t="s">
        <v>47</v>
      </c>
      <c r="H3503" s="3">
        <v>103</v>
      </c>
      <c r="I3503" s="11">
        <v>14.034495833333336</v>
      </c>
      <c r="J3503" s="10">
        <f t="shared" si="57"/>
        <v>1445.5530708333335</v>
      </c>
    </row>
    <row r="3504" spans="1:10" x14ac:dyDescent="0.25">
      <c r="A3504" s="3">
        <v>3503</v>
      </c>
      <c r="B3504" s="9">
        <v>45205</v>
      </c>
      <c r="C3504" s="3" t="s">
        <v>45</v>
      </c>
      <c r="D3504" s="3" t="s">
        <v>43</v>
      </c>
      <c r="E3504" s="3" t="s">
        <v>11</v>
      </c>
      <c r="F3504" s="3" t="s">
        <v>3546</v>
      </c>
      <c r="G3504" s="3" t="s">
        <v>47</v>
      </c>
      <c r="H3504" s="3">
        <v>98</v>
      </c>
      <c r="I3504" s="11">
        <v>4.7859375000000002</v>
      </c>
      <c r="J3504" s="10">
        <f t="shared" si="57"/>
        <v>469.02187500000002</v>
      </c>
    </row>
    <row r="3505" spans="1:10" x14ac:dyDescent="0.25">
      <c r="A3505" s="3">
        <v>3504</v>
      </c>
      <c r="B3505" s="9">
        <v>45264</v>
      </c>
      <c r="C3505" s="3" t="s">
        <v>44</v>
      </c>
      <c r="D3505" s="3" t="s">
        <v>43</v>
      </c>
      <c r="E3505" s="3" t="s">
        <v>18</v>
      </c>
      <c r="F3505" s="3" t="s">
        <v>3547</v>
      </c>
      <c r="G3505" s="3" t="s">
        <v>47</v>
      </c>
      <c r="H3505" s="3">
        <v>218</v>
      </c>
      <c r="I3505" s="11">
        <v>14.034495833333336</v>
      </c>
      <c r="J3505" s="10">
        <f t="shared" si="57"/>
        <v>3059.5200916666672</v>
      </c>
    </row>
    <row r="3506" spans="1:10" x14ac:dyDescent="0.25">
      <c r="A3506" s="3">
        <v>3505</v>
      </c>
      <c r="B3506" s="9">
        <v>45030</v>
      </c>
      <c r="C3506" s="3" t="s">
        <v>44</v>
      </c>
      <c r="D3506" s="3" t="s">
        <v>43</v>
      </c>
      <c r="E3506" s="3" t="s">
        <v>5</v>
      </c>
      <c r="F3506" s="3" t="s">
        <v>3548</v>
      </c>
      <c r="G3506" s="3" t="s">
        <v>47</v>
      </c>
      <c r="H3506" s="3">
        <v>82</v>
      </c>
      <c r="I3506" s="11">
        <v>14.034495833333336</v>
      </c>
      <c r="J3506" s="10">
        <f t="shared" si="57"/>
        <v>1150.8286583333336</v>
      </c>
    </row>
    <row r="3507" spans="1:10" x14ac:dyDescent="0.25">
      <c r="A3507" s="3">
        <v>3506</v>
      </c>
      <c r="B3507" s="9">
        <v>45265</v>
      </c>
      <c r="C3507" s="3" t="s">
        <v>44</v>
      </c>
      <c r="D3507" s="3" t="s">
        <v>43</v>
      </c>
      <c r="E3507" s="3" t="s">
        <v>11</v>
      </c>
      <c r="F3507" s="3" t="s">
        <v>3549</v>
      </c>
      <c r="G3507" s="3" t="s">
        <v>47</v>
      </c>
      <c r="H3507" s="3">
        <v>212</v>
      </c>
      <c r="I3507" s="11">
        <v>14.034495833333336</v>
      </c>
      <c r="J3507" s="10">
        <f t="shared" si="57"/>
        <v>2975.3131166666672</v>
      </c>
    </row>
    <row r="3508" spans="1:10" x14ac:dyDescent="0.25">
      <c r="A3508" s="3">
        <v>3507</v>
      </c>
      <c r="B3508" s="9">
        <v>45198</v>
      </c>
      <c r="C3508" s="3" t="s">
        <v>45</v>
      </c>
      <c r="D3508" s="3" t="s">
        <v>43</v>
      </c>
      <c r="E3508" s="3" t="s">
        <v>4</v>
      </c>
      <c r="F3508" s="3" t="s">
        <v>3550</v>
      </c>
      <c r="G3508" s="3" t="s">
        <v>47</v>
      </c>
      <c r="H3508" s="3">
        <v>71</v>
      </c>
      <c r="I3508" s="11">
        <v>4.7859375000000002</v>
      </c>
      <c r="J3508" s="10">
        <f t="shared" si="57"/>
        <v>339.80156249999999</v>
      </c>
    </row>
    <row r="3509" spans="1:10" x14ac:dyDescent="0.25">
      <c r="A3509" s="3">
        <v>3508</v>
      </c>
      <c r="B3509" s="9">
        <v>45291</v>
      </c>
      <c r="C3509" s="3" t="s">
        <v>44</v>
      </c>
      <c r="D3509" s="3" t="s">
        <v>43</v>
      </c>
      <c r="E3509" s="3" t="s">
        <v>12</v>
      </c>
      <c r="F3509" s="3" t="s">
        <v>3551</v>
      </c>
      <c r="G3509" s="3" t="s">
        <v>47</v>
      </c>
      <c r="H3509" s="3">
        <v>202</v>
      </c>
      <c r="I3509" s="11">
        <v>14.034495833333336</v>
      </c>
      <c r="J3509" s="10">
        <f t="shared" si="57"/>
        <v>2834.968158333334</v>
      </c>
    </row>
    <row r="3510" spans="1:10" x14ac:dyDescent="0.25">
      <c r="A3510" s="3">
        <v>3509</v>
      </c>
      <c r="B3510" s="9">
        <v>45168</v>
      </c>
      <c r="C3510" s="3" t="s">
        <v>45</v>
      </c>
      <c r="D3510" s="3" t="s">
        <v>43</v>
      </c>
      <c r="E3510" s="3" t="s">
        <v>10</v>
      </c>
      <c r="F3510" s="3" t="s">
        <v>3552</v>
      </c>
      <c r="G3510" s="3" t="s">
        <v>47</v>
      </c>
      <c r="H3510" s="3">
        <v>91</v>
      </c>
      <c r="I3510" s="11">
        <v>4.7859375000000002</v>
      </c>
      <c r="J3510" s="10">
        <f t="shared" si="57"/>
        <v>435.52031249999999</v>
      </c>
    </row>
    <row r="3511" spans="1:10" x14ac:dyDescent="0.25">
      <c r="A3511" s="3">
        <v>3510</v>
      </c>
      <c r="B3511" s="9">
        <v>44949</v>
      </c>
      <c r="C3511" s="3" t="s">
        <v>45</v>
      </c>
      <c r="D3511" s="3" t="s">
        <v>43</v>
      </c>
      <c r="E3511" s="3" t="s">
        <v>4</v>
      </c>
      <c r="F3511" s="3" t="s">
        <v>3553</v>
      </c>
      <c r="G3511" s="3" t="s">
        <v>47</v>
      </c>
      <c r="H3511" s="3">
        <v>237</v>
      </c>
      <c r="I3511" s="11">
        <v>4.7859375000000002</v>
      </c>
      <c r="J3511" s="10">
        <f t="shared" si="57"/>
        <v>1134.2671875000001</v>
      </c>
    </row>
    <row r="3512" spans="1:10" x14ac:dyDescent="0.25">
      <c r="A3512" s="3">
        <v>3511</v>
      </c>
      <c r="B3512" s="9">
        <v>45133</v>
      </c>
      <c r="C3512" s="3" t="s">
        <v>45</v>
      </c>
      <c r="D3512" s="3" t="s">
        <v>43</v>
      </c>
      <c r="E3512" s="3" t="s">
        <v>11</v>
      </c>
      <c r="F3512" s="3" t="s">
        <v>3554</v>
      </c>
      <c r="G3512" s="3" t="s">
        <v>47</v>
      </c>
      <c r="H3512" s="3">
        <v>64</v>
      </c>
      <c r="I3512" s="11">
        <v>4.7859375000000002</v>
      </c>
      <c r="J3512" s="10">
        <f t="shared" si="57"/>
        <v>306.3</v>
      </c>
    </row>
    <row r="3513" spans="1:10" x14ac:dyDescent="0.25">
      <c r="A3513" s="3">
        <v>3512</v>
      </c>
      <c r="B3513" s="9">
        <v>45232</v>
      </c>
      <c r="C3513" s="3" t="s">
        <v>44</v>
      </c>
      <c r="D3513" s="3" t="s">
        <v>43</v>
      </c>
      <c r="E3513" s="3" t="s">
        <v>5</v>
      </c>
      <c r="F3513" s="3" t="s">
        <v>3555</v>
      </c>
      <c r="G3513" s="3" t="s">
        <v>47</v>
      </c>
      <c r="H3513" s="3">
        <v>276</v>
      </c>
      <c r="I3513" s="11">
        <v>14.034495833333336</v>
      </c>
      <c r="J3513" s="10">
        <f t="shared" si="57"/>
        <v>3873.5208500000008</v>
      </c>
    </row>
    <row r="3514" spans="1:10" x14ac:dyDescent="0.25">
      <c r="A3514" s="3">
        <v>3513</v>
      </c>
      <c r="B3514" s="9">
        <v>45132</v>
      </c>
      <c r="C3514" s="3" t="s">
        <v>45</v>
      </c>
      <c r="D3514" s="3" t="s">
        <v>43</v>
      </c>
      <c r="E3514" s="3" t="s">
        <v>18</v>
      </c>
      <c r="F3514" s="3" t="s">
        <v>3556</v>
      </c>
      <c r="G3514" s="3" t="s">
        <v>47</v>
      </c>
      <c r="H3514" s="3">
        <v>71</v>
      </c>
      <c r="I3514" s="11">
        <v>4.7859375000000002</v>
      </c>
      <c r="J3514" s="10">
        <f t="shared" si="57"/>
        <v>339.80156249999999</v>
      </c>
    </row>
    <row r="3515" spans="1:10" x14ac:dyDescent="0.25">
      <c r="A3515" s="3">
        <v>3514</v>
      </c>
      <c r="B3515" s="9">
        <v>45136</v>
      </c>
      <c r="C3515" s="3" t="s">
        <v>44</v>
      </c>
      <c r="D3515" s="3" t="s">
        <v>43</v>
      </c>
      <c r="E3515" s="3" t="s">
        <v>15</v>
      </c>
      <c r="F3515" s="3" t="s">
        <v>3557</v>
      </c>
      <c r="G3515" s="3" t="s">
        <v>47</v>
      </c>
      <c r="H3515" s="3">
        <v>144</v>
      </c>
      <c r="I3515" s="11">
        <v>14.034495833333336</v>
      </c>
      <c r="J3515" s="10">
        <f t="shared" si="57"/>
        <v>2020.9674000000005</v>
      </c>
    </row>
    <row r="3516" spans="1:10" x14ac:dyDescent="0.25">
      <c r="A3516" s="3">
        <v>3515</v>
      </c>
      <c r="B3516" s="9">
        <v>45288</v>
      </c>
      <c r="C3516" s="3" t="s">
        <v>44</v>
      </c>
      <c r="D3516" s="3" t="s">
        <v>43</v>
      </c>
      <c r="E3516" s="3" t="s">
        <v>18</v>
      </c>
      <c r="F3516" s="3" t="s">
        <v>3558</v>
      </c>
      <c r="G3516" s="3" t="s">
        <v>47</v>
      </c>
      <c r="H3516" s="3">
        <v>123</v>
      </c>
      <c r="I3516" s="11">
        <v>14.034495833333336</v>
      </c>
      <c r="J3516" s="10">
        <f t="shared" si="57"/>
        <v>1726.2429875000003</v>
      </c>
    </row>
    <row r="3517" spans="1:10" x14ac:dyDescent="0.25">
      <c r="A3517" s="3">
        <v>3516</v>
      </c>
      <c r="B3517" s="9">
        <v>45265</v>
      </c>
      <c r="C3517" s="3" t="s">
        <v>44</v>
      </c>
      <c r="D3517" s="3" t="s">
        <v>43</v>
      </c>
      <c r="E3517" s="3" t="s">
        <v>18</v>
      </c>
      <c r="F3517" s="3" t="s">
        <v>3559</v>
      </c>
      <c r="G3517" s="3" t="s">
        <v>47</v>
      </c>
      <c r="H3517" s="3">
        <v>162</v>
      </c>
      <c r="I3517" s="11">
        <v>14.034495833333336</v>
      </c>
      <c r="J3517" s="10">
        <f t="shared" si="57"/>
        <v>2273.5883250000006</v>
      </c>
    </row>
    <row r="3518" spans="1:10" x14ac:dyDescent="0.25">
      <c r="A3518" s="3">
        <v>3517</v>
      </c>
      <c r="B3518" s="9">
        <v>45190</v>
      </c>
      <c r="C3518" s="3" t="s">
        <v>45</v>
      </c>
      <c r="D3518" s="3" t="s">
        <v>43</v>
      </c>
      <c r="E3518" s="3" t="s">
        <v>18</v>
      </c>
      <c r="F3518" s="3" t="s">
        <v>3560</v>
      </c>
      <c r="G3518" s="3" t="s">
        <v>47</v>
      </c>
      <c r="H3518" s="3">
        <v>123</v>
      </c>
      <c r="I3518" s="11">
        <v>4.7859375000000002</v>
      </c>
      <c r="J3518" s="10">
        <f t="shared" si="57"/>
        <v>588.67031250000002</v>
      </c>
    </row>
    <row r="3519" spans="1:10" x14ac:dyDescent="0.25">
      <c r="A3519" s="3">
        <v>3518</v>
      </c>
      <c r="B3519" s="9">
        <v>45280</v>
      </c>
      <c r="C3519" s="3" t="s">
        <v>45</v>
      </c>
      <c r="D3519" s="3" t="s">
        <v>43</v>
      </c>
      <c r="E3519" s="3" t="s">
        <v>11</v>
      </c>
      <c r="F3519" s="3" t="s">
        <v>3561</v>
      </c>
      <c r="G3519" s="3" t="s">
        <v>47</v>
      </c>
      <c r="H3519" s="3">
        <v>254</v>
      </c>
      <c r="I3519" s="11">
        <v>4.7859375000000002</v>
      </c>
      <c r="J3519" s="10">
        <f t="shared" si="57"/>
        <v>1215.628125</v>
      </c>
    </row>
    <row r="3520" spans="1:10" x14ac:dyDescent="0.25">
      <c r="A3520" s="3">
        <v>3519</v>
      </c>
      <c r="B3520" s="9">
        <v>45196</v>
      </c>
      <c r="C3520" s="3" t="s">
        <v>44</v>
      </c>
      <c r="D3520" s="3" t="s">
        <v>43</v>
      </c>
      <c r="E3520" s="3" t="s">
        <v>18</v>
      </c>
      <c r="F3520" s="3" t="s">
        <v>3562</v>
      </c>
      <c r="G3520" s="3" t="s">
        <v>47</v>
      </c>
      <c r="H3520" s="3">
        <v>298</v>
      </c>
      <c r="I3520" s="11">
        <v>14.034495833333336</v>
      </c>
      <c r="J3520" s="10">
        <f t="shared" si="57"/>
        <v>4182.279758333334</v>
      </c>
    </row>
    <row r="3521" spans="1:10" x14ac:dyDescent="0.25">
      <c r="A3521" s="3">
        <v>3520</v>
      </c>
      <c r="B3521" s="9">
        <v>45047</v>
      </c>
      <c r="C3521" s="3" t="s">
        <v>45</v>
      </c>
      <c r="D3521" s="3" t="s">
        <v>43</v>
      </c>
      <c r="E3521" s="3" t="s">
        <v>14</v>
      </c>
      <c r="F3521" s="3" t="s">
        <v>3563</v>
      </c>
      <c r="G3521" s="3" t="s">
        <v>47</v>
      </c>
      <c r="H3521" s="3">
        <v>189</v>
      </c>
      <c r="I3521" s="11">
        <v>4.7859375000000002</v>
      </c>
      <c r="J3521" s="10">
        <f t="shared" si="57"/>
        <v>904.54218750000007</v>
      </c>
    </row>
    <row r="3522" spans="1:10" x14ac:dyDescent="0.25">
      <c r="A3522" s="3">
        <v>3521</v>
      </c>
      <c r="B3522" s="9">
        <v>44938</v>
      </c>
      <c r="C3522" s="3" t="s">
        <v>44</v>
      </c>
      <c r="D3522" s="3" t="s">
        <v>43</v>
      </c>
      <c r="E3522" s="3" t="s">
        <v>13</v>
      </c>
      <c r="F3522" s="3" t="s">
        <v>3564</v>
      </c>
      <c r="G3522" s="3" t="s">
        <v>47</v>
      </c>
      <c r="H3522" s="3">
        <v>268</v>
      </c>
      <c r="I3522" s="11">
        <v>14.034495833333336</v>
      </c>
      <c r="J3522" s="10">
        <f t="shared" si="57"/>
        <v>3761.2448833333342</v>
      </c>
    </row>
    <row r="3523" spans="1:10" x14ac:dyDescent="0.25">
      <c r="A3523" s="3">
        <v>3522</v>
      </c>
      <c r="B3523" s="9">
        <v>45245</v>
      </c>
      <c r="C3523" s="3" t="s">
        <v>44</v>
      </c>
      <c r="D3523" s="3" t="s">
        <v>43</v>
      </c>
      <c r="E3523" s="3" t="s">
        <v>15</v>
      </c>
      <c r="F3523" s="3" t="s">
        <v>3565</v>
      </c>
      <c r="G3523" s="3" t="s">
        <v>47</v>
      </c>
      <c r="H3523" s="3">
        <v>78</v>
      </c>
      <c r="I3523" s="11">
        <v>14.034495833333336</v>
      </c>
      <c r="J3523" s="10">
        <f t="shared" si="57"/>
        <v>1094.6906750000003</v>
      </c>
    </row>
    <row r="3524" spans="1:10" x14ac:dyDescent="0.25">
      <c r="A3524" s="3">
        <v>3523</v>
      </c>
      <c r="B3524" s="9">
        <v>45271</v>
      </c>
      <c r="C3524" s="3" t="s">
        <v>45</v>
      </c>
      <c r="D3524" s="3" t="s">
        <v>43</v>
      </c>
      <c r="E3524" s="3" t="s">
        <v>6</v>
      </c>
      <c r="F3524" s="3" t="s">
        <v>3566</v>
      </c>
      <c r="G3524" s="3" t="s">
        <v>47</v>
      </c>
      <c r="H3524" s="3">
        <v>271</v>
      </c>
      <c r="I3524" s="11">
        <v>4.7859375000000002</v>
      </c>
      <c r="J3524" s="10">
        <f t="shared" si="57"/>
        <v>1296.9890625</v>
      </c>
    </row>
    <row r="3525" spans="1:10" x14ac:dyDescent="0.25">
      <c r="A3525" s="3">
        <v>3524</v>
      </c>
      <c r="B3525" s="9">
        <v>45239</v>
      </c>
      <c r="C3525" s="3" t="s">
        <v>45</v>
      </c>
      <c r="D3525" s="3" t="s">
        <v>43</v>
      </c>
      <c r="E3525" s="3" t="s">
        <v>12</v>
      </c>
      <c r="F3525" s="3" t="s">
        <v>3567</v>
      </c>
      <c r="G3525" s="3" t="s">
        <v>47</v>
      </c>
      <c r="H3525" s="3">
        <v>132</v>
      </c>
      <c r="I3525" s="11">
        <v>4.7859375000000002</v>
      </c>
      <c r="J3525" s="10">
        <f t="shared" si="57"/>
        <v>631.74374999999998</v>
      </c>
    </row>
    <row r="3526" spans="1:10" x14ac:dyDescent="0.25">
      <c r="A3526" s="3">
        <v>3525</v>
      </c>
      <c r="B3526" s="9">
        <v>45265</v>
      </c>
      <c r="C3526" s="3" t="s">
        <v>45</v>
      </c>
      <c r="D3526" s="3" t="s">
        <v>43</v>
      </c>
      <c r="E3526" s="3" t="s">
        <v>15</v>
      </c>
      <c r="F3526" s="3" t="s">
        <v>3568</v>
      </c>
      <c r="G3526" s="3" t="s">
        <v>47</v>
      </c>
      <c r="H3526" s="3">
        <v>176</v>
      </c>
      <c r="I3526" s="11">
        <v>4.7859375000000002</v>
      </c>
      <c r="J3526" s="10">
        <f t="shared" si="57"/>
        <v>842.32500000000005</v>
      </c>
    </row>
    <row r="3527" spans="1:10" x14ac:dyDescent="0.25">
      <c r="A3527" s="3">
        <v>3526</v>
      </c>
      <c r="B3527" s="9">
        <v>45145</v>
      </c>
      <c r="C3527" s="3" t="s">
        <v>44</v>
      </c>
      <c r="D3527" s="3" t="s">
        <v>43</v>
      </c>
      <c r="E3527" s="3" t="s">
        <v>1</v>
      </c>
      <c r="F3527" s="3" t="s">
        <v>3569</v>
      </c>
      <c r="G3527" s="3" t="s">
        <v>47</v>
      </c>
      <c r="H3527" s="3">
        <v>119</v>
      </c>
      <c r="I3527" s="11">
        <v>14.034495833333336</v>
      </c>
      <c r="J3527" s="10">
        <f t="shared" si="57"/>
        <v>1670.105004166667</v>
      </c>
    </row>
    <row r="3528" spans="1:10" x14ac:dyDescent="0.25">
      <c r="A3528" s="3">
        <v>3527</v>
      </c>
      <c r="B3528" s="9">
        <v>45262</v>
      </c>
      <c r="C3528" s="3" t="s">
        <v>45</v>
      </c>
      <c r="D3528" s="3" t="s">
        <v>43</v>
      </c>
      <c r="E3528" s="3" t="s">
        <v>9</v>
      </c>
      <c r="F3528" s="3" t="s">
        <v>3570</v>
      </c>
      <c r="G3528" s="3" t="s">
        <v>47</v>
      </c>
      <c r="H3528" s="3">
        <v>211</v>
      </c>
      <c r="I3528" s="11">
        <v>4.7859375000000002</v>
      </c>
      <c r="J3528" s="10">
        <f t="shared" si="57"/>
        <v>1009.8328125</v>
      </c>
    </row>
    <row r="3529" spans="1:10" x14ac:dyDescent="0.25">
      <c r="A3529" s="3">
        <v>3528</v>
      </c>
      <c r="B3529" s="9">
        <v>45258</v>
      </c>
      <c r="C3529" s="3" t="s">
        <v>45</v>
      </c>
      <c r="D3529" s="3" t="s">
        <v>43</v>
      </c>
      <c r="E3529" s="3" t="s">
        <v>4</v>
      </c>
      <c r="F3529" s="3" t="s">
        <v>3571</v>
      </c>
      <c r="G3529" s="3" t="s">
        <v>47</v>
      </c>
      <c r="H3529" s="3">
        <v>108</v>
      </c>
      <c r="I3529" s="11">
        <v>4.7859375000000002</v>
      </c>
      <c r="J3529" s="10">
        <f t="shared" si="57"/>
        <v>516.88125000000002</v>
      </c>
    </row>
    <row r="3530" spans="1:10" x14ac:dyDescent="0.25">
      <c r="A3530" s="3">
        <v>3529</v>
      </c>
      <c r="B3530" s="9">
        <v>45210</v>
      </c>
      <c r="C3530" s="3" t="s">
        <v>45</v>
      </c>
      <c r="D3530" s="3" t="s">
        <v>43</v>
      </c>
      <c r="E3530" s="3" t="s">
        <v>5</v>
      </c>
      <c r="F3530" s="3" t="s">
        <v>3572</v>
      </c>
      <c r="G3530" s="3" t="s">
        <v>47</v>
      </c>
      <c r="H3530" s="3">
        <v>296</v>
      </c>
      <c r="I3530" s="11">
        <v>4.7859375000000002</v>
      </c>
      <c r="J3530" s="10">
        <f t="shared" si="57"/>
        <v>1416.6375</v>
      </c>
    </row>
    <row r="3531" spans="1:10" x14ac:dyDescent="0.25">
      <c r="A3531" s="3">
        <v>3530</v>
      </c>
      <c r="B3531" s="9">
        <v>45243</v>
      </c>
      <c r="C3531" s="3" t="s">
        <v>44</v>
      </c>
      <c r="D3531" s="3" t="s">
        <v>43</v>
      </c>
      <c r="E3531" s="3" t="s">
        <v>15</v>
      </c>
      <c r="F3531" s="3" t="s">
        <v>3573</v>
      </c>
      <c r="G3531" s="3" t="s">
        <v>47</v>
      </c>
      <c r="H3531" s="3">
        <v>138</v>
      </c>
      <c r="I3531" s="11">
        <v>14.034495833333336</v>
      </c>
      <c r="J3531" s="10">
        <f t="shared" si="57"/>
        <v>1936.7604250000004</v>
      </c>
    </row>
    <row r="3532" spans="1:10" x14ac:dyDescent="0.25">
      <c r="A3532" s="3">
        <v>3531</v>
      </c>
      <c r="B3532" s="9">
        <v>45122</v>
      </c>
      <c r="C3532" s="3" t="s">
        <v>44</v>
      </c>
      <c r="D3532" s="3" t="s">
        <v>43</v>
      </c>
      <c r="E3532" s="3" t="s">
        <v>1</v>
      </c>
      <c r="F3532" s="3" t="s">
        <v>3574</v>
      </c>
      <c r="G3532" s="3" t="s">
        <v>47</v>
      </c>
      <c r="H3532" s="3">
        <v>156</v>
      </c>
      <c r="I3532" s="11">
        <v>14.034495833333336</v>
      </c>
      <c r="J3532" s="10">
        <f t="shared" si="57"/>
        <v>2189.3813500000006</v>
      </c>
    </row>
    <row r="3533" spans="1:10" x14ac:dyDescent="0.25">
      <c r="A3533" s="3">
        <v>3532</v>
      </c>
      <c r="B3533" s="9">
        <v>45171</v>
      </c>
      <c r="C3533" s="3" t="s">
        <v>45</v>
      </c>
      <c r="D3533" s="3" t="s">
        <v>43</v>
      </c>
      <c r="E3533" s="3" t="s">
        <v>7</v>
      </c>
      <c r="F3533" s="3" t="s">
        <v>3575</v>
      </c>
      <c r="G3533" s="3" t="s">
        <v>47</v>
      </c>
      <c r="H3533" s="3">
        <v>103</v>
      </c>
      <c r="I3533" s="11">
        <v>4.7859375000000002</v>
      </c>
      <c r="J3533" s="10">
        <f t="shared" si="57"/>
        <v>492.95156250000002</v>
      </c>
    </row>
    <row r="3534" spans="1:10" x14ac:dyDescent="0.25">
      <c r="A3534" s="3">
        <v>3533</v>
      </c>
      <c r="B3534" s="9">
        <v>45261</v>
      </c>
      <c r="C3534" s="3" t="s">
        <v>45</v>
      </c>
      <c r="D3534" s="3" t="s">
        <v>43</v>
      </c>
      <c r="E3534" s="3" t="s">
        <v>7</v>
      </c>
      <c r="F3534" s="3" t="s">
        <v>3576</v>
      </c>
      <c r="G3534" s="3" t="s">
        <v>47</v>
      </c>
      <c r="H3534" s="3">
        <v>106</v>
      </c>
      <c r="I3534" s="11">
        <v>4.7859375000000002</v>
      </c>
      <c r="J3534" s="10">
        <f t="shared" si="57"/>
        <v>507.30937500000005</v>
      </c>
    </row>
    <row r="3535" spans="1:10" x14ac:dyDescent="0.25">
      <c r="A3535" s="3">
        <v>3534</v>
      </c>
      <c r="B3535" s="9">
        <v>45264</v>
      </c>
      <c r="C3535" s="3" t="s">
        <v>44</v>
      </c>
      <c r="D3535" s="3" t="s">
        <v>43</v>
      </c>
      <c r="E3535" s="3" t="s">
        <v>10</v>
      </c>
      <c r="F3535" s="3" t="s">
        <v>3577</v>
      </c>
      <c r="G3535" s="3" t="s">
        <v>47</v>
      </c>
      <c r="H3535" s="3">
        <v>275</v>
      </c>
      <c r="I3535" s="11">
        <v>14.034495833333336</v>
      </c>
      <c r="J3535" s="10">
        <f t="shared" si="57"/>
        <v>3859.4863541666673</v>
      </c>
    </row>
    <row r="3536" spans="1:10" x14ac:dyDescent="0.25">
      <c r="A3536" s="3">
        <v>3535</v>
      </c>
      <c r="B3536" s="9">
        <v>45031</v>
      </c>
      <c r="C3536" s="3" t="s">
        <v>45</v>
      </c>
      <c r="D3536" s="3" t="s">
        <v>43</v>
      </c>
      <c r="E3536" s="3" t="s">
        <v>19</v>
      </c>
      <c r="F3536" s="3" t="s">
        <v>3578</v>
      </c>
      <c r="G3536" s="3" t="s">
        <v>47</v>
      </c>
      <c r="H3536" s="3">
        <v>45</v>
      </c>
      <c r="I3536" s="11">
        <v>4.7859375000000002</v>
      </c>
      <c r="J3536" s="10">
        <f t="shared" si="57"/>
        <v>215.3671875</v>
      </c>
    </row>
    <row r="3537" spans="1:10" x14ac:dyDescent="0.25">
      <c r="A3537" s="3">
        <v>3536</v>
      </c>
      <c r="B3537" s="9">
        <v>44991</v>
      </c>
      <c r="C3537" s="3" t="s">
        <v>44</v>
      </c>
      <c r="D3537" s="3" t="s">
        <v>43</v>
      </c>
      <c r="E3537" s="3" t="s">
        <v>7</v>
      </c>
      <c r="F3537" s="3" t="s">
        <v>3579</v>
      </c>
      <c r="G3537" s="3" t="s">
        <v>47</v>
      </c>
      <c r="H3537" s="3">
        <v>130</v>
      </c>
      <c r="I3537" s="11">
        <v>14.034495833333336</v>
      </c>
      <c r="J3537" s="10">
        <f t="shared" si="57"/>
        <v>1824.4844583333338</v>
      </c>
    </row>
    <row r="3538" spans="1:10" x14ac:dyDescent="0.25">
      <c r="A3538" s="3">
        <v>3537</v>
      </c>
      <c r="B3538" s="9">
        <v>45274</v>
      </c>
      <c r="C3538" s="3" t="s">
        <v>44</v>
      </c>
      <c r="D3538" s="3" t="s">
        <v>43</v>
      </c>
      <c r="E3538" s="3" t="s">
        <v>7</v>
      </c>
      <c r="F3538" s="3" t="s">
        <v>3580</v>
      </c>
      <c r="G3538" s="3" t="s">
        <v>47</v>
      </c>
      <c r="H3538" s="3">
        <v>137</v>
      </c>
      <c r="I3538" s="11">
        <v>14.034495833333336</v>
      </c>
      <c r="J3538" s="10">
        <f t="shared" si="57"/>
        <v>1922.7259291666671</v>
      </c>
    </row>
    <row r="3539" spans="1:10" x14ac:dyDescent="0.25">
      <c r="A3539" s="3">
        <v>3538</v>
      </c>
      <c r="B3539" s="9">
        <v>45151</v>
      </c>
      <c r="C3539" s="3" t="s">
        <v>44</v>
      </c>
      <c r="D3539" s="3" t="s">
        <v>43</v>
      </c>
      <c r="E3539" s="3" t="s">
        <v>13</v>
      </c>
      <c r="F3539" s="3" t="s">
        <v>3581</v>
      </c>
      <c r="G3539" s="3" t="s">
        <v>47</v>
      </c>
      <c r="H3539" s="3">
        <v>208</v>
      </c>
      <c r="I3539" s="11">
        <v>14.034495833333336</v>
      </c>
      <c r="J3539" s="10">
        <f t="shared" si="57"/>
        <v>2919.1751333333341</v>
      </c>
    </row>
    <row r="3540" spans="1:10" x14ac:dyDescent="0.25">
      <c r="A3540" s="3">
        <v>3539</v>
      </c>
      <c r="B3540" s="9">
        <v>45196</v>
      </c>
      <c r="C3540" s="3" t="s">
        <v>44</v>
      </c>
      <c r="D3540" s="3" t="s">
        <v>43</v>
      </c>
      <c r="E3540" s="3" t="s">
        <v>17</v>
      </c>
      <c r="F3540" s="3" t="s">
        <v>3582</v>
      </c>
      <c r="G3540" s="3" t="s">
        <v>47</v>
      </c>
      <c r="H3540" s="3">
        <v>147</v>
      </c>
      <c r="I3540" s="11">
        <v>14.034495833333336</v>
      </c>
      <c r="J3540" s="10">
        <f t="shared" si="57"/>
        <v>2063.0708875000005</v>
      </c>
    </row>
    <row r="3541" spans="1:10" x14ac:dyDescent="0.25">
      <c r="A3541" s="3">
        <v>3540</v>
      </c>
      <c r="B3541" s="9">
        <v>45268</v>
      </c>
      <c r="C3541" s="3" t="s">
        <v>45</v>
      </c>
      <c r="D3541" s="3" t="s">
        <v>43</v>
      </c>
      <c r="E3541" s="3" t="s">
        <v>4</v>
      </c>
      <c r="F3541" s="3" t="s">
        <v>3583</v>
      </c>
      <c r="G3541" s="3" t="s">
        <v>47</v>
      </c>
      <c r="H3541" s="3">
        <v>135</v>
      </c>
      <c r="I3541" s="11">
        <v>4.7859375000000002</v>
      </c>
      <c r="J3541" s="10">
        <f t="shared" si="57"/>
        <v>646.1015625</v>
      </c>
    </row>
    <row r="3542" spans="1:10" x14ac:dyDescent="0.25">
      <c r="A3542" s="3">
        <v>3541</v>
      </c>
      <c r="B3542" s="9">
        <v>45055</v>
      </c>
      <c r="C3542" s="3" t="s">
        <v>44</v>
      </c>
      <c r="D3542" s="3" t="s">
        <v>43</v>
      </c>
      <c r="E3542" s="3" t="s">
        <v>3</v>
      </c>
      <c r="F3542" s="3" t="s">
        <v>3584</v>
      </c>
      <c r="G3542" s="3" t="s">
        <v>47</v>
      </c>
      <c r="H3542" s="3">
        <v>48</v>
      </c>
      <c r="I3542" s="11">
        <v>14.034495833333336</v>
      </c>
      <c r="J3542" s="10">
        <f t="shared" si="57"/>
        <v>673.65580000000011</v>
      </c>
    </row>
    <row r="3543" spans="1:10" x14ac:dyDescent="0.25">
      <c r="A3543" s="3">
        <v>3542</v>
      </c>
      <c r="B3543" s="9">
        <v>45289</v>
      </c>
      <c r="C3543" s="3" t="s">
        <v>44</v>
      </c>
      <c r="D3543" s="3" t="s">
        <v>43</v>
      </c>
      <c r="E3543" s="3" t="s">
        <v>14</v>
      </c>
      <c r="F3543" s="3" t="s">
        <v>3585</v>
      </c>
      <c r="G3543" s="3" t="s">
        <v>47</v>
      </c>
      <c r="H3543" s="3">
        <v>269</v>
      </c>
      <c r="I3543" s="11">
        <v>14.034495833333336</v>
      </c>
      <c r="J3543" s="10">
        <f t="shared" si="57"/>
        <v>3775.2793791666672</v>
      </c>
    </row>
    <row r="3544" spans="1:10" x14ac:dyDescent="0.25">
      <c r="A3544" s="3">
        <v>3543</v>
      </c>
      <c r="B3544" s="9">
        <v>45271</v>
      </c>
      <c r="C3544" s="3" t="s">
        <v>45</v>
      </c>
      <c r="D3544" s="3" t="s">
        <v>43</v>
      </c>
      <c r="E3544" s="3" t="s">
        <v>0</v>
      </c>
      <c r="F3544" s="3" t="s">
        <v>3586</v>
      </c>
      <c r="G3544" s="3" t="s">
        <v>47</v>
      </c>
      <c r="H3544" s="3">
        <v>284</v>
      </c>
      <c r="I3544" s="11">
        <v>4.7859375000000002</v>
      </c>
      <c r="J3544" s="10">
        <f t="shared" si="57"/>
        <v>1359.20625</v>
      </c>
    </row>
    <row r="3545" spans="1:10" x14ac:dyDescent="0.25">
      <c r="A3545" s="3">
        <v>3544</v>
      </c>
      <c r="B3545" s="9">
        <v>45160</v>
      </c>
      <c r="C3545" s="3" t="s">
        <v>44</v>
      </c>
      <c r="D3545" s="3" t="s">
        <v>43</v>
      </c>
      <c r="E3545" s="3" t="s">
        <v>0</v>
      </c>
      <c r="F3545" s="3" t="s">
        <v>3587</v>
      </c>
      <c r="G3545" s="3" t="s">
        <v>47</v>
      </c>
      <c r="H3545" s="3">
        <v>159</v>
      </c>
      <c r="I3545" s="11">
        <v>14.034495833333336</v>
      </c>
      <c r="J3545" s="10">
        <f t="shared" si="57"/>
        <v>2231.4848375000006</v>
      </c>
    </row>
    <row r="3546" spans="1:10" x14ac:dyDescent="0.25">
      <c r="A3546" s="3">
        <v>3545</v>
      </c>
      <c r="B3546" s="9">
        <v>45241</v>
      </c>
      <c r="C3546" s="3" t="s">
        <v>45</v>
      </c>
      <c r="D3546" s="3" t="s">
        <v>43</v>
      </c>
      <c r="E3546" s="3" t="s">
        <v>18</v>
      </c>
      <c r="F3546" s="3" t="s">
        <v>3588</v>
      </c>
      <c r="G3546" s="3" t="s">
        <v>47</v>
      </c>
      <c r="H3546" s="3">
        <v>119</v>
      </c>
      <c r="I3546" s="11">
        <v>4.7859375000000002</v>
      </c>
      <c r="J3546" s="10">
        <f t="shared" si="57"/>
        <v>569.52656250000007</v>
      </c>
    </row>
    <row r="3547" spans="1:10" x14ac:dyDescent="0.25">
      <c r="A3547" s="3">
        <v>3546</v>
      </c>
      <c r="B3547" s="9">
        <v>45233</v>
      </c>
      <c r="C3547" s="3" t="s">
        <v>45</v>
      </c>
      <c r="D3547" s="3" t="s">
        <v>43</v>
      </c>
      <c r="E3547" s="3" t="s">
        <v>5</v>
      </c>
      <c r="F3547" s="3" t="s">
        <v>3589</v>
      </c>
      <c r="G3547" s="3" t="s">
        <v>47</v>
      </c>
      <c r="H3547" s="3">
        <v>175</v>
      </c>
      <c r="I3547" s="11">
        <v>4.7859375000000002</v>
      </c>
      <c r="J3547" s="10">
        <f t="shared" si="57"/>
        <v>837.5390625</v>
      </c>
    </row>
    <row r="3548" spans="1:10" x14ac:dyDescent="0.25">
      <c r="A3548" s="3">
        <v>3547</v>
      </c>
      <c r="B3548" s="9">
        <v>45073</v>
      </c>
      <c r="C3548" s="3" t="s">
        <v>44</v>
      </c>
      <c r="D3548" s="3" t="s">
        <v>43</v>
      </c>
      <c r="E3548" s="3" t="s">
        <v>4</v>
      </c>
      <c r="F3548" s="3" t="s">
        <v>3590</v>
      </c>
      <c r="G3548" s="3" t="s">
        <v>47</v>
      </c>
      <c r="H3548" s="3">
        <v>84</v>
      </c>
      <c r="I3548" s="11">
        <v>14.034495833333336</v>
      </c>
      <c r="J3548" s="10">
        <f t="shared" si="57"/>
        <v>1178.8976500000003</v>
      </c>
    </row>
    <row r="3549" spans="1:10" x14ac:dyDescent="0.25">
      <c r="A3549" s="3">
        <v>3548</v>
      </c>
      <c r="B3549" s="9">
        <v>45179</v>
      </c>
      <c r="C3549" s="3" t="s">
        <v>45</v>
      </c>
      <c r="D3549" s="3" t="s">
        <v>43</v>
      </c>
      <c r="E3549" s="3" t="s">
        <v>5</v>
      </c>
      <c r="F3549" s="3" t="s">
        <v>3591</v>
      </c>
      <c r="G3549" s="3" t="s">
        <v>47</v>
      </c>
      <c r="H3549" s="3">
        <v>57</v>
      </c>
      <c r="I3549" s="11">
        <v>4.7859375000000002</v>
      </c>
      <c r="J3549" s="10">
        <f t="shared" si="57"/>
        <v>272.79843750000003</v>
      </c>
    </row>
    <row r="3550" spans="1:10" x14ac:dyDescent="0.25">
      <c r="A3550" s="3">
        <v>3549</v>
      </c>
      <c r="B3550" s="9">
        <v>45145</v>
      </c>
      <c r="C3550" s="3" t="s">
        <v>44</v>
      </c>
      <c r="D3550" s="3" t="s">
        <v>43</v>
      </c>
      <c r="E3550" s="3" t="s">
        <v>8</v>
      </c>
      <c r="F3550" s="3" t="s">
        <v>3592</v>
      </c>
      <c r="G3550" s="3" t="s">
        <v>47</v>
      </c>
      <c r="H3550" s="3">
        <v>43</v>
      </c>
      <c r="I3550" s="11">
        <v>14.034495833333336</v>
      </c>
      <c r="J3550" s="10">
        <f t="shared" si="57"/>
        <v>603.48332083333344</v>
      </c>
    </row>
    <row r="3551" spans="1:10" x14ac:dyDescent="0.25">
      <c r="A3551" s="3">
        <v>3550</v>
      </c>
      <c r="B3551" s="9">
        <v>45085</v>
      </c>
      <c r="C3551" s="3" t="s">
        <v>45</v>
      </c>
      <c r="D3551" s="3" t="s">
        <v>43</v>
      </c>
      <c r="E3551" s="3" t="s">
        <v>5</v>
      </c>
      <c r="F3551" s="3" t="s">
        <v>3593</v>
      </c>
      <c r="G3551" s="3" t="s">
        <v>47</v>
      </c>
      <c r="H3551" s="3">
        <v>202</v>
      </c>
      <c r="I3551" s="11">
        <v>4.7859375000000002</v>
      </c>
      <c r="J3551" s="10">
        <f t="shared" si="57"/>
        <v>966.75937500000009</v>
      </c>
    </row>
    <row r="3552" spans="1:10" x14ac:dyDescent="0.25">
      <c r="A3552" s="3">
        <v>3551</v>
      </c>
      <c r="B3552" s="9">
        <v>45126</v>
      </c>
      <c r="C3552" s="3" t="s">
        <v>45</v>
      </c>
      <c r="D3552" s="3" t="s">
        <v>43</v>
      </c>
      <c r="E3552" s="3" t="s">
        <v>18</v>
      </c>
      <c r="F3552" s="3" t="s">
        <v>3594</v>
      </c>
      <c r="G3552" s="3" t="s">
        <v>47</v>
      </c>
      <c r="H3552" s="3">
        <v>141</v>
      </c>
      <c r="I3552" s="11">
        <v>4.7859375000000002</v>
      </c>
      <c r="J3552" s="10">
        <f t="shared" si="57"/>
        <v>674.81718750000005</v>
      </c>
    </row>
    <row r="3553" spans="1:10" x14ac:dyDescent="0.25">
      <c r="A3553" s="3">
        <v>3552</v>
      </c>
      <c r="B3553" s="9">
        <v>45172</v>
      </c>
      <c r="C3553" s="3" t="s">
        <v>44</v>
      </c>
      <c r="D3553" s="3" t="s">
        <v>43</v>
      </c>
      <c r="E3553" s="3" t="s">
        <v>5</v>
      </c>
      <c r="F3553" s="3" t="s">
        <v>3595</v>
      </c>
      <c r="G3553" s="3" t="s">
        <v>47</v>
      </c>
      <c r="H3553" s="3">
        <v>238</v>
      </c>
      <c r="I3553" s="11">
        <v>14.034495833333336</v>
      </c>
      <c r="J3553" s="10">
        <f t="shared" si="57"/>
        <v>3340.2100083333339</v>
      </c>
    </row>
    <row r="3554" spans="1:10" x14ac:dyDescent="0.25">
      <c r="A3554" s="3">
        <v>3553</v>
      </c>
      <c r="B3554" s="9">
        <v>45175</v>
      </c>
      <c r="C3554" s="3" t="s">
        <v>45</v>
      </c>
      <c r="D3554" s="3" t="s">
        <v>43</v>
      </c>
      <c r="E3554" s="3" t="s">
        <v>15</v>
      </c>
      <c r="F3554" s="3" t="s">
        <v>3596</v>
      </c>
      <c r="G3554" s="3" t="s">
        <v>47</v>
      </c>
      <c r="H3554" s="3">
        <v>213</v>
      </c>
      <c r="I3554" s="11">
        <v>4.7859375000000002</v>
      </c>
      <c r="J3554" s="10">
        <f t="shared" si="57"/>
        <v>1019.4046875</v>
      </c>
    </row>
    <row r="3555" spans="1:10" x14ac:dyDescent="0.25">
      <c r="A3555" s="3">
        <v>3554</v>
      </c>
      <c r="B3555" s="9">
        <v>45280</v>
      </c>
      <c r="C3555" s="3" t="s">
        <v>45</v>
      </c>
      <c r="D3555" s="3" t="s">
        <v>43</v>
      </c>
      <c r="E3555" s="3" t="s">
        <v>18</v>
      </c>
      <c r="F3555" s="3" t="s">
        <v>3597</v>
      </c>
      <c r="G3555" s="3" t="s">
        <v>47</v>
      </c>
      <c r="H3555" s="3">
        <v>257</v>
      </c>
      <c r="I3555" s="11">
        <v>4.7859375000000002</v>
      </c>
      <c r="J3555" s="10">
        <f t="shared" ref="J3555:J3601" si="58">H3555*I3555</f>
        <v>1229.9859375000001</v>
      </c>
    </row>
    <row r="3556" spans="1:10" x14ac:dyDescent="0.25">
      <c r="A3556" s="3">
        <v>3555</v>
      </c>
      <c r="B3556" s="9">
        <v>45039</v>
      </c>
      <c r="C3556" s="3" t="s">
        <v>44</v>
      </c>
      <c r="D3556" s="3" t="s">
        <v>43</v>
      </c>
      <c r="E3556" s="3" t="s">
        <v>17</v>
      </c>
      <c r="F3556" s="3" t="s">
        <v>3598</v>
      </c>
      <c r="G3556" s="3" t="s">
        <v>47</v>
      </c>
      <c r="H3556" s="3">
        <v>164</v>
      </c>
      <c r="I3556" s="11">
        <v>14.034495833333336</v>
      </c>
      <c r="J3556" s="10">
        <f t="shared" si="58"/>
        <v>2301.6573166666672</v>
      </c>
    </row>
    <row r="3557" spans="1:10" x14ac:dyDescent="0.25">
      <c r="A3557" s="3">
        <v>3556</v>
      </c>
      <c r="B3557" s="9">
        <v>45143</v>
      </c>
      <c r="C3557" s="3" t="s">
        <v>44</v>
      </c>
      <c r="D3557" s="3" t="s">
        <v>43</v>
      </c>
      <c r="E3557" s="3" t="s">
        <v>11</v>
      </c>
      <c r="F3557" s="3" t="s">
        <v>3599</v>
      </c>
      <c r="G3557" s="3" t="s">
        <v>47</v>
      </c>
      <c r="H3557" s="3">
        <v>74</v>
      </c>
      <c r="I3557" s="11">
        <v>14.034495833333336</v>
      </c>
      <c r="J3557" s="10">
        <f t="shared" si="58"/>
        <v>1038.552691666667</v>
      </c>
    </row>
    <row r="3558" spans="1:10" x14ac:dyDescent="0.25">
      <c r="A3558" s="3">
        <v>3557</v>
      </c>
      <c r="B3558" s="9">
        <v>45196</v>
      </c>
      <c r="C3558" s="3" t="s">
        <v>45</v>
      </c>
      <c r="D3558" s="3" t="s">
        <v>43</v>
      </c>
      <c r="E3558" s="3" t="s">
        <v>15</v>
      </c>
      <c r="F3558" s="3" t="s">
        <v>3600</v>
      </c>
      <c r="G3558" s="3" t="s">
        <v>47</v>
      </c>
      <c r="H3558" s="3">
        <v>215</v>
      </c>
      <c r="I3558" s="11">
        <v>4.7859375000000002</v>
      </c>
      <c r="J3558" s="10">
        <f t="shared" si="58"/>
        <v>1028.9765625</v>
      </c>
    </row>
    <row r="3559" spans="1:10" x14ac:dyDescent="0.25">
      <c r="A3559" s="3">
        <v>3558</v>
      </c>
      <c r="B3559" s="9">
        <v>45129</v>
      </c>
      <c r="C3559" s="3" t="s">
        <v>44</v>
      </c>
      <c r="D3559" s="3" t="s">
        <v>43</v>
      </c>
      <c r="E3559" s="3" t="s">
        <v>4</v>
      </c>
      <c r="F3559" s="3" t="s">
        <v>3601</v>
      </c>
      <c r="G3559" s="3" t="s">
        <v>47</v>
      </c>
      <c r="H3559" s="3">
        <v>167</v>
      </c>
      <c r="I3559" s="11">
        <v>14.034495833333336</v>
      </c>
      <c r="J3559" s="10">
        <f t="shared" si="58"/>
        <v>2343.7608041666672</v>
      </c>
    </row>
    <row r="3560" spans="1:10" x14ac:dyDescent="0.25">
      <c r="A3560" s="3">
        <v>3559</v>
      </c>
      <c r="B3560" s="9">
        <v>45278</v>
      </c>
      <c r="C3560" s="3" t="s">
        <v>44</v>
      </c>
      <c r="D3560" s="3" t="s">
        <v>43</v>
      </c>
      <c r="E3560" s="3" t="s">
        <v>13</v>
      </c>
      <c r="F3560" s="3" t="s">
        <v>3602</v>
      </c>
      <c r="G3560" s="3" t="s">
        <v>47</v>
      </c>
      <c r="H3560" s="3">
        <v>76</v>
      </c>
      <c r="I3560" s="11">
        <v>14.034495833333336</v>
      </c>
      <c r="J3560" s="10">
        <f t="shared" si="58"/>
        <v>1066.6216833333335</v>
      </c>
    </row>
    <row r="3561" spans="1:10" x14ac:dyDescent="0.25">
      <c r="A3561" s="3">
        <v>3560</v>
      </c>
      <c r="B3561" s="9">
        <v>45118</v>
      </c>
      <c r="C3561" s="3" t="s">
        <v>44</v>
      </c>
      <c r="D3561" s="3" t="s">
        <v>43</v>
      </c>
      <c r="E3561" s="3" t="s">
        <v>13</v>
      </c>
      <c r="F3561" s="3" t="s">
        <v>3603</v>
      </c>
      <c r="G3561" s="3" t="s">
        <v>47</v>
      </c>
      <c r="H3561" s="3">
        <v>114</v>
      </c>
      <c r="I3561" s="11">
        <v>14.034495833333336</v>
      </c>
      <c r="J3561" s="10">
        <f t="shared" si="58"/>
        <v>1599.9325250000004</v>
      </c>
    </row>
    <row r="3562" spans="1:10" x14ac:dyDescent="0.25">
      <c r="A3562" s="3">
        <v>3561</v>
      </c>
      <c r="B3562" s="9">
        <v>45179</v>
      </c>
      <c r="C3562" s="3" t="s">
        <v>45</v>
      </c>
      <c r="D3562" s="3" t="s">
        <v>43</v>
      </c>
      <c r="E3562" s="3" t="s">
        <v>10</v>
      </c>
      <c r="F3562" s="3" t="s">
        <v>3604</v>
      </c>
      <c r="G3562" s="3" t="s">
        <v>47</v>
      </c>
      <c r="H3562" s="3">
        <v>266</v>
      </c>
      <c r="I3562" s="11">
        <v>4.7859375000000002</v>
      </c>
      <c r="J3562" s="10">
        <f t="shared" si="58"/>
        <v>1273.059375</v>
      </c>
    </row>
    <row r="3563" spans="1:10" x14ac:dyDescent="0.25">
      <c r="A3563" s="3">
        <v>3562</v>
      </c>
      <c r="B3563" s="9">
        <v>45277</v>
      </c>
      <c r="C3563" s="3" t="s">
        <v>44</v>
      </c>
      <c r="D3563" s="3" t="s">
        <v>43</v>
      </c>
      <c r="E3563" s="3" t="s">
        <v>15</v>
      </c>
      <c r="F3563" s="3" t="s">
        <v>3605</v>
      </c>
      <c r="G3563" s="3" t="s">
        <v>47</v>
      </c>
      <c r="H3563" s="3">
        <v>88</v>
      </c>
      <c r="I3563" s="11">
        <v>14.034495833333336</v>
      </c>
      <c r="J3563" s="10">
        <f t="shared" si="58"/>
        <v>1235.0356333333336</v>
      </c>
    </row>
    <row r="3564" spans="1:10" x14ac:dyDescent="0.25">
      <c r="A3564" s="3">
        <v>3563</v>
      </c>
      <c r="B3564" s="9">
        <v>45235</v>
      </c>
      <c r="C3564" s="3" t="s">
        <v>45</v>
      </c>
      <c r="D3564" s="3" t="s">
        <v>43</v>
      </c>
      <c r="E3564" s="3" t="s">
        <v>10</v>
      </c>
      <c r="F3564" s="3" t="s">
        <v>3606</v>
      </c>
      <c r="G3564" s="3" t="s">
        <v>47</v>
      </c>
      <c r="H3564" s="3">
        <v>265</v>
      </c>
      <c r="I3564" s="11">
        <v>4.7859375000000002</v>
      </c>
      <c r="J3564" s="10">
        <f t="shared" si="58"/>
        <v>1268.2734375</v>
      </c>
    </row>
    <row r="3565" spans="1:10" x14ac:dyDescent="0.25">
      <c r="A3565" s="3">
        <v>3564</v>
      </c>
      <c r="B3565" s="9">
        <v>45134</v>
      </c>
      <c r="C3565" s="3" t="s">
        <v>44</v>
      </c>
      <c r="D3565" s="3" t="s">
        <v>43</v>
      </c>
      <c r="E3565" s="3" t="s">
        <v>12</v>
      </c>
      <c r="F3565" s="3" t="s">
        <v>3607</v>
      </c>
      <c r="G3565" s="3" t="s">
        <v>47</v>
      </c>
      <c r="H3565" s="3">
        <v>283</v>
      </c>
      <c r="I3565" s="11">
        <v>14.034495833333336</v>
      </c>
      <c r="J3565" s="10">
        <f t="shared" si="58"/>
        <v>3971.7623208333343</v>
      </c>
    </row>
    <row r="3566" spans="1:10" x14ac:dyDescent="0.25">
      <c r="A3566" s="3">
        <v>3565</v>
      </c>
      <c r="B3566" s="9">
        <v>45283</v>
      </c>
      <c r="C3566" s="3" t="s">
        <v>44</v>
      </c>
      <c r="D3566" s="3" t="s">
        <v>43</v>
      </c>
      <c r="E3566" s="3" t="s">
        <v>16</v>
      </c>
      <c r="F3566" s="3" t="s">
        <v>3608</v>
      </c>
      <c r="G3566" s="3" t="s">
        <v>47</v>
      </c>
      <c r="H3566" s="3">
        <v>174</v>
      </c>
      <c r="I3566" s="11">
        <v>14.034495833333336</v>
      </c>
      <c r="J3566" s="10">
        <f t="shared" si="58"/>
        <v>2442.0022750000007</v>
      </c>
    </row>
    <row r="3567" spans="1:10" x14ac:dyDescent="0.25">
      <c r="A3567" s="3">
        <v>3566</v>
      </c>
      <c r="B3567" s="9">
        <v>45023</v>
      </c>
      <c r="C3567" s="3" t="s">
        <v>44</v>
      </c>
      <c r="D3567" s="3" t="s">
        <v>43</v>
      </c>
      <c r="E3567" s="3" t="s">
        <v>10</v>
      </c>
      <c r="F3567" s="3" t="s">
        <v>3609</v>
      </c>
      <c r="G3567" s="3" t="s">
        <v>47</v>
      </c>
      <c r="H3567" s="3">
        <v>175</v>
      </c>
      <c r="I3567" s="11">
        <v>14.034495833333336</v>
      </c>
      <c r="J3567" s="10">
        <f t="shared" si="58"/>
        <v>2456.0367708333338</v>
      </c>
    </row>
    <row r="3568" spans="1:10" x14ac:dyDescent="0.25">
      <c r="A3568" s="3">
        <v>3567</v>
      </c>
      <c r="B3568" s="9">
        <v>45102</v>
      </c>
      <c r="C3568" s="3" t="s">
        <v>44</v>
      </c>
      <c r="D3568" s="3" t="s">
        <v>43</v>
      </c>
      <c r="E3568" s="3" t="s">
        <v>18</v>
      </c>
      <c r="F3568" s="3" t="s">
        <v>3610</v>
      </c>
      <c r="G3568" s="3" t="s">
        <v>47</v>
      </c>
      <c r="H3568" s="3">
        <v>55</v>
      </c>
      <c r="I3568" s="11">
        <v>14.034495833333336</v>
      </c>
      <c r="J3568" s="10">
        <f t="shared" si="58"/>
        <v>771.89727083333355</v>
      </c>
    </row>
    <row r="3569" spans="1:10" x14ac:dyDescent="0.25">
      <c r="A3569" s="3">
        <v>3568</v>
      </c>
      <c r="B3569" s="9">
        <v>45281</v>
      </c>
      <c r="C3569" s="3" t="s">
        <v>45</v>
      </c>
      <c r="D3569" s="3" t="s">
        <v>43</v>
      </c>
      <c r="E3569" s="3" t="s">
        <v>12</v>
      </c>
      <c r="F3569" s="3" t="s">
        <v>3611</v>
      </c>
      <c r="G3569" s="3" t="s">
        <v>47</v>
      </c>
      <c r="H3569" s="3">
        <v>242</v>
      </c>
      <c r="I3569" s="11">
        <v>4.7859375000000002</v>
      </c>
      <c r="J3569" s="10">
        <f t="shared" si="58"/>
        <v>1158.1968750000001</v>
      </c>
    </row>
    <row r="3570" spans="1:10" x14ac:dyDescent="0.25">
      <c r="A3570" s="3">
        <v>3569</v>
      </c>
      <c r="B3570" s="9">
        <v>45120</v>
      </c>
      <c r="C3570" s="3" t="s">
        <v>44</v>
      </c>
      <c r="D3570" s="3" t="s">
        <v>43</v>
      </c>
      <c r="E3570" s="3" t="s">
        <v>4</v>
      </c>
      <c r="F3570" s="3" t="s">
        <v>3612</v>
      </c>
      <c r="G3570" s="3" t="s">
        <v>47</v>
      </c>
      <c r="H3570" s="3">
        <v>186</v>
      </c>
      <c r="I3570" s="11">
        <v>14.034495833333336</v>
      </c>
      <c r="J3570" s="10">
        <f t="shared" si="58"/>
        <v>2610.4162250000004</v>
      </c>
    </row>
    <row r="3571" spans="1:10" x14ac:dyDescent="0.25">
      <c r="A3571" s="3">
        <v>3570</v>
      </c>
      <c r="B3571" s="9">
        <v>45001</v>
      </c>
      <c r="C3571" s="3" t="s">
        <v>44</v>
      </c>
      <c r="D3571" s="3" t="s">
        <v>43</v>
      </c>
      <c r="E3571" s="3" t="s">
        <v>4</v>
      </c>
      <c r="F3571" s="3" t="s">
        <v>3613</v>
      </c>
      <c r="G3571" s="3" t="s">
        <v>47</v>
      </c>
      <c r="H3571" s="3">
        <v>224</v>
      </c>
      <c r="I3571" s="11">
        <v>14.034495833333336</v>
      </c>
      <c r="J3571" s="10">
        <f t="shared" si="58"/>
        <v>3143.7270666666673</v>
      </c>
    </row>
    <row r="3572" spans="1:10" x14ac:dyDescent="0.25">
      <c r="A3572" s="3">
        <v>3571</v>
      </c>
      <c r="B3572" s="9">
        <v>45191</v>
      </c>
      <c r="C3572" s="3" t="s">
        <v>45</v>
      </c>
      <c r="D3572" s="3" t="s">
        <v>43</v>
      </c>
      <c r="E3572" s="3" t="s">
        <v>18</v>
      </c>
      <c r="F3572" s="3" t="s">
        <v>3614</v>
      </c>
      <c r="G3572" s="3" t="s">
        <v>47</v>
      </c>
      <c r="H3572" s="3">
        <v>222</v>
      </c>
      <c r="I3572" s="11">
        <v>4.7859375000000002</v>
      </c>
      <c r="J3572" s="10">
        <f t="shared" si="58"/>
        <v>1062.4781250000001</v>
      </c>
    </row>
    <row r="3573" spans="1:10" x14ac:dyDescent="0.25">
      <c r="A3573" s="3">
        <v>3572</v>
      </c>
      <c r="B3573" s="9">
        <v>45247</v>
      </c>
      <c r="C3573" s="3" t="s">
        <v>44</v>
      </c>
      <c r="D3573" s="3" t="s">
        <v>43</v>
      </c>
      <c r="E3573" s="3" t="s">
        <v>5</v>
      </c>
      <c r="F3573" s="3" t="s">
        <v>3615</v>
      </c>
      <c r="G3573" s="3" t="s">
        <v>47</v>
      </c>
      <c r="H3573" s="3">
        <v>43</v>
      </c>
      <c r="I3573" s="11">
        <v>14.034495833333336</v>
      </c>
      <c r="J3573" s="10">
        <f t="shared" si="58"/>
        <v>603.48332083333344</v>
      </c>
    </row>
    <row r="3574" spans="1:10" x14ac:dyDescent="0.25">
      <c r="A3574" s="3">
        <v>3573</v>
      </c>
      <c r="B3574" s="9">
        <v>44935</v>
      </c>
      <c r="C3574" s="3" t="s">
        <v>45</v>
      </c>
      <c r="D3574" s="3" t="s">
        <v>43</v>
      </c>
      <c r="E3574" s="3" t="s">
        <v>14</v>
      </c>
      <c r="F3574" s="3" t="s">
        <v>3616</v>
      </c>
      <c r="G3574" s="3" t="s">
        <v>47</v>
      </c>
      <c r="H3574" s="3">
        <v>218</v>
      </c>
      <c r="I3574" s="11">
        <v>4.7859375000000002</v>
      </c>
      <c r="J3574" s="10">
        <f t="shared" si="58"/>
        <v>1043.3343750000001</v>
      </c>
    </row>
    <row r="3575" spans="1:10" x14ac:dyDescent="0.25">
      <c r="A3575" s="3">
        <v>3574</v>
      </c>
      <c r="B3575" s="9">
        <v>44937</v>
      </c>
      <c r="C3575" s="3" t="s">
        <v>45</v>
      </c>
      <c r="D3575" s="3" t="s">
        <v>43</v>
      </c>
      <c r="E3575" s="3" t="s">
        <v>4</v>
      </c>
      <c r="F3575" s="3" t="s">
        <v>3617</v>
      </c>
      <c r="G3575" s="3" t="s">
        <v>47</v>
      </c>
      <c r="H3575" s="3">
        <v>103</v>
      </c>
      <c r="I3575" s="11">
        <v>4.7859375000000002</v>
      </c>
      <c r="J3575" s="10">
        <f t="shared" si="58"/>
        <v>492.95156250000002</v>
      </c>
    </row>
    <row r="3576" spans="1:10" x14ac:dyDescent="0.25">
      <c r="A3576" s="3">
        <v>3575</v>
      </c>
      <c r="B3576" s="9">
        <v>45235</v>
      </c>
      <c r="C3576" s="3" t="s">
        <v>45</v>
      </c>
      <c r="D3576" s="3" t="s">
        <v>43</v>
      </c>
      <c r="E3576" s="3" t="s">
        <v>18</v>
      </c>
      <c r="F3576" s="3" t="s">
        <v>3618</v>
      </c>
      <c r="G3576" s="3" t="s">
        <v>47</v>
      </c>
      <c r="H3576" s="3">
        <v>255</v>
      </c>
      <c r="I3576" s="11">
        <v>4.7859375000000002</v>
      </c>
      <c r="J3576" s="10">
        <f t="shared" si="58"/>
        <v>1220.4140625</v>
      </c>
    </row>
    <row r="3577" spans="1:10" x14ac:dyDescent="0.25">
      <c r="A3577" s="3">
        <v>3576</v>
      </c>
      <c r="B3577" s="9">
        <v>45240</v>
      </c>
      <c r="C3577" s="3" t="s">
        <v>45</v>
      </c>
      <c r="D3577" s="3" t="s">
        <v>43</v>
      </c>
      <c r="E3577" s="3" t="s">
        <v>0</v>
      </c>
      <c r="F3577" s="3" t="s">
        <v>3619</v>
      </c>
      <c r="G3577" s="3" t="s">
        <v>47</v>
      </c>
      <c r="H3577" s="3">
        <v>182</v>
      </c>
      <c r="I3577" s="11">
        <v>4.7859375000000002</v>
      </c>
      <c r="J3577" s="10">
        <f t="shared" si="58"/>
        <v>871.04062499999998</v>
      </c>
    </row>
    <row r="3578" spans="1:10" x14ac:dyDescent="0.25">
      <c r="A3578" s="3">
        <v>3577</v>
      </c>
      <c r="B3578" s="9">
        <v>45156</v>
      </c>
      <c r="C3578" s="3" t="s">
        <v>45</v>
      </c>
      <c r="D3578" s="3" t="s">
        <v>43</v>
      </c>
      <c r="E3578" s="3" t="s">
        <v>7</v>
      </c>
      <c r="F3578" s="3" t="s">
        <v>3620</v>
      </c>
      <c r="G3578" s="3" t="s">
        <v>47</v>
      </c>
      <c r="H3578" s="3">
        <v>249</v>
      </c>
      <c r="I3578" s="11">
        <v>4.7859375000000002</v>
      </c>
      <c r="J3578" s="10">
        <f t="shared" si="58"/>
        <v>1191.6984375</v>
      </c>
    </row>
    <row r="3579" spans="1:10" x14ac:dyDescent="0.25">
      <c r="A3579" s="3">
        <v>3578</v>
      </c>
      <c r="B3579" s="9">
        <v>45171</v>
      </c>
      <c r="C3579" s="3" t="s">
        <v>45</v>
      </c>
      <c r="D3579" s="3" t="s">
        <v>43</v>
      </c>
      <c r="E3579" s="3" t="s">
        <v>5</v>
      </c>
      <c r="F3579" s="3" t="s">
        <v>3621</v>
      </c>
      <c r="G3579" s="3" t="s">
        <v>47</v>
      </c>
      <c r="H3579" s="3">
        <v>127</v>
      </c>
      <c r="I3579" s="11">
        <v>4.7859375000000002</v>
      </c>
      <c r="J3579" s="10">
        <f t="shared" si="58"/>
        <v>607.81406249999998</v>
      </c>
    </row>
    <row r="3580" spans="1:10" x14ac:dyDescent="0.25">
      <c r="A3580" s="3">
        <v>3579</v>
      </c>
      <c r="B3580" s="9">
        <v>45111</v>
      </c>
      <c r="C3580" s="3" t="s">
        <v>44</v>
      </c>
      <c r="D3580" s="3" t="s">
        <v>43</v>
      </c>
      <c r="E3580" s="3" t="s">
        <v>13</v>
      </c>
      <c r="F3580" s="3" t="s">
        <v>3622</v>
      </c>
      <c r="G3580" s="3" t="s">
        <v>47</v>
      </c>
      <c r="H3580" s="3">
        <v>263</v>
      </c>
      <c r="I3580" s="11">
        <v>14.034495833333336</v>
      </c>
      <c r="J3580" s="10">
        <f t="shared" si="58"/>
        <v>3691.0724041666676</v>
      </c>
    </row>
    <row r="3581" spans="1:10" x14ac:dyDescent="0.25">
      <c r="A3581" s="3">
        <v>3580</v>
      </c>
      <c r="B3581" s="9">
        <v>45281</v>
      </c>
      <c r="C3581" s="3" t="s">
        <v>45</v>
      </c>
      <c r="D3581" s="3" t="s">
        <v>43</v>
      </c>
      <c r="E3581" s="3" t="s">
        <v>7</v>
      </c>
      <c r="F3581" s="3" t="s">
        <v>3623</v>
      </c>
      <c r="G3581" s="3" t="s">
        <v>47</v>
      </c>
      <c r="H3581" s="3">
        <v>98</v>
      </c>
      <c r="I3581" s="11">
        <v>4.7859375000000002</v>
      </c>
      <c r="J3581" s="10">
        <f t="shared" si="58"/>
        <v>469.02187500000002</v>
      </c>
    </row>
    <row r="3582" spans="1:10" x14ac:dyDescent="0.25">
      <c r="A3582" s="3">
        <v>3581</v>
      </c>
      <c r="B3582" s="9">
        <v>45005</v>
      </c>
      <c r="C3582" s="3" t="s">
        <v>45</v>
      </c>
      <c r="D3582" s="3" t="s">
        <v>43</v>
      </c>
      <c r="E3582" s="3" t="s">
        <v>15</v>
      </c>
      <c r="F3582" s="3" t="s">
        <v>3624</v>
      </c>
      <c r="G3582" s="3" t="s">
        <v>47</v>
      </c>
      <c r="H3582" s="3">
        <v>224</v>
      </c>
      <c r="I3582" s="11">
        <v>4.7859375000000002</v>
      </c>
      <c r="J3582" s="10">
        <f t="shared" si="58"/>
        <v>1072.05</v>
      </c>
    </row>
    <row r="3583" spans="1:10" x14ac:dyDescent="0.25">
      <c r="A3583" s="3">
        <v>3582</v>
      </c>
      <c r="B3583" s="9">
        <v>45143</v>
      </c>
      <c r="C3583" s="3" t="s">
        <v>44</v>
      </c>
      <c r="D3583" s="3" t="s">
        <v>43</v>
      </c>
      <c r="E3583" s="3" t="s">
        <v>0</v>
      </c>
      <c r="F3583" s="3" t="s">
        <v>3625</v>
      </c>
      <c r="G3583" s="3" t="s">
        <v>47</v>
      </c>
      <c r="H3583" s="3">
        <v>195</v>
      </c>
      <c r="I3583" s="11">
        <v>14.034495833333336</v>
      </c>
      <c r="J3583" s="10">
        <f t="shared" si="58"/>
        <v>2736.7266875000005</v>
      </c>
    </row>
    <row r="3584" spans="1:10" x14ac:dyDescent="0.25">
      <c r="A3584" s="3">
        <v>3583</v>
      </c>
      <c r="B3584" s="9">
        <v>45126</v>
      </c>
      <c r="C3584" s="3" t="s">
        <v>44</v>
      </c>
      <c r="D3584" s="3" t="s">
        <v>43</v>
      </c>
      <c r="E3584" s="3" t="s">
        <v>1</v>
      </c>
      <c r="F3584" s="3" t="s">
        <v>3626</v>
      </c>
      <c r="G3584" s="3" t="s">
        <v>47</v>
      </c>
      <c r="H3584" s="3">
        <v>56</v>
      </c>
      <c r="I3584" s="11">
        <v>14.034495833333336</v>
      </c>
      <c r="J3584" s="10">
        <f t="shared" si="58"/>
        <v>785.93176666666682</v>
      </c>
    </row>
    <row r="3585" spans="1:10" x14ac:dyDescent="0.25">
      <c r="A3585" s="3">
        <v>3584</v>
      </c>
      <c r="B3585" s="9">
        <v>45237</v>
      </c>
      <c r="C3585" s="3" t="s">
        <v>45</v>
      </c>
      <c r="D3585" s="3" t="s">
        <v>43</v>
      </c>
      <c r="E3585" s="3" t="s">
        <v>4</v>
      </c>
      <c r="F3585" s="3" t="s">
        <v>3627</v>
      </c>
      <c r="G3585" s="3" t="s">
        <v>47</v>
      </c>
      <c r="H3585" s="3">
        <v>284</v>
      </c>
      <c r="I3585" s="11">
        <v>4.7859375000000002</v>
      </c>
      <c r="J3585" s="10">
        <f t="shared" si="58"/>
        <v>1359.20625</v>
      </c>
    </row>
    <row r="3586" spans="1:10" x14ac:dyDescent="0.25">
      <c r="A3586" s="3">
        <v>3585</v>
      </c>
      <c r="B3586" s="9">
        <v>45117</v>
      </c>
      <c r="C3586" s="3" t="s">
        <v>44</v>
      </c>
      <c r="D3586" s="3" t="s">
        <v>43</v>
      </c>
      <c r="E3586" s="3" t="s">
        <v>9</v>
      </c>
      <c r="F3586" s="3" t="s">
        <v>3628</v>
      </c>
      <c r="G3586" s="3" t="s">
        <v>47</v>
      </c>
      <c r="H3586" s="3">
        <v>168</v>
      </c>
      <c r="I3586" s="11">
        <v>14.034495833333336</v>
      </c>
      <c r="J3586" s="10">
        <f t="shared" si="58"/>
        <v>2357.7953000000007</v>
      </c>
    </row>
    <row r="3587" spans="1:10" x14ac:dyDescent="0.25">
      <c r="A3587" s="3">
        <v>3586</v>
      </c>
      <c r="B3587" s="9">
        <v>45259</v>
      </c>
      <c r="C3587" s="3" t="s">
        <v>44</v>
      </c>
      <c r="D3587" s="3" t="s">
        <v>43</v>
      </c>
      <c r="E3587" s="3" t="s">
        <v>3</v>
      </c>
      <c r="F3587" s="3" t="s">
        <v>3629</v>
      </c>
      <c r="G3587" s="3" t="s">
        <v>47</v>
      </c>
      <c r="H3587" s="3">
        <v>190</v>
      </c>
      <c r="I3587" s="11">
        <v>14.034495833333336</v>
      </c>
      <c r="J3587" s="10">
        <f t="shared" si="58"/>
        <v>2666.5542083333339</v>
      </c>
    </row>
    <row r="3588" spans="1:10" x14ac:dyDescent="0.25">
      <c r="A3588" s="3">
        <v>3587</v>
      </c>
      <c r="B3588" s="9">
        <v>45290</v>
      </c>
      <c r="C3588" s="3" t="s">
        <v>44</v>
      </c>
      <c r="D3588" s="3" t="s">
        <v>43</v>
      </c>
      <c r="E3588" s="3" t="s">
        <v>5</v>
      </c>
      <c r="F3588" s="3" t="s">
        <v>3630</v>
      </c>
      <c r="G3588" s="3" t="s">
        <v>47</v>
      </c>
      <c r="H3588" s="3">
        <v>287</v>
      </c>
      <c r="I3588" s="11">
        <v>14.034495833333336</v>
      </c>
      <c r="J3588" s="10">
        <f t="shared" si="58"/>
        <v>4027.9003041666674</v>
      </c>
    </row>
    <row r="3589" spans="1:10" x14ac:dyDescent="0.25">
      <c r="A3589" s="3">
        <v>3588</v>
      </c>
      <c r="B3589" s="9">
        <v>45268</v>
      </c>
      <c r="C3589" s="3" t="s">
        <v>44</v>
      </c>
      <c r="D3589" s="3" t="s">
        <v>43</v>
      </c>
      <c r="E3589" s="3" t="s">
        <v>15</v>
      </c>
      <c r="F3589" s="3" t="s">
        <v>3631</v>
      </c>
      <c r="G3589" s="3" t="s">
        <v>47</v>
      </c>
      <c r="H3589" s="3">
        <v>272</v>
      </c>
      <c r="I3589" s="11">
        <v>14.034495833333336</v>
      </c>
      <c r="J3589" s="10">
        <f t="shared" si="58"/>
        <v>3817.3828666666673</v>
      </c>
    </row>
    <row r="3590" spans="1:10" x14ac:dyDescent="0.25">
      <c r="A3590" s="3">
        <v>3589</v>
      </c>
      <c r="B3590" s="9">
        <v>45176</v>
      </c>
      <c r="C3590" s="3" t="s">
        <v>45</v>
      </c>
      <c r="D3590" s="3" t="s">
        <v>43</v>
      </c>
      <c r="E3590" s="3" t="s">
        <v>18</v>
      </c>
      <c r="F3590" s="3" t="s">
        <v>3632</v>
      </c>
      <c r="G3590" s="3" t="s">
        <v>47</v>
      </c>
      <c r="H3590" s="3">
        <v>74</v>
      </c>
      <c r="I3590" s="11">
        <v>4.7859375000000002</v>
      </c>
      <c r="J3590" s="10">
        <f t="shared" si="58"/>
        <v>354.15937500000001</v>
      </c>
    </row>
    <row r="3591" spans="1:10" x14ac:dyDescent="0.25">
      <c r="A3591" s="3">
        <v>3590</v>
      </c>
      <c r="B3591" s="9">
        <v>45256</v>
      </c>
      <c r="C3591" s="3" t="s">
        <v>44</v>
      </c>
      <c r="D3591" s="3" t="s">
        <v>43</v>
      </c>
      <c r="E3591" s="3" t="s">
        <v>18</v>
      </c>
      <c r="F3591" s="3" t="s">
        <v>3633</v>
      </c>
      <c r="G3591" s="3" t="s">
        <v>47</v>
      </c>
      <c r="H3591" s="3">
        <v>146</v>
      </c>
      <c r="I3591" s="11">
        <v>14.034495833333336</v>
      </c>
      <c r="J3591" s="10">
        <f t="shared" si="58"/>
        <v>2049.036391666667</v>
      </c>
    </row>
    <row r="3592" spans="1:10" x14ac:dyDescent="0.25">
      <c r="A3592" s="3">
        <v>3591</v>
      </c>
      <c r="B3592" s="9">
        <v>44979</v>
      </c>
      <c r="C3592" s="3" t="s">
        <v>45</v>
      </c>
      <c r="D3592" s="3" t="s">
        <v>43</v>
      </c>
      <c r="E3592" s="3" t="s">
        <v>15</v>
      </c>
      <c r="F3592" s="3" t="s">
        <v>3634</v>
      </c>
      <c r="G3592" s="3" t="s">
        <v>47</v>
      </c>
      <c r="H3592" s="3">
        <v>251</v>
      </c>
      <c r="I3592" s="11">
        <v>4.7859375000000002</v>
      </c>
      <c r="J3592" s="10">
        <f t="shared" si="58"/>
        <v>1201.2703125</v>
      </c>
    </row>
    <row r="3593" spans="1:10" x14ac:dyDescent="0.25">
      <c r="A3593" s="3">
        <v>3592</v>
      </c>
      <c r="B3593" s="9">
        <v>45245</v>
      </c>
      <c r="C3593" s="3" t="s">
        <v>44</v>
      </c>
      <c r="D3593" s="3" t="s">
        <v>43</v>
      </c>
      <c r="E3593" s="3" t="s">
        <v>10</v>
      </c>
      <c r="F3593" s="3" t="s">
        <v>3635</v>
      </c>
      <c r="G3593" s="3" t="s">
        <v>47</v>
      </c>
      <c r="H3593" s="3">
        <v>125</v>
      </c>
      <c r="I3593" s="11">
        <v>14.034495833333336</v>
      </c>
      <c r="J3593" s="10">
        <f t="shared" si="58"/>
        <v>1754.311979166667</v>
      </c>
    </row>
    <row r="3594" spans="1:10" x14ac:dyDescent="0.25">
      <c r="A3594" s="3">
        <v>3593</v>
      </c>
      <c r="B3594" s="9">
        <v>44962</v>
      </c>
      <c r="C3594" s="3" t="s">
        <v>45</v>
      </c>
      <c r="D3594" s="3" t="s">
        <v>43</v>
      </c>
      <c r="E3594" s="3" t="s">
        <v>2</v>
      </c>
      <c r="F3594" s="3" t="s">
        <v>3636</v>
      </c>
      <c r="G3594" s="3" t="s">
        <v>47</v>
      </c>
      <c r="H3594" s="3">
        <v>239</v>
      </c>
      <c r="I3594" s="11">
        <v>4.7859375000000002</v>
      </c>
      <c r="J3594" s="10">
        <f t="shared" si="58"/>
        <v>1143.8390625</v>
      </c>
    </row>
    <row r="3595" spans="1:10" x14ac:dyDescent="0.25">
      <c r="A3595" s="3">
        <v>3594</v>
      </c>
      <c r="B3595" s="9">
        <v>45026</v>
      </c>
      <c r="C3595" s="3" t="s">
        <v>44</v>
      </c>
      <c r="D3595" s="3" t="s">
        <v>43</v>
      </c>
      <c r="E3595" s="3" t="s">
        <v>15</v>
      </c>
      <c r="F3595" s="3" t="s">
        <v>3637</v>
      </c>
      <c r="G3595" s="3" t="s">
        <v>47</v>
      </c>
      <c r="H3595" s="3">
        <v>173</v>
      </c>
      <c r="I3595" s="11">
        <v>14.034495833333336</v>
      </c>
      <c r="J3595" s="10">
        <f t="shared" si="58"/>
        <v>2427.9677791666672</v>
      </c>
    </row>
    <row r="3596" spans="1:10" x14ac:dyDescent="0.25">
      <c r="A3596" s="3">
        <v>3595</v>
      </c>
      <c r="B3596" s="9">
        <v>45246</v>
      </c>
      <c r="C3596" s="3" t="s">
        <v>45</v>
      </c>
      <c r="D3596" s="3" t="s">
        <v>43</v>
      </c>
      <c r="E3596" s="3" t="s">
        <v>5</v>
      </c>
      <c r="F3596" s="3" t="s">
        <v>3638</v>
      </c>
      <c r="G3596" s="3" t="s">
        <v>47</v>
      </c>
      <c r="H3596" s="3">
        <v>65</v>
      </c>
      <c r="I3596" s="11">
        <v>4.7859375000000002</v>
      </c>
      <c r="J3596" s="10">
        <f t="shared" si="58"/>
        <v>311.0859375</v>
      </c>
    </row>
    <row r="3597" spans="1:10" x14ac:dyDescent="0.25">
      <c r="A3597" s="3">
        <v>3596</v>
      </c>
      <c r="B3597" s="9">
        <v>45274</v>
      </c>
      <c r="C3597" s="3" t="s">
        <v>44</v>
      </c>
      <c r="D3597" s="3" t="s">
        <v>43</v>
      </c>
      <c r="E3597" s="3" t="s">
        <v>11</v>
      </c>
      <c r="F3597" s="3" t="s">
        <v>3639</v>
      </c>
      <c r="G3597" s="3" t="s">
        <v>47</v>
      </c>
      <c r="H3597" s="3">
        <v>291</v>
      </c>
      <c r="I3597" s="11">
        <v>14.034495833333336</v>
      </c>
      <c r="J3597" s="10">
        <f t="shared" si="58"/>
        <v>4084.0382875000009</v>
      </c>
    </row>
    <row r="3598" spans="1:10" x14ac:dyDescent="0.25">
      <c r="A3598" s="3">
        <v>3597</v>
      </c>
      <c r="B3598" s="9">
        <v>45177</v>
      </c>
      <c r="C3598" s="3" t="s">
        <v>44</v>
      </c>
      <c r="D3598" s="3" t="s">
        <v>43</v>
      </c>
      <c r="E3598" s="3" t="s">
        <v>3</v>
      </c>
      <c r="F3598" s="3" t="s">
        <v>3640</v>
      </c>
      <c r="G3598" s="3" t="s">
        <v>47</v>
      </c>
      <c r="H3598" s="3">
        <v>117</v>
      </c>
      <c r="I3598" s="11">
        <v>14.034495833333336</v>
      </c>
      <c r="J3598" s="10">
        <f t="shared" si="58"/>
        <v>1642.0360125000004</v>
      </c>
    </row>
    <row r="3599" spans="1:10" x14ac:dyDescent="0.25">
      <c r="A3599" s="3">
        <v>3598</v>
      </c>
      <c r="B3599" s="9">
        <v>45000</v>
      </c>
      <c r="C3599" s="3" t="s">
        <v>44</v>
      </c>
      <c r="D3599" s="3" t="s">
        <v>43</v>
      </c>
      <c r="E3599" s="3" t="s">
        <v>4</v>
      </c>
      <c r="F3599" s="3" t="s">
        <v>3641</v>
      </c>
      <c r="G3599" s="3" t="s">
        <v>47</v>
      </c>
      <c r="H3599" s="3">
        <v>124</v>
      </c>
      <c r="I3599" s="11">
        <v>14.034495833333336</v>
      </c>
      <c r="J3599" s="10">
        <f t="shared" si="58"/>
        <v>1740.2774833333337</v>
      </c>
    </row>
    <row r="3600" spans="1:10" x14ac:dyDescent="0.25">
      <c r="A3600" s="3">
        <v>3599</v>
      </c>
      <c r="B3600" s="9">
        <v>45169</v>
      </c>
      <c r="C3600" s="3" t="s">
        <v>44</v>
      </c>
      <c r="D3600" s="3" t="s">
        <v>43</v>
      </c>
      <c r="E3600" s="3" t="s">
        <v>10</v>
      </c>
      <c r="F3600" s="3" t="s">
        <v>3216</v>
      </c>
      <c r="G3600" s="3" t="s">
        <v>47</v>
      </c>
      <c r="H3600" s="3">
        <v>55</v>
      </c>
      <c r="I3600" s="11">
        <v>14.034495833333336</v>
      </c>
      <c r="J3600" s="10">
        <f t="shared" si="58"/>
        <v>771.89727083333355</v>
      </c>
    </row>
    <row r="3601" spans="1:10" x14ac:dyDescent="0.25">
      <c r="A3601" s="3">
        <v>3600</v>
      </c>
      <c r="B3601" s="9">
        <v>45178</v>
      </c>
      <c r="C3601" s="3" t="s">
        <v>44</v>
      </c>
      <c r="D3601" s="3" t="s">
        <v>43</v>
      </c>
      <c r="E3601" s="3" t="s">
        <v>11</v>
      </c>
      <c r="F3601" s="3" t="s">
        <v>3642</v>
      </c>
      <c r="G3601" s="3" t="s">
        <v>47</v>
      </c>
      <c r="H3601" s="3">
        <v>123</v>
      </c>
      <c r="I3601" s="11">
        <v>14.034495833333336</v>
      </c>
      <c r="J3601" s="10">
        <f t="shared" si="58"/>
        <v>1726.2429875000003</v>
      </c>
    </row>
  </sheetData>
  <autoFilter ref="A1:J3601" xr:uid="{00000000-0001-0000-0000-000000000000}"/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5B60-DD77-4921-8958-DFDE84563C0D}">
  <sheetPr>
    <tabColor rgb="FFFF0000"/>
  </sheetPr>
  <dimension ref="A1:P63"/>
  <sheetViews>
    <sheetView tabSelected="1" workbookViewId="0"/>
  </sheetViews>
  <sheetFormatPr defaultRowHeight="14.5" outlineLevelCol="1" x14ac:dyDescent="0.35"/>
  <cols>
    <col min="2" max="2" width="31.1796875" bestFit="1" customWidth="1"/>
    <col min="3" max="3" width="15.26953125" bestFit="1" customWidth="1"/>
    <col min="4" max="6" width="10.1796875" bestFit="1" customWidth="1"/>
    <col min="7" max="8" width="13.90625" customWidth="1"/>
    <col min="12" max="12" width="14" hidden="1" customWidth="1" outlineLevel="1"/>
    <col min="13" max="13" width="15.26953125" hidden="1" customWidth="1" outlineLevel="1"/>
    <col min="14" max="15" width="10.1796875" hidden="1" customWidth="1" outlineLevel="1"/>
    <col min="16" max="16" width="8.81640625" bestFit="1" customWidth="1" collapsed="1"/>
    <col min="17" max="33" width="8.81640625" bestFit="1" customWidth="1"/>
    <col min="34" max="52" width="9.08984375" bestFit="1" customWidth="1"/>
    <col min="53" max="78" width="9.54296875" bestFit="1" customWidth="1"/>
    <col min="79" max="105" width="9.08984375" bestFit="1" customWidth="1"/>
    <col min="106" max="134" width="9.7265625" bestFit="1" customWidth="1"/>
    <col min="135" max="163" width="8.90625" bestFit="1" customWidth="1"/>
    <col min="164" max="193" width="8.26953125" bestFit="1" customWidth="1"/>
    <col min="194" max="224" width="9.26953125" bestFit="1" customWidth="1"/>
    <col min="225" max="254" width="9.08984375" bestFit="1" customWidth="1"/>
    <col min="255" max="284" width="9" bestFit="1" customWidth="1"/>
    <col min="285" max="314" width="9.36328125" bestFit="1" customWidth="1"/>
    <col min="315" max="345" width="9.1796875" bestFit="1" customWidth="1"/>
    <col min="346" max="365" width="8.81640625" bestFit="1" customWidth="1"/>
    <col min="366" max="384" width="9.08984375" bestFit="1" customWidth="1"/>
    <col min="385" max="412" width="9.54296875" bestFit="1" customWidth="1"/>
    <col min="413" max="437" width="9.08984375" bestFit="1" customWidth="1"/>
    <col min="438" max="466" width="9.7265625" bestFit="1" customWidth="1"/>
    <col min="467" max="489" width="8.90625" bestFit="1" customWidth="1"/>
    <col min="490" max="520" width="8.26953125" bestFit="1" customWidth="1"/>
    <col min="521" max="551" width="9.26953125" bestFit="1" customWidth="1"/>
    <col min="552" max="581" width="9.08984375" bestFit="1" customWidth="1"/>
    <col min="582" max="606" width="9" bestFit="1" customWidth="1"/>
    <col min="607" max="636" width="9.36328125" bestFit="1" customWidth="1"/>
    <col min="637" max="667" width="9.1796875" bestFit="1" customWidth="1"/>
    <col min="668" max="691" width="8.81640625" bestFit="1" customWidth="1"/>
    <col min="692" max="714" width="9.08984375" bestFit="1" customWidth="1"/>
    <col min="715" max="738" width="9.54296875" bestFit="1" customWidth="1"/>
    <col min="739" max="763" width="9.08984375" bestFit="1" customWidth="1"/>
    <col min="764" max="788" width="9.7265625" bestFit="1" customWidth="1"/>
    <col min="789" max="815" width="8.90625" bestFit="1" customWidth="1"/>
    <col min="816" max="846" width="8.26953125" bestFit="1" customWidth="1"/>
    <col min="847" max="876" width="9.26953125" bestFit="1" customWidth="1"/>
    <col min="877" max="906" width="9.08984375" bestFit="1" customWidth="1"/>
    <col min="907" max="932" width="9" bestFit="1" customWidth="1"/>
    <col min="933" max="962" width="9.36328125" bestFit="1" customWidth="1"/>
    <col min="963" max="993" width="9.1796875" bestFit="1" customWidth="1"/>
  </cols>
  <sheetData>
    <row r="1" spans="1:15" x14ac:dyDescent="0.35">
      <c r="A1" s="14" t="s">
        <v>3644</v>
      </c>
    </row>
    <row r="2" spans="1:15" x14ac:dyDescent="0.35">
      <c r="A2" t="s">
        <v>3645</v>
      </c>
    </row>
    <row r="3" spans="1:15" x14ac:dyDescent="0.35">
      <c r="A3" t="s">
        <v>3646</v>
      </c>
    </row>
    <row r="4" spans="1:15" x14ac:dyDescent="0.35">
      <c r="L4" s="12" t="s">
        <v>54</v>
      </c>
      <c r="M4" s="12" t="s">
        <v>50</v>
      </c>
    </row>
    <row r="5" spans="1:15" x14ac:dyDescent="0.35">
      <c r="B5" s="4" t="s">
        <v>3648</v>
      </c>
      <c r="M5" t="s">
        <v>51</v>
      </c>
      <c r="N5" t="s">
        <v>52</v>
      </c>
      <c r="O5" t="s">
        <v>53</v>
      </c>
    </row>
    <row r="7" spans="1:15" x14ac:dyDescent="0.35">
      <c r="B7" s="12" t="s">
        <v>54</v>
      </c>
      <c r="C7" s="12" t="s">
        <v>50</v>
      </c>
    </row>
    <row r="8" spans="1:15" x14ac:dyDescent="0.35">
      <c r="B8" s="12" t="s">
        <v>48</v>
      </c>
      <c r="C8" s="1" t="s">
        <v>3649</v>
      </c>
      <c r="D8" s="1" t="s">
        <v>3650</v>
      </c>
      <c r="E8" s="1" t="s">
        <v>3651</v>
      </c>
      <c r="F8" s="1" t="s">
        <v>3652</v>
      </c>
      <c r="G8" s="15" t="s">
        <v>3653</v>
      </c>
      <c r="H8" s="15" t="s">
        <v>3654</v>
      </c>
      <c r="L8" s="12" t="s">
        <v>48</v>
      </c>
    </row>
    <row r="9" spans="1:15" x14ac:dyDescent="0.35">
      <c r="B9" s="13" t="s">
        <v>8</v>
      </c>
      <c r="C9" s="6">
        <v>633.6921583333334</v>
      </c>
      <c r="D9" s="6">
        <v>25003.762483333339</v>
      </c>
      <c r="E9" s="6">
        <v>39938.474016666674</v>
      </c>
      <c r="F9" s="6">
        <v>44316.964450000007</v>
      </c>
      <c r="G9" s="6">
        <f>O9</f>
        <v>46899.311683333341</v>
      </c>
      <c r="H9" s="6">
        <f>F9</f>
        <v>44316.964450000007</v>
      </c>
      <c r="L9" s="13" t="s">
        <v>8</v>
      </c>
      <c r="M9" s="6">
        <v>24414.232829166671</v>
      </c>
      <c r="N9" s="6">
        <v>38579.34859583334</v>
      </c>
      <c r="O9" s="6">
        <v>46899.311683333341</v>
      </c>
    </row>
    <row r="10" spans="1:15" x14ac:dyDescent="0.35">
      <c r="B10" s="13" t="s">
        <v>0</v>
      </c>
      <c r="C10" s="6">
        <v>2959.9811</v>
      </c>
      <c r="D10" s="6">
        <v>65570.023875000014</v>
      </c>
      <c r="E10" s="6">
        <v>71581.612316666666</v>
      </c>
      <c r="F10" s="6">
        <v>83454.030041666687</v>
      </c>
      <c r="G10" s="6">
        <f t="shared" ref="G10:G28" si="0">O10</f>
        <v>88461.430950000009</v>
      </c>
      <c r="H10" s="6">
        <f t="shared" ref="H10:H28" si="1">F10</f>
        <v>83454.030041666687</v>
      </c>
      <c r="L10" s="13" t="s">
        <v>0</v>
      </c>
      <c r="M10" s="6">
        <v>60744.926770833335</v>
      </c>
      <c r="N10" s="6">
        <v>74359.289612499997</v>
      </c>
      <c r="O10" s="6">
        <v>88461.430950000009</v>
      </c>
    </row>
    <row r="11" spans="1:15" x14ac:dyDescent="0.35">
      <c r="B11" s="13" t="s">
        <v>5</v>
      </c>
      <c r="C11" s="6">
        <v>5147.392770833334</v>
      </c>
      <c r="D11" s="6">
        <v>87914.876887499995</v>
      </c>
      <c r="E11" s="6">
        <v>99897.643441666689</v>
      </c>
      <c r="F11" s="6">
        <v>142970.29817500003</v>
      </c>
      <c r="G11" s="6">
        <f t="shared" si="0"/>
        <v>151390.47666666668</v>
      </c>
      <c r="H11" s="6">
        <f t="shared" si="1"/>
        <v>142970.29817500003</v>
      </c>
      <c r="L11" s="13" t="s">
        <v>5</v>
      </c>
      <c r="M11" s="6">
        <v>87920.960345833329</v>
      </c>
      <c r="N11" s="6">
        <v>96618.774262500025</v>
      </c>
      <c r="O11" s="6">
        <v>151390.47666666668</v>
      </c>
    </row>
    <row r="12" spans="1:15" x14ac:dyDescent="0.35">
      <c r="B12" s="13" t="s">
        <v>19</v>
      </c>
      <c r="C12" s="6">
        <v>4553.7535916666675</v>
      </c>
      <c r="D12" s="6">
        <v>30995.101091666671</v>
      </c>
      <c r="E12" s="6">
        <v>29137.544741666661</v>
      </c>
      <c r="F12" s="6">
        <v>50911.828920833352</v>
      </c>
      <c r="G12" s="6">
        <f t="shared" si="0"/>
        <v>52539.826183333353</v>
      </c>
      <c r="H12" s="6">
        <f t="shared" si="1"/>
        <v>50911.828920833352</v>
      </c>
      <c r="L12" s="13" t="s">
        <v>19</v>
      </c>
      <c r="M12" s="6">
        <v>30573.725883333333</v>
      </c>
      <c r="N12" s="6">
        <v>32484.676279166659</v>
      </c>
      <c r="O12" s="6">
        <v>52539.826183333353</v>
      </c>
    </row>
    <row r="13" spans="1:15" x14ac:dyDescent="0.35">
      <c r="B13" s="13" t="s">
        <v>3</v>
      </c>
      <c r="C13" s="6">
        <v>3991.3825375000006</v>
      </c>
      <c r="D13" s="6">
        <v>38205.675358333334</v>
      </c>
      <c r="E13" s="6">
        <v>32193.393487500001</v>
      </c>
      <c r="F13" s="6">
        <v>68828.511341666672</v>
      </c>
      <c r="G13" s="6">
        <f t="shared" si="0"/>
        <v>70708.806212500014</v>
      </c>
      <c r="H13" s="6">
        <f t="shared" si="1"/>
        <v>68828.511341666672</v>
      </c>
      <c r="L13" s="13" t="s">
        <v>3</v>
      </c>
      <c r="M13" s="6">
        <v>35843.098375000001</v>
      </c>
      <c r="N13" s="6">
        <v>36667.058137500004</v>
      </c>
      <c r="O13" s="6">
        <v>70708.806212500014</v>
      </c>
    </row>
    <row r="14" spans="1:15" x14ac:dyDescent="0.35">
      <c r="B14" s="13" t="s">
        <v>12</v>
      </c>
      <c r="C14" s="6">
        <v>2924.1950500000003</v>
      </c>
      <c r="D14" s="6">
        <v>55767.841054166674</v>
      </c>
      <c r="E14" s="6">
        <v>78103.78158749998</v>
      </c>
      <c r="F14" s="6">
        <v>73660.666108333346</v>
      </c>
      <c r="G14" s="6">
        <f t="shared" si="0"/>
        <v>80949.483008333351</v>
      </c>
      <c r="H14" s="6">
        <f t="shared" si="1"/>
        <v>73660.666108333346</v>
      </c>
      <c r="L14" s="13" t="s">
        <v>12</v>
      </c>
      <c r="M14" s="6">
        <v>50558.643750000003</v>
      </c>
      <c r="N14" s="6">
        <v>78948.357041666648</v>
      </c>
      <c r="O14" s="6">
        <v>80949.483008333351</v>
      </c>
    </row>
    <row r="15" spans="1:15" x14ac:dyDescent="0.35">
      <c r="B15" s="13" t="s">
        <v>18</v>
      </c>
      <c r="C15" s="6">
        <v>35053.75051250001</v>
      </c>
      <c r="D15" s="6">
        <v>286449.63717083342</v>
      </c>
      <c r="E15" s="6">
        <v>308550.43289583345</v>
      </c>
      <c r="F15" s="6">
        <v>316703.17320000019</v>
      </c>
      <c r="G15" s="6">
        <f t="shared" si="0"/>
        <v>346350.97120000026</v>
      </c>
      <c r="H15" s="6">
        <f t="shared" si="1"/>
        <v>316703.17320000019</v>
      </c>
      <c r="L15" s="13" t="s">
        <v>18</v>
      </c>
      <c r="M15" s="6">
        <v>286791.59559583332</v>
      </c>
      <c r="N15" s="6">
        <v>313614.4269833336</v>
      </c>
      <c r="O15" s="6">
        <v>346350.97120000026</v>
      </c>
    </row>
    <row r="16" spans="1:15" x14ac:dyDescent="0.35">
      <c r="B16" s="13" t="s">
        <v>4</v>
      </c>
      <c r="C16" s="6">
        <v>13937.968791666668</v>
      </c>
      <c r="D16" s="6">
        <v>123433.23345000004</v>
      </c>
      <c r="E16" s="6">
        <v>190644.77858333342</v>
      </c>
      <c r="F16" s="6">
        <v>223866.94443333326</v>
      </c>
      <c r="G16" s="6">
        <f t="shared" si="0"/>
        <v>270026.44802499993</v>
      </c>
      <c r="H16" s="6">
        <f t="shared" si="1"/>
        <v>223866.94443333326</v>
      </c>
      <c r="L16" s="13" t="s">
        <v>4</v>
      </c>
      <c r="M16" s="6">
        <v>119797.68217500005</v>
      </c>
      <c r="N16" s="6">
        <v>162058.79505833334</v>
      </c>
      <c r="O16" s="6">
        <v>270026.44802499993</v>
      </c>
    </row>
    <row r="17" spans="2:15" x14ac:dyDescent="0.35">
      <c r="B17" s="13" t="s">
        <v>13</v>
      </c>
      <c r="C17" s="6">
        <v>16942.814333333336</v>
      </c>
      <c r="D17" s="6">
        <v>110577.28217083335</v>
      </c>
      <c r="E17" s="6">
        <v>157238.77317500004</v>
      </c>
      <c r="F17" s="6">
        <v>143625.55470416675</v>
      </c>
      <c r="G17" s="6">
        <f t="shared" si="0"/>
        <v>164806.76125416672</v>
      </c>
      <c r="H17" s="6">
        <f t="shared" si="1"/>
        <v>143625.55470416675</v>
      </c>
      <c r="L17" s="13" t="s">
        <v>13</v>
      </c>
      <c r="M17" s="6">
        <v>119183.26564583335</v>
      </c>
      <c r="N17" s="6">
        <v>144394.39748333336</v>
      </c>
      <c r="O17" s="6">
        <v>164806.76125416672</v>
      </c>
    </row>
    <row r="18" spans="2:15" x14ac:dyDescent="0.35">
      <c r="B18" s="13" t="s">
        <v>10</v>
      </c>
      <c r="C18" s="6">
        <v>22477.868041666665</v>
      </c>
      <c r="D18" s="6">
        <v>117138.44513333334</v>
      </c>
      <c r="E18" s="6">
        <v>131108.79238749997</v>
      </c>
      <c r="F18" s="6">
        <v>104482.03128749998</v>
      </c>
      <c r="G18" s="6">
        <f t="shared" si="0"/>
        <v>117394.91607916664</v>
      </c>
      <c r="H18" s="6">
        <f t="shared" si="1"/>
        <v>104482.03128749998</v>
      </c>
      <c r="L18" s="13" t="s">
        <v>10</v>
      </c>
      <c r="M18" s="6">
        <v>128390.41392083334</v>
      </c>
      <c r="N18" s="6">
        <v>129421.80684999996</v>
      </c>
      <c r="O18" s="6">
        <v>117394.91607916664</v>
      </c>
    </row>
    <row r="19" spans="2:15" x14ac:dyDescent="0.35">
      <c r="B19" s="13" t="s">
        <v>9</v>
      </c>
      <c r="C19" s="6">
        <v>3026.7077041666671</v>
      </c>
      <c r="D19" s="6">
        <v>83913.790595833372</v>
      </c>
      <c r="E19" s="6">
        <v>95663.752133333357</v>
      </c>
      <c r="F19" s="6">
        <v>71191.50523333333</v>
      </c>
      <c r="G19" s="6">
        <f t="shared" si="0"/>
        <v>80588.980670833334</v>
      </c>
      <c r="H19" s="6">
        <f t="shared" si="1"/>
        <v>71191.50523333333</v>
      </c>
      <c r="L19" s="13" t="s">
        <v>9</v>
      </c>
      <c r="M19" s="6">
        <v>76980.256170833352</v>
      </c>
      <c r="N19" s="6">
        <v>96226.518825000021</v>
      </c>
      <c r="O19" s="6">
        <v>80588.980670833334</v>
      </c>
    </row>
    <row r="20" spans="2:15" x14ac:dyDescent="0.35">
      <c r="B20" s="13" t="s">
        <v>6</v>
      </c>
      <c r="C20" s="6">
        <v>3102.4020916666668</v>
      </c>
      <c r="D20" s="6">
        <v>32589.894583333331</v>
      </c>
      <c r="E20" s="6">
        <v>39617.501395833329</v>
      </c>
      <c r="F20" s="6">
        <v>44918.052675000006</v>
      </c>
      <c r="G20" s="6">
        <f t="shared" si="0"/>
        <v>44918.052675000006</v>
      </c>
      <c r="H20" s="6">
        <f t="shared" si="1"/>
        <v>44918.052675000006</v>
      </c>
      <c r="L20" s="13" t="s">
        <v>6</v>
      </c>
      <c r="M20" s="6">
        <v>32301.31744166667</v>
      </c>
      <c r="N20" s="6">
        <v>43008.480629166668</v>
      </c>
      <c r="O20" s="6">
        <v>44918.052675000006</v>
      </c>
    </row>
    <row r="21" spans="2:15" x14ac:dyDescent="0.35">
      <c r="B21" s="13" t="s">
        <v>1</v>
      </c>
      <c r="C21" s="6">
        <v>5611.6542333333346</v>
      </c>
      <c r="D21" s="6">
        <v>16808.561341666664</v>
      </c>
      <c r="E21" s="6">
        <v>28120.322441666667</v>
      </c>
      <c r="F21" s="6">
        <v>21011.831158333338</v>
      </c>
      <c r="G21" s="6">
        <f t="shared" si="0"/>
        <v>26305.418366666676</v>
      </c>
      <c r="H21" s="6">
        <f t="shared" si="1"/>
        <v>21011.831158333338</v>
      </c>
      <c r="L21" s="13" t="s">
        <v>1</v>
      </c>
      <c r="M21" s="6">
        <v>22420.215575000002</v>
      </c>
      <c r="N21" s="6">
        <v>22826.735233333333</v>
      </c>
      <c r="O21" s="6">
        <v>26305.418366666676</v>
      </c>
    </row>
    <row r="22" spans="2:15" x14ac:dyDescent="0.35">
      <c r="B22" s="13" t="s">
        <v>16</v>
      </c>
      <c r="C22" s="6">
        <v>789.88388750000013</v>
      </c>
      <c r="D22" s="6">
        <v>21676.166079166665</v>
      </c>
      <c r="E22" s="6">
        <v>22028.891800000001</v>
      </c>
      <c r="F22" s="6">
        <v>15087.083020833335</v>
      </c>
      <c r="G22" s="6">
        <f t="shared" si="0"/>
        <v>17444.878320833337</v>
      </c>
      <c r="H22" s="6">
        <f t="shared" si="1"/>
        <v>15087.083020833335</v>
      </c>
      <c r="L22" s="13" t="s">
        <v>16</v>
      </c>
      <c r="M22" s="6">
        <v>20055.715708333333</v>
      </c>
      <c r="N22" s="6">
        <v>22081.430758333336</v>
      </c>
      <c r="O22" s="6">
        <v>17444.878320833337</v>
      </c>
    </row>
    <row r="23" spans="2:15" x14ac:dyDescent="0.35">
      <c r="B23" s="13" t="s">
        <v>17</v>
      </c>
      <c r="C23" s="6">
        <v>3998.9124125000008</v>
      </c>
      <c r="D23" s="6">
        <v>39605.687575000011</v>
      </c>
      <c r="E23" s="6">
        <v>69852.021300000008</v>
      </c>
      <c r="F23" s="6">
        <v>59449.32456666667</v>
      </c>
      <c r="G23" s="6">
        <f t="shared" si="0"/>
        <v>68684.022825000007</v>
      </c>
      <c r="H23" s="6">
        <f t="shared" si="1"/>
        <v>59449.32456666667</v>
      </c>
      <c r="L23" s="13" t="s">
        <v>17</v>
      </c>
      <c r="M23" s="6">
        <v>35618.954841666666</v>
      </c>
      <c r="N23" s="6">
        <v>68602.968187500039</v>
      </c>
      <c r="O23" s="6">
        <v>68684.022825000007</v>
      </c>
    </row>
    <row r="24" spans="2:15" x14ac:dyDescent="0.35">
      <c r="B24" s="13" t="s">
        <v>11</v>
      </c>
      <c r="C24" s="6">
        <v>1643.0272333333335</v>
      </c>
      <c r="D24" s="6">
        <v>63823.348125000011</v>
      </c>
      <c r="E24" s="6">
        <v>100162.16327083335</v>
      </c>
      <c r="F24" s="6">
        <v>102142.72459583338</v>
      </c>
      <c r="G24" s="6">
        <f t="shared" si="0"/>
        <v>114431.2466166667</v>
      </c>
      <c r="H24" s="6">
        <f t="shared" si="1"/>
        <v>102142.72459583338</v>
      </c>
      <c r="L24" s="13" t="s">
        <v>11</v>
      </c>
      <c r="M24" s="6">
        <v>56322.584387500006</v>
      </c>
      <c r="N24" s="6">
        <v>97017.432220833347</v>
      </c>
      <c r="O24" s="6">
        <v>114431.2466166667</v>
      </c>
    </row>
    <row r="25" spans="2:15" x14ac:dyDescent="0.35">
      <c r="B25" s="13" t="s">
        <v>15</v>
      </c>
      <c r="C25" s="6">
        <v>19477.26390416667</v>
      </c>
      <c r="D25" s="6">
        <v>148086.95459166667</v>
      </c>
      <c r="E25" s="6">
        <v>170115.78683333335</v>
      </c>
      <c r="F25" s="6">
        <v>234117.85250000015</v>
      </c>
      <c r="G25" s="6">
        <f t="shared" si="0"/>
        <v>249033.98183333356</v>
      </c>
      <c r="H25" s="6">
        <f t="shared" si="1"/>
        <v>234117.85250000015</v>
      </c>
      <c r="L25" s="13" t="s">
        <v>15</v>
      </c>
      <c r="M25" s="6">
        <v>143382.34824999998</v>
      </c>
      <c r="N25" s="6">
        <v>179381.52774583339</v>
      </c>
      <c r="O25" s="6">
        <v>249033.98183333356</v>
      </c>
    </row>
    <row r="26" spans="2:15" x14ac:dyDescent="0.35">
      <c r="B26" s="13" t="s">
        <v>14</v>
      </c>
      <c r="C26" s="6">
        <v>312.38345833333341</v>
      </c>
      <c r="D26" s="6">
        <v>62281.867850000002</v>
      </c>
      <c r="E26" s="6">
        <v>75158.222112500051</v>
      </c>
      <c r="F26" s="6">
        <v>51483.674004166678</v>
      </c>
      <c r="G26" s="6">
        <f t="shared" si="0"/>
        <v>69220.098875000025</v>
      </c>
      <c r="H26" s="6">
        <f t="shared" si="1"/>
        <v>51483.674004166678</v>
      </c>
      <c r="L26" s="13" t="s">
        <v>14</v>
      </c>
      <c r="M26" s="6">
        <v>52809.080900000008</v>
      </c>
      <c r="N26" s="6">
        <v>67206.967650000021</v>
      </c>
      <c r="O26" s="6">
        <v>69220.098875000025</v>
      </c>
    </row>
    <row r="27" spans="2:15" x14ac:dyDescent="0.35">
      <c r="B27" s="13" t="s">
        <v>7</v>
      </c>
      <c r="C27" s="6">
        <v>9508.8410125000009</v>
      </c>
      <c r="D27" s="6">
        <v>73289.545370833337</v>
      </c>
      <c r="E27" s="6">
        <v>72860.716862500005</v>
      </c>
      <c r="F27" s="6">
        <v>84125.728925000032</v>
      </c>
      <c r="G27" s="6">
        <f t="shared" si="0"/>
        <v>94586.984262500031</v>
      </c>
      <c r="H27" s="6">
        <f t="shared" si="1"/>
        <v>84125.728925000032</v>
      </c>
      <c r="L27" s="13" t="s">
        <v>7</v>
      </c>
      <c r="M27" s="6">
        <v>76859.450600000026</v>
      </c>
      <c r="N27" s="6">
        <v>68338.397308333326</v>
      </c>
      <c r="O27" s="6">
        <v>94586.984262500031</v>
      </c>
    </row>
    <row r="28" spans="2:15" x14ac:dyDescent="0.35">
      <c r="B28" s="13" t="s">
        <v>2</v>
      </c>
      <c r="C28" s="6">
        <v>499.81353333333345</v>
      </c>
      <c r="D28" s="6">
        <v>19781.998370833335</v>
      </c>
      <c r="E28" s="6">
        <v>49723.006300000001</v>
      </c>
      <c r="F28" s="6">
        <v>34953.688258333335</v>
      </c>
      <c r="G28" s="6">
        <f t="shared" si="0"/>
        <v>45542.743016666667</v>
      </c>
      <c r="H28" s="6">
        <f t="shared" si="1"/>
        <v>34953.688258333335</v>
      </c>
      <c r="L28" s="13" t="s">
        <v>2</v>
      </c>
      <c r="M28" s="6">
        <v>18021.658237500003</v>
      </c>
      <c r="N28" s="6">
        <v>41394.105208333327</v>
      </c>
      <c r="O28" s="6">
        <v>45542.743016666667</v>
      </c>
    </row>
    <row r="29" spans="2:15" x14ac:dyDescent="0.35">
      <c r="B29" s="13" t="s">
        <v>49</v>
      </c>
      <c r="C29" s="6">
        <v>156593.68835833334</v>
      </c>
      <c r="D29" s="6">
        <v>1502913.6931583332</v>
      </c>
      <c r="E29" s="6">
        <v>1861697.6110833334</v>
      </c>
      <c r="F29" s="6">
        <v>1971301.4676000006</v>
      </c>
      <c r="G29" s="16">
        <f>SUM(G9:G28)</f>
        <v>2200284.8387250006</v>
      </c>
      <c r="H29" s="16">
        <f>SUM(H9:H28)</f>
        <v>1971301.4676000006</v>
      </c>
      <c r="L29" s="13" t="s">
        <v>49</v>
      </c>
      <c r="M29" s="6">
        <v>1478990.1274041671</v>
      </c>
      <c r="N29" s="6">
        <v>1813231.4940708335</v>
      </c>
      <c r="O29" s="6">
        <v>2200284.8387250006</v>
      </c>
    </row>
    <row r="32" spans="2:15" x14ac:dyDescent="0.35">
      <c r="B32" s="4" t="s">
        <v>3655</v>
      </c>
    </row>
    <row r="34" spans="2:15" x14ac:dyDescent="0.35">
      <c r="B34" s="12" t="s">
        <v>54</v>
      </c>
      <c r="C34" s="12" t="s">
        <v>50</v>
      </c>
      <c r="L34" s="12" t="s">
        <v>54</v>
      </c>
      <c r="M34" s="12" t="s">
        <v>50</v>
      </c>
    </row>
    <row r="35" spans="2:15" x14ac:dyDescent="0.35">
      <c r="B35" s="12" t="s">
        <v>48</v>
      </c>
      <c r="C35" s="1" t="s">
        <v>3649</v>
      </c>
      <c r="D35" s="1" t="s">
        <v>3650</v>
      </c>
      <c r="E35" s="1" t="s">
        <v>3651</v>
      </c>
      <c r="F35" s="1" t="s">
        <v>3652</v>
      </c>
      <c r="G35" s="15" t="s">
        <v>3653</v>
      </c>
      <c r="H35" s="15" t="s">
        <v>3654</v>
      </c>
      <c r="L35" s="12" t="s">
        <v>48</v>
      </c>
      <c r="M35" t="s">
        <v>51</v>
      </c>
      <c r="N35" t="s">
        <v>52</v>
      </c>
      <c r="O35" t="s">
        <v>53</v>
      </c>
    </row>
    <row r="36" spans="2:15" x14ac:dyDescent="0.35">
      <c r="B36" s="13" t="s">
        <v>44</v>
      </c>
      <c r="C36" s="18">
        <v>122450.17636250003</v>
      </c>
      <c r="D36" s="18">
        <v>1179482.4320041665</v>
      </c>
      <c r="E36" s="18">
        <v>1526425.919283333</v>
      </c>
      <c r="F36" s="18">
        <v>1658961.6144750002</v>
      </c>
      <c r="G36" s="20">
        <f>O36</f>
        <v>1847795.7559125</v>
      </c>
      <c r="H36" s="20">
        <f>F36</f>
        <v>1658961.6144750002</v>
      </c>
      <c r="L36" s="13" t="s">
        <v>44</v>
      </c>
      <c r="M36" s="6">
        <v>1155753.5752041668</v>
      </c>
      <c r="N36" s="6">
        <v>1483770.8110083332</v>
      </c>
      <c r="O36" s="6">
        <v>1847795.7559125</v>
      </c>
    </row>
    <row r="37" spans="2:15" x14ac:dyDescent="0.35">
      <c r="B37" s="17" t="s">
        <v>33</v>
      </c>
      <c r="C37" s="6"/>
      <c r="D37" s="6">
        <v>55836.13744583333</v>
      </c>
      <c r="E37" s="6">
        <v>63774.348633333328</v>
      </c>
      <c r="F37" s="6">
        <v>86087.597441666687</v>
      </c>
      <c r="G37" s="6">
        <f t="shared" ref="G37:G55" si="2">O37</f>
        <v>86087.597441666687</v>
      </c>
      <c r="H37" s="6">
        <f t="shared" ref="H37:H55" si="3">F37</f>
        <v>86087.597441666687</v>
      </c>
      <c r="L37" s="17" t="s">
        <v>33</v>
      </c>
      <c r="M37" s="6">
        <v>55836.13744583333</v>
      </c>
      <c r="N37" s="6">
        <v>63774.348633333328</v>
      </c>
      <c r="O37" s="6">
        <v>86087.597441666687</v>
      </c>
    </row>
    <row r="38" spans="2:15" x14ac:dyDescent="0.35">
      <c r="B38" s="17" t="s">
        <v>34</v>
      </c>
      <c r="C38" s="6"/>
      <c r="D38" s="6">
        <v>62140.361504166664</v>
      </c>
      <c r="E38" s="6">
        <v>96125.899274999989</v>
      </c>
      <c r="F38" s="6">
        <v>73947.758545833349</v>
      </c>
      <c r="G38" s="6">
        <f t="shared" si="2"/>
        <v>73947.758545833349</v>
      </c>
      <c r="H38" s="6">
        <f t="shared" si="3"/>
        <v>73947.758545833349</v>
      </c>
      <c r="L38" s="17" t="s">
        <v>34</v>
      </c>
      <c r="M38" s="6">
        <v>62140.361504166664</v>
      </c>
      <c r="N38" s="6">
        <v>96125.899274999989</v>
      </c>
      <c r="O38" s="6">
        <v>73947.758545833349</v>
      </c>
    </row>
    <row r="39" spans="2:15" x14ac:dyDescent="0.35">
      <c r="B39" s="17" t="s">
        <v>35</v>
      </c>
      <c r="C39" s="6"/>
      <c r="D39" s="6">
        <v>67649.86043333335</v>
      </c>
      <c r="E39" s="6">
        <v>68362.828987500005</v>
      </c>
      <c r="F39" s="6">
        <v>83673.664158333355</v>
      </c>
      <c r="G39" s="6">
        <f t="shared" si="2"/>
        <v>83673.664158333355</v>
      </c>
      <c r="H39" s="6">
        <f t="shared" si="3"/>
        <v>83673.664158333355</v>
      </c>
      <c r="L39" s="17" t="s">
        <v>35</v>
      </c>
      <c r="M39" s="6">
        <v>67649.86043333335</v>
      </c>
      <c r="N39" s="6">
        <v>68362.828987500005</v>
      </c>
      <c r="O39" s="6">
        <v>83673.664158333355</v>
      </c>
    </row>
    <row r="40" spans="2:15" x14ac:dyDescent="0.35">
      <c r="B40" s="17" t="s">
        <v>36</v>
      </c>
      <c r="C40" s="6"/>
      <c r="D40" s="6">
        <v>93875.789695833329</v>
      </c>
      <c r="E40" s="6">
        <v>159579.60711249997</v>
      </c>
      <c r="F40" s="6">
        <v>208426.29762083333</v>
      </c>
      <c r="G40" s="6">
        <f t="shared" si="2"/>
        <v>208426.29762083333</v>
      </c>
      <c r="H40" s="6">
        <f t="shared" si="3"/>
        <v>208426.29762083333</v>
      </c>
      <c r="L40" s="17" t="s">
        <v>36</v>
      </c>
      <c r="M40" s="6">
        <v>93875.789695833329</v>
      </c>
      <c r="N40" s="6">
        <v>159579.60711249997</v>
      </c>
      <c r="O40" s="6">
        <v>208426.29762083333</v>
      </c>
    </row>
    <row r="41" spans="2:15" x14ac:dyDescent="0.35">
      <c r="B41" s="17" t="s">
        <v>37</v>
      </c>
      <c r="C41" s="6"/>
      <c r="D41" s="6">
        <v>126182.70562083335</v>
      </c>
      <c r="E41" s="6">
        <v>159900.24790833329</v>
      </c>
      <c r="F41" s="6">
        <v>195388.25099166669</v>
      </c>
      <c r="G41" s="6">
        <f t="shared" si="2"/>
        <v>195388.25099166669</v>
      </c>
      <c r="H41" s="6">
        <f t="shared" si="3"/>
        <v>195388.25099166669</v>
      </c>
      <c r="L41" s="17" t="s">
        <v>37</v>
      </c>
      <c r="M41" s="6">
        <v>126182.70562083335</v>
      </c>
      <c r="N41" s="6">
        <v>159900.24790833329</v>
      </c>
      <c r="O41" s="6">
        <v>195388.25099166669</v>
      </c>
    </row>
    <row r="42" spans="2:15" x14ac:dyDescent="0.35">
      <c r="B42" s="17" t="s">
        <v>38</v>
      </c>
      <c r="C42" s="6"/>
      <c r="D42" s="6">
        <v>150694.17168333335</v>
      </c>
      <c r="E42" s="6">
        <v>222369.92020000002</v>
      </c>
      <c r="F42" s="6">
        <v>303425.79991666676</v>
      </c>
      <c r="G42" s="6">
        <f t="shared" si="2"/>
        <v>303425.79991666676</v>
      </c>
      <c r="H42" s="6">
        <f t="shared" si="3"/>
        <v>303425.79991666676</v>
      </c>
      <c r="L42" s="17" t="s">
        <v>38</v>
      </c>
      <c r="M42" s="6">
        <v>150694.17168333335</v>
      </c>
      <c r="N42" s="6">
        <v>222369.92020000002</v>
      </c>
      <c r="O42" s="6">
        <v>303425.79991666676</v>
      </c>
    </row>
    <row r="43" spans="2:15" x14ac:dyDescent="0.35">
      <c r="B43" s="17" t="s">
        <v>39</v>
      </c>
      <c r="C43" s="6"/>
      <c r="D43" s="6">
        <v>63747.670754166698</v>
      </c>
      <c r="E43" s="6">
        <v>77661.412066666671</v>
      </c>
      <c r="F43" s="6">
        <v>104500.85597500001</v>
      </c>
      <c r="G43" s="6">
        <f t="shared" si="2"/>
        <v>104500.85597500001</v>
      </c>
      <c r="H43" s="6">
        <f t="shared" si="3"/>
        <v>104500.85597500001</v>
      </c>
      <c r="L43" s="17" t="s">
        <v>39</v>
      </c>
      <c r="M43" s="6">
        <v>63747.670754166698</v>
      </c>
      <c r="N43" s="6">
        <v>77661.412066666671</v>
      </c>
      <c r="O43" s="6">
        <v>104500.85597500001</v>
      </c>
    </row>
    <row r="44" spans="2:15" x14ac:dyDescent="0.35">
      <c r="B44" s="17" t="s">
        <v>40</v>
      </c>
      <c r="C44" s="6"/>
      <c r="D44" s="6">
        <v>176848.66497916661</v>
      </c>
      <c r="E44" s="6">
        <v>229799.94140000004</v>
      </c>
      <c r="F44" s="6">
        <v>252312.16609166662</v>
      </c>
      <c r="G44" s="6">
        <f t="shared" si="2"/>
        <v>252312.16609166662</v>
      </c>
      <c r="H44" s="6">
        <f t="shared" si="3"/>
        <v>252312.16609166662</v>
      </c>
      <c r="L44" s="17" t="s">
        <v>40</v>
      </c>
      <c r="M44" s="6">
        <v>176848.66497916661</v>
      </c>
      <c r="N44" s="6">
        <v>229799.94140000004</v>
      </c>
      <c r="O44" s="6">
        <v>252312.16609166662</v>
      </c>
    </row>
    <row r="45" spans="2:15" x14ac:dyDescent="0.35">
      <c r="B45" s="17" t="s">
        <v>41</v>
      </c>
      <c r="C45" s="6"/>
      <c r="D45" s="6">
        <v>236328.03672500004</v>
      </c>
      <c r="E45" s="6">
        <v>260017.57226250001</v>
      </c>
      <c r="F45" s="6">
        <v>351199.22373333329</v>
      </c>
      <c r="G45" s="6">
        <f t="shared" si="2"/>
        <v>351199.22373333329</v>
      </c>
      <c r="H45" s="6">
        <f t="shared" si="3"/>
        <v>351199.22373333329</v>
      </c>
      <c r="L45" s="17" t="s">
        <v>41</v>
      </c>
      <c r="M45" s="6">
        <v>236328.03672500004</v>
      </c>
      <c r="N45" s="6">
        <v>260017.57226250001</v>
      </c>
      <c r="O45" s="6">
        <v>351199.22373333329</v>
      </c>
    </row>
    <row r="46" spans="2:15" x14ac:dyDescent="0.35">
      <c r="B46" s="17" t="s">
        <v>30</v>
      </c>
      <c r="C46" s="6">
        <v>32762.320212500006</v>
      </c>
      <c r="D46" s="6">
        <v>30449.819025000001</v>
      </c>
      <c r="E46" s="6">
        <v>60432.539058333336</v>
      </c>
      <c r="F46" s="6"/>
      <c r="G46" s="6">
        <f t="shared" si="2"/>
        <v>60432.539058333336</v>
      </c>
      <c r="H46" s="6">
        <f t="shared" si="3"/>
        <v>0</v>
      </c>
      <c r="L46" s="17" t="s">
        <v>30</v>
      </c>
      <c r="M46" s="6">
        <v>32762.320212500006</v>
      </c>
      <c r="N46" s="6">
        <v>30449.819025000001</v>
      </c>
      <c r="O46" s="6">
        <v>60432.539058333336</v>
      </c>
    </row>
    <row r="47" spans="2:15" x14ac:dyDescent="0.35">
      <c r="B47" s="17" t="s">
        <v>31</v>
      </c>
      <c r="C47" s="6">
        <v>25699.089008333336</v>
      </c>
      <c r="D47" s="6">
        <v>39549.383679166669</v>
      </c>
      <c r="E47" s="6">
        <v>55730.982954166684</v>
      </c>
      <c r="F47" s="6"/>
      <c r="G47" s="6">
        <f t="shared" si="2"/>
        <v>55730.982954166684</v>
      </c>
      <c r="H47" s="6">
        <f t="shared" si="3"/>
        <v>0</v>
      </c>
      <c r="L47" s="17" t="s">
        <v>31</v>
      </c>
      <c r="M47" s="6">
        <v>25699.089008333336</v>
      </c>
      <c r="N47" s="6">
        <v>39549.383679166669</v>
      </c>
      <c r="O47" s="6">
        <v>55730.982954166684</v>
      </c>
    </row>
    <row r="48" spans="2:15" x14ac:dyDescent="0.35">
      <c r="B48" s="17" t="s">
        <v>32</v>
      </c>
      <c r="C48" s="6">
        <v>63988.767141666685</v>
      </c>
      <c r="D48" s="6">
        <v>76179.830458333323</v>
      </c>
      <c r="E48" s="6">
        <v>72670.619425000026</v>
      </c>
      <c r="F48" s="6"/>
      <c r="G48" s="6">
        <f t="shared" si="2"/>
        <v>72670.619425000026</v>
      </c>
      <c r="H48" s="6">
        <f t="shared" si="3"/>
        <v>0</v>
      </c>
      <c r="L48" s="17" t="s">
        <v>32</v>
      </c>
      <c r="M48" s="6">
        <v>63988.767141666685</v>
      </c>
      <c r="N48" s="6">
        <v>76179.830458333323</v>
      </c>
      <c r="O48" s="6">
        <v>72670.619425000026</v>
      </c>
    </row>
    <row r="49" spans="2:15" x14ac:dyDescent="0.35">
      <c r="B49" s="13" t="s">
        <v>45</v>
      </c>
      <c r="C49" s="18">
        <v>34143.511995833338</v>
      </c>
      <c r="D49" s="18">
        <v>323431.26115416671</v>
      </c>
      <c r="E49" s="18">
        <v>335271.69180000015</v>
      </c>
      <c r="F49" s="18">
        <v>312339.85312500002</v>
      </c>
      <c r="G49" s="20">
        <f t="shared" si="2"/>
        <v>352489.08281250007</v>
      </c>
      <c r="H49" s="20">
        <f t="shared" si="3"/>
        <v>312339.85312500002</v>
      </c>
      <c r="L49" s="13" t="s">
        <v>45</v>
      </c>
      <c r="M49" s="6">
        <v>323236.55220000009</v>
      </c>
      <c r="N49" s="6">
        <v>329460.68306250009</v>
      </c>
      <c r="O49" s="6">
        <v>352489.08281250007</v>
      </c>
    </row>
    <row r="50" spans="2:15" x14ac:dyDescent="0.35">
      <c r="B50" s="17" t="s">
        <v>33</v>
      </c>
      <c r="C50" s="6"/>
      <c r="D50" s="6">
        <v>15565.621466666669</v>
      </c>
      <c r="E50" s="6">
        <v>11744.116312500002</v>
      </c>
      <c r="F50" s="6">
        <v>18133.917187499999</v>
      </c>
      <c r="G50" s="6">
        <f t="shared" si="2"/>
        <v>18133.917187499999</v>
      </c>
      <c r="H50" s="6">
        <f t="shared" si="3"/>
        <v>18133.917187499999</v>
      </c>
      <c r="L50" s="17" t="s">
        <v>33</v>
      </c>
      <c r="M50" s="6">
        <v>15565.621466666669</v>
      </c>
      <c r="N50" s="6">
        <v>11744.116312500002</v>
      </c>
      <c r="O50" s="6">
        <v>18133.917187499999</v>
      </c>
    </row>
    <row r="51" spans="2:15" x14ac:dyDescent="0.35">
      <c r="B51" s="17" t="s">
        <v>34</v>
      </c>
      <c r="C51" s="6"/>
      <c r="D51" s="6">
        <v>20456.653900000005</v>
      </c>
      <c r="E51" s="6">
        <v>16010.913600000003</v>
      </c>
      <c r="F51" s="6">
        <v>16769.924999999999</v>
      </c>
      <c r="G51" s="6">
        <f t="shared" si="2"/>
        <v>16769.924999999999</v>
      </c>
      <c r="H51" s="6">
        <f t="shared" si="3"/>
        <v>16769.924999999999</v>
      </c>
      <c r="L51" s="17" t="s">
        <v>34</v>
      </c>
      <c r="M51" s="6">
        <v>20456.653900000005</v>
      </c>
      <c r="N51" s="6">
        <v>16010.913600000003</v>
      </c>
      <c r="O51" s="6">
        <v>16769.924999999999</v>
      </c>
    </row>
    <row r="52" spans="2:15" x14ac:dyDescent="0.35">
      <c r="B52" s="17" t="s">
        <v>35</v>
      </c>
      <c r="C52" s="6"/>
      <c r="D52" s="6">
        <v>22125.674091666668</v>
      </c>
      <c r="E52" s="6">
        <v>14556.218325000002</v>
      </c>
      <c r="F52" s="6">
        <v>21326.137500000004</v>
      </c>
      <c r="G52" s="6">
        <f t="shared" si="2"/>
        <v>21326.137500000004</v>
      </c>
      <c r="H52" s="6">
        <f t="shared" si="3"/>
        <v>21326.137500000004</v>
      </c>
      <c r="L52" s="17" t="s">
        <v>35</v>
      </c>
      <c r="M52" s="6">
        <v>22125.674091666668</v>
      </c>
      <c r="N52" s="6">
        <v>14556.218325000002</v>
      </c>
      <c r="O52" s="6">
        <v>21326.137500000004</v>
      </c>
    </row>
    <row r="53" spans="2:15" x14ac:dyDescent="0.35">
      <c r="B53" s="17" t="s">
        <v>36</v>
      </c>
      <c r="C53" s="6"/>
      <c r="D53" s="6">
        <v>37311.972787499995</v>
      </c>
      <c r="E53" s="6">
        <v>25915.813275</v>
      </c>
      <c r="F53" s="6">
        <v>25710.056250000001</v>
      </c>
      <c r="G53" s="6">
        <f t="shared" si="2"/>
        <v>25710.056250000001</v>
      </c>
      <c r="H53" s="6">
        <f t="shared" si="3"/>
        <v>25710.056250000001</v>
      </c>
      <c r="L53" s="17" t="s">
        <v>36</v>
      </c>
      <c r="M53" s="6">
        <v>37311.972787499995</v>
      </c>
      <c r="N53" s="6">
        <v>25915.813275</v>
      </c>
      <c r="O53" s="6">
        <v>25710.056250000001</v>
      </c>
    </row>
    <row r="54" spans="2:15" x14ac:dyDescent="0.35">
      <c r="B54" s="17" t="s">
        <v>37</v>
      </c>
      <c r="C54" s="6"/>
      <c r="D54" s="6">
        <v>32376.314145833338</v>
      </c>
      <c r="E54" s="6">
        <v>33281.945400000019</v>
      </c>
      <c r="F54" s="6">
        <v>38177.423437499994</v>
      </c>
      <c r="G54" s="6">
        <f t="shared" si="2"/>
        <v>38177.423437499994</v>
      </c>
      <c r="H54" s="6">
        <f t="shared" si="3"/>
        <v>38177.423437499994</v>
      </c>
      <c r="L54" s="17" t="s">
        <v>37</v>
      </c>
      <c r="M54" s="6">
        <v>32376.314145833338</v>
      </c>
      <c r="N54" s="6">
        <v>33281.945400000019</v>
      </c>
      <c r="O54" s="6">
        <v>38177.423437499994</v>
      </c>
    </row>
    <row r="55" spans="2:15" x14ac:dyDescent="0.35">
      <c r="B55" s="17" t="s">
        <v>38</v>
      </c>
      <c r="C55" s="6"/>
      <c r="D55" s="6">
        <v>39449.568166666664</v>
      </c>
      <c r="E55" s="6">
        <v>41676.556349999999</v>
      </c>
      <c r="F55" s="6">
        <v>49400.446874999994</v>
      </c>
      <c r="G55" s="6">
        <f t="shared" si="2"/>
        <v>49400.446874999994</v>
      </c>
      <c r="H55" s="6">
        <f t="shared" si="3"/>
        <v>49400.446874999994</v>
      </c>
      <c r="L55" s="17" t="s">
        <v>38</v>
      </c>
      <c r="M55" s="6">
        <v>39449.568166666664</v>
      </c>
      <c r="N55" s="6">
        <v>41676.556349999999</v>
      </c>
      <c r="O55" s="6">
        <v>49400.446874999994</v>
      </c>
    </row>
    <row r="56" spans="2:15" x14ac:dyDescent="0.35">
      <c r="B56" s="17" t="s">
        <v>39</v>
      </c>
      <c r="C56" s="6"/>
      <c r="D56" s="6">
        <v>21576.771729166678</v>
      </c>
      <c r="E56" s="6">
        <v>13518.473925000004</v>
      </c>
      <c r="F56" s="6">
        <v>13146.970312500001</v>
      </c>
      <c r="G56" s="6">
        <f t="shared" ref="G56:G61" si="4">O56</f>
        <v>13146.970312500001</v>
      </c>
      <c r="H56" s="6">
        <f t="shared" ref="H56:H61" si="5">F56</f>
        <v>13146.970312500001</v>
      </c>
      <c r="L56" s="17" t="s">
        <v>39</v>
      </c>
      <c r="M56" s="6">
        <v>21576.771729166678</v>
      </c>
      <c r="N56" s="6">
        <v>13518.473925000004</v>
      </c>
      <c r="O56" s="6">
        <v>13146.970312500001</v>
      </c>
    </row>
    <row r="57" spans="2:15" x14ac:dyDescent="0.35">
      <c r="B57" s="17" t="s">
        <v>40</v>
      </c>
      <c r="C57" s="6"/>
      <c r="D57" s="6">
        <v>36548.864625000024</v>
      </c>
      <c r="E57" s="6">
        <v>55366.443412500012</v>
      </c>
      <c r="F57" s="6">
        <v>52965.970312500023</v>
      </c>
      <c r="G57" s="6">
        <f t="shared" si="4"/>
        <v>52965.970312500023</v>
      </c>
      <c r="H57" s="6">
        <f t="shared" si="5"/>
        <v>52965.970312500023</v>
      </c>
      <c r="L57" s="17" t="s">
        <v>40</v>
      </c>
      <c r="M57" s="6">
        <v>36548.864625000024</v>
      </c>
      <c r="N57" s="6">
        <v>55366.443412500012</v>
      </c>
      <c r="O57" s="6">
        <v>52965.970312500023</v>
      </c>
    </row>
    <row r="58" spans="2:15" x14ac:dyDescent="0.35">
      <c r="B58" s="17" t="s">
        <v>41</v>
      </c>
      <c r="C58" s="6"/>
      <c r="D58" s="6">
        <v>63681.59929166668</v>
      </c>
      <c r="E58" s="6">
        <v>83051.981512500031</v>
      </c>
      <c r="F58" s="6">
        <v>76709.006250000006</v>
      </c>
      <c r="G58" s="6">
        <f t="shared" si="4"/>
        <v>76709.006250000006</v>
      </c>
      <c r="H58" s="6">
        <f t="shared" si="5"/>
        <v>76709.006250000006</v>
      </c>
      <c r="L58" s="17" t="s">
        <v>41</v>
      </c>
      <c r="M58" s="6">
        <v>63681.59929166668</v>
      </c>
      <c r="N58" s="6">
        <v>83051.981512500031</v>
      </c>
      <c r="O58" s="6">
        <v>76709.006250000006</v>
      </c>
    </row>
    <row r="59" spans="2:15" x14ac:dyDescent="0.35">
      <c r="B59" s="17" t="s">
        <v>30</v>
      </c>
      <c r="C59" s="6">
        <v>5796.9444625000015</v>
      </c>
      <c r="D59" s="6">
        <v>5350.8695625</v>
      </c>
      <c r="E59" s="6">
        <v>11543.68125</v>
      </c>
      <c r="F59" s="6"/>
      <c r="G59" s="6">
        <f t="shared" si="4"/>
        <v>11543.68125</v>
      </c>
      <c r="H59" s="6">
        <f t="shared" si="5"/>
        <v>0</v>
      </c>
      <c r="L59" s="17" t="s">
        <v>30</v>
      </c>
      <c r="M59" s="6">
        <v>5796.9444625000015</v>
      </c>
      <c r="N59" s="6">
        <v>5350.8695625</v>
      </c>
      <c r="O59" s="6">
        <v>11543.68125</v>
      </c>
    </row>
    <row r="60" spans="2:15" x14ac:dyDescent="0.35">
      <c r="B60" s="17" t="s">
        <v>31</v>
      </c>
      <c r="C60" s="6">
        <v>11616.202029166669</v>
      </c>
      <c r="D60" s="6">
        <v>8802.2962500000031</v>
      </c>
      <c r="E60" s="6">
        <v>16128.609375000004</v>
      </c>
      <c r="F60" s="6"/>
      <c r="G60" s="6">
        <f t="shared" si="4"/>
        <v>16128.609375000004</v>
      </c>
      <c r="H60" s="6">
        <f t="shared" si="5"/>
        <v>0</v>
      </c>
      <c r="L60" s="17" t="s">
        <v>31</v>
      </c>
      <c r="M60" s="6">
        <v>11616.202029166669</v>
      </c>
      <c r="N60" s="6">
        <v>8802.2962500000031</v>
      </c>
      <c r="O60" s="6">
        <v>16128.609375000004</v>
      </c>
    </row>
    <row r="61" spans="2:15" x14ac:dyDescent="0.35">
      <c r="B61" s="17" t="s">
        <v>32</v>
      </c>
      <c r="C61" s="6">
        <v>16730.365504166668</v>
      </c>
      <c r="D61" s="6">
        <v>20185.055137500003</v>
      </c>
      <c r="E61" s="6">
        <v>12476.9390625</v>
      </c>
      <c r="F61" s="6"/>
      <c r="G61" s="6">
        <f t="shared" si="4"/>
        <v>12476.9390625</v>
      </c>
      <c r="H61" s="6">
        <f t="shared" si="5"/>
        <v>0</v>
      </c>
      <c r="L61" s="17" t="s">
        <v>32</v>
      </c>
      <c r="M61" s="6">
        <v>16730.365504166668</v>
      </c>
      <c r="N61" s="6">
        <v>20185.055137500003</v>
      </c>
      <c r="O61" s="6">
        <v>12476.9390625</v>
      </c>
    </row>
    <row r="62" spans="2:15" ht="15" thickBot="1" x14ac:dyDescent="0.4">
      <c r="B62" s="13" t="s">
        <v>49</v>
      </c>
      <c r="C62" s="6">
        <v>156593.68835833337</v>
      </c>
      <c r="D62" s="6">
        <v>1502913.6931583327</v>
      </c>
      <c r="E62" s="6">
        <v>1861697.6110833331</v>
      </c>
      <c r="F62" s="6">
        <v>1971301.4676000001</v>
      </c>
      <c r="G62" s="19">
        <f>O62</f>
        <v>2200284.8387249997</v>
      </c>
      <c r="H62" s="19">
        <f>F62</f>
        <v>1971301.4676000001</v>
      </c>
      <c r="L62" s="13" t="s">
        <v>49</v>
      </c>
      <c r="M62" s="6">
        <v>1478990.1274041666</v>
      </c>
      <c r="N62" s="6">
        <v>1813231.4940708333</v>
      </c>
      <c r="O62" s="6">
        <v>2200284.8387249997</v>
      </c>
    </row>
    <row r="63" spans="2:15" ht="15" thickTop="1" x14ac:dyDescent="0.35"/>
  </sheetData>
  <pageMargins left="0.7" right="0.7" top="0.75" bottom="0.75" header="0.3" footer="0.3"/>
  <pageSetup orientation="portrait" horizontalDpi="0" verticalDpi="0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50C6-FBB7-4577-A128-D5E5D8D3055A}">
  <dimension ref="A1:K3601"/>
  <sheetViews>
    <sheetView topLeftCell="A3557" workbookViewId="0"/>
  </sheetViews>
  <sheetFormatPr defaultColWidth="18.1796875" defaultRowHeight="12.5" x14ac:dyDescent="0.25"/>
  <cols>
    <col min="1" max="16384" width="18.1796875" style="3"/>
  </cols>
  <sheetData>
    <row r="1" spans="1:11" s="2" customFormat="1" ht="13" x14ac:dyDescent="0.3">
      <c r="A1" s="2" t="s">
        <v>20</v>
      </c>
      <c r="B1" s="2" t="s">
        <v>21</v>
      </c>
      <c r="C1" s="2" t="s">
        <v>3647</v>
      </c>
      <c r="D1" s="2" t="s">
        <v>46</v>
      </c>
      <c r="E1" s="2" t="s">
        <v>22</v>
      </c>
      <c r="F1" s="2" t="s">
        <v>3643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spans="1:11" x14ac:dyDescent="0.25">
      <c r="A2" s="3">
        <v>1</v>
      </c>
      <c r="B2" s="9">
        <v>44453</v>
      </c>
      <c r="C2" s="3">
        <f>IF(MONTH(B2)&gt;3,YEAR(B2)+1,YEAR(B2))</f>
        <v>2022</v>
      </c>
      <c r="D2" s="3" t="s">
        <v>45</v>
      </c>
      <c r="E2" s="3" t="s">
        <v>43</v>
      </c>
      <c r="F2" s="3" t="s">
        <v>15</v>
      </c>
      <c r="G2" s="3" t="s">
        <v>55</v>
      </c>
      <c r="H2" s="3" t="s">
        <v>47</v>
      </c>
      <c r="I2" s="3">
        <v>81</v>
      </c>
      <c r="J2" s="11">
        <v>4.4626208333333341</v>
      </c>
      <c r="K2" s="10">
        <f>I2*J2</f>
        <v>361.47228750000005</v>
      </c>
    </row>
    <row r="3" spans="1:11" x14ac:dyDescent="0.25">
      <c r="A3" s="3">
        <v>2</v>
      </c>
      <c r="B3" s="9">
        <v>44323</v>
      </c>
      <c r="C3" s="3">
        <f t="shared" ref="C3:C66" si="0">IF(MONTH(B3)&gt;3,YEAR(B3)+1,YEAR(B3))</f>
        <v>2022</v>
      </c>
      <c r="D3" s="3" t="s">
        <v>44</v>
      </c>
      <c r="E3" s="3" t="s">
        <v>43</v>
      </c>
      <c r="F3" s="3" t="s">
        <v>17</v>
      </c>
      <c r="G3" s="3" t="s">
        <v>56</v>
      </c>
      <c r="H3" s="3" t="s">
        <v>47</v>
      </c>
      <c r="I3" s="3">
        <v>300</v>
      </c>
      <c r="J3" s="11">
        <v>8.9294958333333341</v>
      </c>
      <c r="K3" s="10">
        <f t="shared" ref="K3:K66" si="1">I3*J3</f>
        <v>2678.8487500000001</v>
      </c>
    </row>
    <row r="4" spans="1:11" x14ac:dyDescent="0.25">
      <c r="A4" s="3">
        <v>3</v>
      </c>
      <c r="B4" s="9">
        <v>44284</v>
      </c>
      <c r="C4" s="3">
        <f t="shared" si="0"/>
        <v>2021</v>
      </c>
      <c r="D4" s="3" t="s">
        <v>45</v>
      </c>
      <c r="E4" s="3" t="s">
        <v>43</v>
      </c>
      <c r="F4" s="3" t="s">
        <v>4</v>
      </c>
      <c r="G4" s="3" t="s">
        <v>57</v>
      </c>
      <c r="H4" s="3" t="s">
        <v>47</v>
      </c>
      <c r="I4" s="3">
        <v>164</v>
      </c>
      <c r="J4" s="11">
        <v>4.4626208333333341</v>
      </c>
      <c r="K4" s="10">
        <f t="shared" si="1"/>
        <v>731.86981666666679</v>
      </c>
    </row>
    <row r="5" spans="1:11" x14ac:dyDescent="0.25">
      <c r="A5" s="3">
        <v>4</v>
      </c>
      <c r="B5" s="9">
        <v>44420</v>
      </c>
      <c r="C5" s="3">
        <f t="shared" si="0"/>
        <v>2022</v>
      </c>
      <c r="D5" s="3" t="s">
        <v>44</v>
      </c>
      <c r="E5" s="3" t="s">
        <v>43</v>
      </c>
      <c r="F5" s="3" t="s">
        <v>13</v>
      </c>
      <c r="G5" s="3" t="s">
        <v>58</v>
      </c>
      <c r="H5" s="3" t="s">
        <v>47</v>
      </c>
      <c r="I5" s="3">
        <v>234</v>
      </c>
      <c r="J5" s="11">
        <v>8.9294958333333341</v>
      </c>
      <c r="K5" s="10">
        <f t="shared" si="1"/>
        <v>2089.5020250000002</v>
      </c>
    </row>
    <row r="6" spans="1:11" x14ac:dyDescent="0.25">
      <c r="A6" s="3">
        <v>5</v>
      </c>
      <c r="B6" s="9">
        <v>44513</v>
      </c>
      <c r="C6" s="3">
        <f t="shared" si="0"/>
        <v>2022</v>
      </c>
      <c r="D6" s="3" t="s">
        <v>44</v>
      </c>
      <c r="E6" s="3" t="s">
        <v>43</v>
      </c>
      <c r="F6" s="3" t="s">
        <v>11</v>
      </c>
      <c r="G6" s="3" t="s">
        <v>59</v>
      </c>
      <c r="H6" s="3" t="s">
        <v>47</v>
      </c>
      <c r="I6" s="3">
        <v>145</v>
      </c>
      <c r="J6" s="11">
        <v>8.9294958333333341</v>
      </c>
      <c r="K6" s="10">
        <f t="shared" si="1"/>
        <v>1294.7768958333334</v>
      </c>
    </row>
    <row r="7" spans="1:11" x14ac:dyDescent="0.25">
      <c r="A7" s="3">
        <v>6</v>
      </c>
      <c r="B7" s="9">
        <v>44364</v>
      </c>
      <c r="C7" s="3">
        <f t="shared" si="0"/>
        <v>2022</v>
      </c>
      <c r="D7" s="3" t="s">
        <v>44</v>
      </c>
      <c r="E7" s="3" t="s">
        <v>43</v>
      </c>
      <c r="F7" s="3" t="s">
        <v>4</v>
      </c>
      <c r="G7" s="3" t="s">
        <v>60</v>
      </c>
      <c r="H7" s="3" t="s">
        <v>47</v>
      </c>
      <c r="I7" s="3">
        <v>212</v>
      </c>
      <c r="J7" s="11">
        <v>8.9294958333333341</v>
      </c>
      <c r="K7" s="10">
        <f t="shared" si="1"/>
        <v>1893.0531166666669</v>
      </c>
    </row>
    <row r="8" spans="1:11" x14ac:dyDescent="0.25">
      <c r="A8" s="3">
        <v>7</v>
      </c>
      <c r="B8" s="9">
        <v>44419</v>
      </c>
      <c r="C8" s="3">
        <f t="shared" si="0"/>
        <v>2022</v>
      </c>
      <c r="D8" s="3" t="s">
        <v>44</v>
      </c>
      <c r="E8" s="3" t="s">
        <v>43</v>
      </c>
      <c r="F8" s="3" t="s">
        <v>10</v>
      </c>
      <c r="G8" s="3" t="s">
        <v>61</v>
      </c>
      <c r="H8" s="3" t="s">
        <v>47</v>
      </c>
      <c r="I8" s="3">
        <v>80</v>
      </c>
      <c r="J8" s="11">
        <v>8.9294958333333341</v>
      </c>
      <c r="K8" s="10">
        <f t="shared" si="1"/>
        <v>714.35966666666673</v>
      </c>
    </row>
    <row r="9" spans="1:11" x14ac:dyDescent="0.25">
      <c r="A9" s="3">
        <v>8</v>
      </c>
      <c r="B9" s="9">
        <v>44465</v>
      </c>
      <c r="C9" s="3">
        <f t="shared" si="0"/>
        <v>2022</v>
      </c>
      <c r="D9" s="3" t="s">
        <v>45</v>
      </c>
      <c r="E9" s="3" t="s">
        <v>43</v>
      </c>
      <c r="F9" s="3" t="s">
        <v>18</v>
      </c>
      <c r="G9" s="3" t="s">
        <v>62</v>
      </c>
      <c r="H9" s="3" t="s">
        <v>47</v>
      </c>
      <c r="I9" s="3">
        <v>219</v>
      </c>
      <c r="J9" s="11">
        <v>4.4626208333333341</v>
      </c>
      <c r="K9" s="10">
        <f t="shared" si="1"/>
        <v>977.31396250000023</v>
      </c>
    </row>
    <row r="10" spans="1:11" x14ac:dyDescent="0.25">
      <c r="A10" s="3">
        <v>9</v>
      </c>
      <c r="B10" s="9">
        <v>44419</v>
      </c>
      <c r="C10" s="3">
        <f t="shared" si="0"/>
        <v>2022</v>
      </c>
      <c r="D10" s="3" t="s">
        <v>44</v>
      </c>
      <c r="E10" s="3" t="s">
        <v>43</v>
      </c>
      <c r="F10" s="3" t="s">
        <v>5</v>
      </c>
      <c r="G10" s="3" t="s">
        <v>63</v>
      </c>
      <c r="H10" s="3" t="s">
        <v>47</v>
      </c>
      <c r="I10" s="3">
        <v>176</v>
      </c>
      <c r="J10" s="11">
        <v>8.9294958333333341</v>
      </c>
      <c r="K10" s="10">
        <f t="shared" si="1"/>
        <v>1571.5912666666668</v>
      </c>
    </row>
    <row r="11" spans="1:11" x14ac:dyDescent="0.25">
      <c r="A11" s="3">
        <v>10</v>
      </c>
      <c r="B11" s="9">
        <v>44284</v>
      </c>
      <c r="C11" s="3">
        <f t="shared" si="0"/>
        <v>2021</v>
      </c>
      <c r="D11" s="3" t="s">
        <v>44</v>
      </c>
      <c r="E11" s="3" t="s">
        <v>43</v>
      </c>
      <c r="F11" s="3" t="s">
        <v>15</v>
      </c>
      <c r="G11" s="3" t="s">
        <v>64</v>
      </c>
      <c r="H11" s="3" t="s">
        <v>47</v>
      </c>
      <c r="I11" s="3">
        <v>262</v>
      </c>
      <c r="J11" s="11">
        <v>8.9294958333333341</v>
      </c>
      <c r="K11" s="10">
        <f t="shared" si="1"/>
        <v>2339.5279083333335</v>
      </c>
    </row>
    <row r="12" spans="1:11" x14ac:dyDescent="0.25">
      <c r="A12" s="3">
        <v>11</v>
      </c>
      <c r="B12" s="9">
        <v>44525</v>
      </c>
      <c r="C12" s="3">
        <f t="shared" si="0"/>
        <v>2022</v>
      </c>
      <c r="D12" s="3" t="s">
        <v>45</v>
      </c>
      <c r="E12" s="3" t="s">
        <v>43</v>
      </c>
      <c r="F12" s="3" t="s">
        <v>18</v>
      </c>
      <c r="G12" s="3" t="s">
        <v>65</v>
      </c>
      <c r="H12" s="3" t="s">
        <v>47</v>
      </c>
      <c r="I12" s="3">
        <v>278</v>
      </c>
      <c r="J12" s="11">
        <v>4.4626208333333341</v>
      </c>
      <c r="K12" s="10">
        <f t="shared" si="1"/>
        <v>1240.6085916666668</v>
      </c>
    </row>
    <row r="13" spans="1:11" x14ac:dyDescent="0.25">
      <c r="A13" s="3">
        <v>12</v>
      </c>
      <c r="B13" s="9">
        <v>44348</v>
      </c>
      <c r="C13" s="3">
        <f t="shared" si="0"/>
        <v>2022</v>
      </c>
      <c r="D13" s="3" t="s">
        <v>44</v>
      </c>
      <c r="E13" s="3" t="s">
        <v>43</v>
      </c>
      <c r="F13" s="3" t="s">
        <v>18</v>
      </c>
      <c r="G13" s="3" t="s">
        <v>66</v>
      </c>
      <c r="H13" s="3" t="s">
        <v>47</v>
      </c>
      <c r="I13" s="3">
        <v>269</v>
      </c>
      <c r="J13" s="11">
        <v>8.9294958333333341</v>
      </c>
      <c r="K13" s="10">
        <f t="shared" si="1"/>
        <v>2402.0343791666669</v>
      </c>
    </row>
    <row r="14" spans="1:11" x14ac:dyDescent="0.25">
      <c r="A14" s="3">
        <v>13</v>
      </c>
      <c r="B14" s="9">
        <v>44513</v>
      </c>
      <c r="C14" s="3">
        <f t="shared" si="0"/>
        <v>2022</v>
      </c>
      <c r="D14" s="3" t="s">
        <v>45</v>
      </c>
      <c r="E14" s="3" t="s">
        <v>43</v>
      </c>
      <c r="F14" s="3" t="s">
        <v>3</v>
      </c>
      <c r="G14" s="3" t="s">
        <v>67</v>
      </c>
      <c r="H14" s="3" t="s">
        <v>47</v>
      </c>
      <c r="I14" s="3">
        <v>121</v>
      </c>
      <c r="J14" s="11">
        <v>4.4626208333333341</v>
      </c>
      <c r="K14" s="10">
        <f t="shared" si="1"/>
        <v>539.9771208333334</v>
      </c>
    </row>
    <row r="15" spans="1:11" x14ac:dyDescent="0.25">
      <c r="A15" s="3">
        <v>14</v>
      </c>
      <c r="B15" s="9">
        <v>44440</v>
      </c>
      <c r="C15" s="3">
        <f t="shared" si="0"/>
        <v>2022</v>
      </c>
      <c r="D15" s="3" t="s">
        <v>45</v>
      </c>
      <c r="E15" s="3" t="s">
        <v>43</v>
      </c>
      <c r="F15" s="3" t="s">
        <v>13</v>
      </c>
      <c r="G15" s="3" t="s">
        <v>68</v>
      </c>
      <c r="H15" s="3" t="s">
        <v>47</v>
      </c>
      <c r="I15" s="3">
        <v>205</v>
      </c>
      <c r="J15" s="11">
        <v>4.4626208333333341</v>
      </c>
      <c r="K15" s="10">
        <f t="shared" si="1"/>
        <v>914.83727083333349</v>
      </c>
    </row>
    <row r="16" spans="1:11" x14ac:dyDescent="0.25">
      <c r="A16" s="3">
        <v>15</v>
      </c>
      <c r="B16" s="9">
        <v>44538</v>
      </c>
      <c r="C16" s="3">
        <f t="shared" si="0"/>
        <v>2022</v>
      </c>
      <c r="D16" s="3" t="s">
        <v>45</v>
      </c>
      <c r="E16" s="3" t="s">
        <v>43</v>
      </c>
      <c r="F16" s="3" t="s">
        <v>12</v>
      </c>
      <c r="G16" s="3" t="s">
        <v>69</v>
      </c>
      <c r="H16" s="3" t="s">
        <v>47</v>
      </c>
      <c r="I16" s="3">
        <v>95</v>
      </c>
      <c r="J16" s="11">
        <v>4.4626208333333341</v>
      </c>
      <c r="K16" s="10">
        <f t="shared" si="1"/>
        <v>423.94897916666673</v>
      </c>
    </row>
    <row r="17" spans="1:11" x14ac:dyDescent="0.25">
      <c r="A17" s="3">
        <v>16</v>
      </c>
      <c r="B17" s="9">
        <v>44332</v>
      </c>
      <c r="C17" s="3">
        <f t="shared" si="0"/>
        <v>2022</v>
      </c>
      <c r="D17" s="3" t="s">
        <v>44</v>
      </c>
      <c r="E17" s="3" t="s">
        <v>43</v>
      </c>
      <c r="F17" s="3" t="s">
        <v>9</v>
      </c>
      <c r="G17" s="3" t="s">
        <v>70</v>
      </c>
      <c r="H17" s="3" t="s">
        <v>47</v>
      </c>
      <c r="I17" s="3">
        <v>171</v>
      </c>
      <c r="J17" s="11">
        <v>8.9294958333333341</v>
      </c>
      <c r="K17" s="10">
        <f t="shared" si="1"/>
        <v>1526.9437875000001</v>
      </c>
    </row>
    <row r="18" spans="1:11" x14ac:dyDescent="0.25">
      <c r="A18" s="3">
        <v>17</v>
      </c>
      <c r="B18" s="9">
        <v>44363</v>
      </c>
      <c r="C18" s="3">
        <f t="shared" si="0"/>
        <v>2022</v>
      </c>
      <c r="D18" s="3" t="s">
        <v>45</v>
      </c>
      <c r="E18" s="3" t="s">
        <v>43</v>
      </c>
      <c r="F18" s="3" t="s">
        <v>18</v>
      </c>
      <c r="G18" s="3" t="s">
        <v>71</v>
      </c>
      <c r="H18" s="3" t="s">
        <v>47</v>
      </c>
      <c r="I18" s="3">
        <v>100</v>
      </c>
      <c r="J18" s="11">
        <v>4.4626208333333341</v>
      </c>
      <c r="K18" s="10">
        <f t="shared" si="1"/>
        <v>446.26208333333341</v>
      </c>
    </row>
    <row r="19" spans="1:11" x14ac:dyDescent="0.25">
      <c r="A19" s="3">
        <v>18</v>
      </c>
      <c r="B19" s="9">
        <v>44465</v>
      </c>
      <c r="C19" s="3">
        <f t="shared" si="0"/>
        <v>2022</v>
      </c>
      <c r="D19" s="3" t="s">
        <v>45</v>
      </c>
      <c r="E19" s="3" t="s">
        <v>43</v>
      </c>
      <c r="F19" s="3" t="s">
        <v>10</v>
      </c>
      <c r="G19" s="3" t="s">
        <v>72</v>
      </c>
      <c r="H19" s="3" t="s">
        <v>47</v>
      </c>
      <c r="I19" s="3">
        <v>130</v>
      </c>
      <c r="J19" s="11">
        <v>4.4626208333333341</v>
      </c>
      <c r="K19" s="10">
        <f t="shared" si="1"/>
        <v>580.14070833333346</v>
      </c>
    </row>
    <row r="20" spans="1:11" x14ac:dyDescent="0.25">
      <c r="A20" s="3">
        <v>19</v>
      </c>
      <c r="B20" s="9">
        <v>44243</v>
      </c>
      <c r="C20" s="3">
        <f t="shared" si="0"/>
        <v>2021</v>
      </c>
      <c r="D20" s="3" t="s">
        <v>44</v>
      </c>
      <c r="E20" s="3" t="s">
        <v>43</v>
      </c>
      <c r="F20" s="3" t="s">
        <v>18</v>
      </c>
      <c r="G20" s="3" t="s">
        <v>73</v>
      </c>
      <c r="H20" s="3" t="s">
        <v>47</v>
      </c>
      <c r="I20" s="3">
        <v>95</v>
      </c>
      <c r="J20" s="11">
        <v>8.9294958333333341</v>
      </c>
      <c r="K20" s="10">
        <f t="shared" si="1"/>
        <v>848.30210416666671</v>
      </c>
    </row>
    <row r="21" spans="1:11" x14ac:dyDescent="0.25">
      <c r="A21" s="3">
        <v>20</v>
      </c>
      <c r="B21" s="9">
        <v>44284</v>
      </c>
      <c r="C21" s="3">
        <f t="shared" si="0"/>
        <v>2021</v>
      </c>
      <c r="D21" s="3" t="s">
        <v>44</v>
      </c>
      <c r="E21" s="3" t="s">
        <v>43</v>
      </c>
      <c r="F21" s="3" t="s">
        <v>6</v>
      </c>
      <c r="G21" s="3" t="s">
        <v>74</v>
      </c>
      <c r="H21" s="3" t="s">
        <v>47</v>
      </c>
      <c r="I21" s="3">
        <v>207</v>
      </c>
      <c r="J21" s="11">
        <v>8.9294958333333341</v>
      </c>
      <c r="K21" s="10">
        <f t="shared" si="1"/>
        <v>1848.4056375000002</v>
      </c>
    </row>
    <row r="22" spans="1:11" x14ac:dyDescent="0.25">
      <c r="A22" s="3">
        <v>21</v>
      </c>
      <c r="B22" s="9">
        <v>44407</v>
      </c>
      <c r="C22" s="3">
        <f t="shared" si="0"/>
        <v>2022</v>
      </c>
      <c r="D22" s="3" t="s">
        <v>44</v>
      </c>
      <c r="E22" s="3" t="s">
        <v>43</v>
      </c>
      <c r="F22" s="3" t="s">
        <v>11</v>
      </c>
      <c r="G22" s="3" t="s">
        <v>75</v>
      </c>
      <c r="H22" s="3" t="s">
        <v>47</v>
      </c>
      <c r="I22" s="3">
        <v>134</v>
      </c>
      <c r="J22" s="11">
        <v>8.9294958333333341</v>
      </c>
      <c r="K22" s="10">
        <f t="shared" si="1"/>
        <v>1196.5524416666667</v>
      </c>
    </row>
    <row r="23" spans="1:11" x14ac:dyDescent="0.25">
      <c r="A23" s="3">
        <v>22</v>
      </c>
      <c r="B23" s="9">
        <v>44438</v>
      </c>
      <c r="C23" s="3">
        <f t="shared" si="0"/>
        <v>2022</v>
      </c>
      <c r="D23" s="3" t="s">
        <v>45</v>
      </c>
      <c r="E23" s="3" t="s">
        <v>43</v>
      </c>
      <c r="F23" s="3" t="s">
        <v>18</v>
      </c>
      <c r="G23" s="3" t="s">
        <v>76</v>
      </c>
      <c r="H23" s="3" t="s">
        <v>47</v>
      </c>
      <c r="I23" s="3">
        <v>47</v>
      </c>
      <c r="J23" s="11">
        <v>4.4626208333333341</v>
      </c>
      <c r="K23" s="10">
        <f t="shared" si="1"/>
        <v>209.74317916666669</v>
      </c>
    </row>
    <row r="24" spans="1:11" x14ac:dyDescent="0.25">
      <c r="A24" s="3">
        <v>23</v>
      </c>
      <c r="B24" s="9">
        <v>44448</v>
      </c>
      <c r="C24" s="3">
        <f t="shared" si="0"/>
        <v>2022</v>
      </c>
      <c r="D24" s="3" t="s">
        <v>44</v>
      </c>
      <c r="E24" s="3" t="s">
        <v>43</v>
      </c>
      <c r="F24" s="3" t="s">
        <v>18</v>
      </c>
      <c r="G24" s="3" t="s">
        <v>77</v>
      </c>
      <c r="H24" s="3" t="s">
        <v>47</v>
      </c>
      <c r="I24" s="3">
        <v>235</v>
      </c>
      <c r="J24" s="11">
        <v>8.9294958333333341</v>
      </c>
      <c r="K24" s="10">
        <f t="shared" si="1"/>
        <v>2098.4315208333337</v>
      </c>
    </row>
    <row r="25" spans="1:11" x14ac:dyDescent="0.25">
      <c r="A25" s="3">
        <v>24</v>
      </c>
      <c r="B25" s="9">
        <v>44366</v>
      </c>
      <c r="C25" s="3">
        <f t="shared" si="0"/>
        <v>2022</v>
      </c>
      <c r="D25" s="3" t="s">
        <v>45</v>
      </c>
      <c r="E25" s="3" t="s">
        <v>43</v>
      </c>
      <c r="F25" s="3" t="s">
        <v>4</v>
      </c>
      <c r="G25" s="3" t="s">
        <v>78</v>
      </c>
      <c r="H25" s="3" t="s">
        <v>47</v>
      </c>
      <c r="I25" s="3">
        <v>60</v>
      </c>
      <c r="J25" s="11">
        <v>4.4626208333333341</v>
      </c>
      <c r="K25" s="10">
        <f t="shared" si="1"/>
        <v>267.75725000000006</v>
      </c>
    </row>
    <row r="26" spans="1:11" x14ac:dyDescent="0.25">
      <c r="A26" s="3">
        <v>25</v>
      </c>
      <c r="B26" s="9">
        <v>44534</v>
      </c>
      <c r="C26" s="3">
        <f t="shared" si="0"/>
        <v>2022</v>
      </c>
      <c r="D26" s="3" t="s">
        <v>45</v>
      </c>
      <c r="E26" s="3" t="s">
        <v>43</v>
      </c>
      <c r="F26" s="3" t="s">
        <v>18</v>
      </c>
      <c r="G26" s="3" t="s">
        <v>79</v>
      </c>
      <c r="H26" s="3" t="s">
        <v>47</v>
      </c>
      <c r="I26" s="3">
        <v>102</v>
      </c>
      <c r="J26" s="11">
        <v>4.4626208333333341</v>
      </c>
      <c r="K26" s="10">
        <f t="shared" si="1"/>
        <v>455.1873250000001</v>
      </c>
    </row>
    <row r="27" spans="1:11" x14ac:dyDescent="0.25">
      <c r="A27" s="3">
        <v>26</v>
      </c>
      <c r="B27" s="9">
        <v>44463</v>
      </c>
      <c r="C27" s="3">
        <f t="shared" si="0"/>
        <v>2022</v>
      </c>
      <c r="D27" s="3" t="s">
        <v>44</v>
      </c>
      <c r="E27" s="3" t="s">
        <v>43</v>
      </c>
      <c r="F27" s="3" t="s">
        <v>4</v>
      </c>
      <c r="G27" s="3" t="s">
        <v>80</v>
      </c>
      <c r="H27" s="3" t="s">
        <v>47</v>
      </c>
      <c r="I27" s="3">
        <v>85</v>
      </c>
      <c r="J27" s="11">
        <v>8.9294958333333341</v>
      </c>
      <c r="K27" s="10">
        <f t="shared" si="1"/>
        <v>759.00714583333342</v>
      </c>
    </row>
    <row r="28" spans="1:11" x14ac:dyDescent="0.25">
      <c r="A28" s="3">
        <v>27</v>
      </c>
      <c r="B28" s="9">
        <v>44522</v>
      </c>
      <c r="C28" s="3">
        <f t="shared" si="0"/>
        <v>2022</v>
      </c>
      <c r="D28" s="3" t="s">
        <v>44</v>
      </c>
      <c r="E28" s="3" t="s">
        <v>43</v>
      </c>
      <c r="F28" s="3" t="s">
        <v>15</v>
      </c>
      <c r="G28" s="3" t="s">
        <v>81</v>
      </c>
      <c r="H28" s="3" t="s">
        <v>47</v>
      </c>
      <c r="I28" s="3">
        <v>158</v>
      </c>
      <c r="J28" s="11">
        <v>8.9294958333333341</v>
      </c>
      <c r="K28" s="10">
        <f t="shared" si="1"/>
        <v>1410.8603416666667</v>
      </c>
    </row>
    <row r="29" spans="1:11" x14ac:dyDescent="0.25">
      <c r="A29" s="3">
        <v>28</v>
      </c>
      <c r="B29" s="9">
        <v>44399</v>
      </c>
      <c r="C29" s="3">
        <f t="shared" si="0"/>
        <v>2022</v>
      </c>
      <c r="D29" s="3" t="s">
        <v>45</v>
      </c>
      <c r="E29" s="3" t="s">
        <v>43</v>
      </c>
      <c r="F29" s="3" t="s">
        <v>10</v>
      </c>
      <c r="G29" s="3" t="s">
        <v>82</v>
      </c>
      <c r="H29" s="3" t="s">
        <v>47</v>
      </c>
      <c r="I29" s="3">
        <v>279</v>
      </c>
      <c r="J29" s="11">
        <v>4.4626208333333341</v>
      </c>
      <c r="K29" s="10">
        <f t="shared" si="1"/>
        <v>1245.0712125000002</v>
      </c>
    </row>
    <row r="30" spans="1:11" x14ac:dyDescent="0.25">
      <c r="A30" s="3">
        <v>29</v>
      </c>
      <c r="B30" s="9">
        <v>44425</v>
      </c>
      <c r="C30" s="3">
        <f t="shared" si="0"/>
        <v>2022</v>
      </c>
      <c r="D30" s="3" t="s">
        <v>44</v>
      </c>
      <c r="E30" s="3" t="s">
        <v>43</v>
      </c>
      <c r="F30" s="3" t="s">
        <v>5</v>
      </c>
      <c r="G30" s="3" t="s">
        <v>83</v>
      </c>
      <c r="H30" s="3" t="s">
        <v>47</v>
      </c>
      <c r="I30" s="3">
        <v>119</v>
      </c>
      <c r="J30" s="11">
        <v>8.9294958333333341</v>
      </c>
      <c r="K30" s="10">
        <f t="shared" si="1"/>
        <v>1062.6100041666668</v>
      </c>
    </row>
    <row r="31" spans="1:11" x14ac:dyDescent="0.25">
      <c r="A31" s="3">
        <v>30</v>
      </c>
      <c r="B31" s="9">
        <v>44553</v>
      </c>
      <c r="C31" s="3">
        <f t="shared" si="0"/>
        <v>2022</v>
      </c>
      <c r="D31" s="3" t="s">
        <v>44</v>
      </c>
      <c r="E31" s="3" t="s">
        <v>43</v>
      </c>
      <c r="F31" s="3" t="s">
        <v>18</v>
      </c>
      <c r="G31" s="3" t="s">
        <v>84</v>
      </c>
      <c r="H31" s="3" t="s">
        <v>47</v>
      </c>
      <c r="I31" s="3">
        <v>99</v>
      </c>
      <c r="J31" s="11">
        <v>8.9294958333333341</v>
      </c>
      <c r="K31" s="10">
        <f t="shared" si="1"/>
        <v>884.02008750000005</v>
      </c>
    </row>
    <row r="32" spans="1:11" x14ac:dyDescent="0.25">
      <c r="A32" s="3">
        <v>31</v>
      </c>
      <c r="B32" s="9">
        <v>44200</v>
      </c>
      <c r="C32" s="3">
        <f t="shared" si="0"/>
        <v>2021</v>
      </c>
      <c r="D32" s="3" t="s">
        <v>44</v>
      </c>
      <c r="E32" s="3" t="s">
        <v>43</v>
      </c>
      <c r="F32" s="3" t="s">
        <v>10</v>
      </c>
      <c r="G32" s="3" t="s">
        <v>85</v>
      </c>
      <c r="H32" s="3" t="s">
        <v>47</v>
      </c>
      <c r="I32" s="3">
        <v>118</v>
      </c>
      <c r="J32" s="11">
        <v>8.9294958333333341</v>
      </c>
      <c r="K32" s="10">
        <f t="shared" si="1"/>
        <v>1053.6805083333334</v>
      </c>
    </row>
    <row r="33" spans="1:11" x14ac:dyDescent="0.25">
      <c r="A33" s="3">
        <v>32</v>
      </c>
      <c r="B33" s="9">
        <v>44341</v>
      </c>
      <c r="C33" s="3">
        <f t="shared" si="0"/>
        <v>2022</v>
      </c>
      <c r="D33" s="3" t="s">
        <v>44</v>
      </c>
      <c r="E33" s="3" t="s">
        <v>43</v>
      </c>
      <c r="F33" s="3" t="s">
        <v>5</v>
      </c>
      <c r="G33" s="3" t="s">
        <v>86</v>
      </c>
      <c r="H33" s="3" t="s">
        <v>47</v>
      </c>
      <c r="I33" s="3">
        <v>169</v>
      </c>
      <c r="J33" s="11">
        <v>8.9294958333333341</v>
      </c>
      <c r="K33" s="10">
        <f t="shared" si="1"/>
        <v>1509.0847958333334</v>
      </c>
    </row>
    <row r="34" spans="1:11" x14ac:dyDescent="0.25">
      <c r="A34" s="3">
        <v>33</v>
      </c>
      <c r="B34" s="9">
        <v>44306</v>
      </c>
      <c r="C34" s="3">
        <f t="shared" si="0"/>
        <v>2022</v>
      </c>
      <c r="D34" s="3" t="s">
        <v>45</v>
      </c>
      <c r="E34" s="3" t="s">
        <v>43</v>
      </c>
      <c r="F34" s="3" t="s">
        <v>18</v>
      </c>
      <c r="G34" s="3" t="s">
        <v>87</v>
      </c>
      <c r="H34" s="3" t="s">
        <v>47</v>
      </c>
      <c r="I34" s="3">
        <v>53</v>
      </c>
      <c r="J34" s="11">
        <v>4.4626208333333341</v>
      </c>
      <c r="K34" s="10">
        <f t="shared" si="1"/>
        <v>236.51890416666672</v>
      </c>
    </row>
    <row r="35" spans="1:11" x14ac:dyDescent="0.25">
      <c r="A35" s="3">
        <v>34</v>
      </c>
      <c r="B35" s="9">
        <v>44526</v>
      </c>
      <c r="C35" s="3">
        <f t="shared" si="0"/>
        <v>2022</v>
      </c>
      <c r="D35" s="3" t="s">
        <v>44</v>
      </c>
      <c r="E35" s="3" t="s">
        <v>43</v>
      </c>
      <c r="F35" s="3" t="s">
        <v>18</v>
      </c>
      <c r="G35" s="3" t="s">
        <v>88</v>
      </c>
      <c r="H35" s="3" t="s">
        <v>47</v>
      </c>
      <c r="I35" s="3">
        <v>50</v>
      </c>
      <c r="J35" s="11">
        <v>8.9294958333333341</v>
      </c>
      <c r="K35" s="10">
        <f t="shared" si="1"/>
        <v>446.4747916666667</v>
      </c>
    </row>
    <row r="36" spans="1:11" x14ac:dyDescent="0.25">
      <c r="A36" s="3">
        <v>35</v>
      </c>
      <c r="B36" s="9">
        <v>44446</v>
      </c>
      <c r="C36" s="3">
        <f t="shared" si="0"/>
        <v>2022</v>
      </c>
      <c r="D36" s="3" t="s">
        <v>44</v>
      </c>
      <c r="E36" s="3" t="s">
        <v>43</v>
      </c>
      <c r="F36" s="3" t="s">
        <v>19</v>
      </c>
      <c r="G36" s="3" t="s">
        <v>89</v>
      </c>
      <c r="H36" s="3" t="s">
        <v>47</v>
      </c>
      <c r="I36" s="3">
        <v>234</v>
      </c>
      <c r="J36" s="11">
        <v>8.9294958333333341</v>
      </c>
      <c r="K36" s="10">
        <f t="shared" si="1"/>
        <v>2089.5020250000002</v>
      </c>
    </row>
    <row r="37" spans="1:11" x14ac:dyDescent="0.25">
      <c r="A37" s="3">
        <v>36</v>
      </c>
      <c r="B37" s="9">
        <v>44559</v>
      </c>
      <c r="C37" s="3">
        <f t="shared" si="0"/>
        <v>2022</v>
      </c>
      <c r="D37" s="3" t="s">
        <v>45</v>
      </c>
      <c r="E37" s="3" t="s">
        <v>43</v>
      </c>
      <c r="F37" s="3" t="s">
        <v>0</v>
      </c>
      <c r="G37" s="3" t="s">
        <v>90</v>
      </c>
      <c r="H37" s="3" t="s">
        <v>47</v>
      </c>
      <c r="I37" s="3">
        <v>173</v>
      </c>
      <c r="J37" s="11">
        <v>4.4626208333333341</v>
      </c>
      <c r="K37" s="10">
        <f t="shared" si="1"/>
        <v>772.03340416666686</v>
      </c>
    </row>
    <row r="38" spans="1:11" x14ac:dyDescent="0.25">
      <c r="A38" s="3">
        <v>37</v>
      </c>
      <c r="B38" s="9">
        <v>44369</v>
      </c>
      <c r="C38" s="3">
        <f t="shared" si="0"/>
        <v>2022</v>
      </c>
      <c r="D38" s="3" t="s">
        <v>44</v>
      </c>
      <c r="E38" s="3" t="s">
        <v>43</v>
      </c>
      <c r="F38" s="3" t="s">
        <v>0</v>
      </c>
      <c r="G38" s="3" t="s">
        <v>91</v>
      </c>
      <c r="H38" s="3" t="s">
        <v>47</v>
      </c>
      <c r="I38" s="3">
        <v>280</v>
      </c>
      <c r="J38" s="11">
        <v>8.9294958333333341</v>
      </c>
      <c r="K38" s="10">
        <f t="shared" si="1"/>
        <v>2500.2588333333333</v>
      </c>
    </row>
    <row r="39" spans="1:11" x14ac:dyDescent="0.25">
      <c r="A39" s="3">
        <v>38</v>
      </c>
      <c r="B39" s="9">
        <v>44540</v>
      </c>
      <c r="C39" s="3">
        <f t="shared" si="0"/>
        <v>2022</v>
      </c>
      <c r="D39" s="3" t="s">
        <v>44</v>
      </c>
      <c r="E39" s="3" t="s">
        <v>43</v>
      </c>
      <c r="F39" s="3" t="s">
        <v>12</v>
      </c>
      <c r="G39" s="3" t="s">
        <v>92</v>
      </c>
      <c r="H39" s="3" t="s">
        <v>47</v>
      </c>
      <c r="I39" s="3">
        <v>248</v>
      </c>
      <c r="J39" s="11">
        <v>8.9294958333333341</v>
      </c>
      <c r="K39" s="10">
        <f t="shared" si="1"/>
        <v>2214.5149666666666</v>
      </c>
    </row>
    <row r="40" spans="1:11" x14ac:dyDescent="0.25">
      <c r="A40" s="3">
        <v>39</v>
      </c>
      <c r="B40" s="9">
        <v>44538</v>
      </c>
      <c r="C40" s="3">
        <f t="shared" si="0"/>
        <v>2022</v>
      </c>
      <c r="D40" s="3" t="s">
        <v>45</v>
      </c>
      <c r="E40" s="3" t="s">
        <v>43</v>
      </c>
      <c r="F40" s="3" t="s">
        <v>15</v>
      </c>
      <c r="G40" s="3" t="s">
        <v>93</v>
      </c>
      <c r="H40" s="3" t="s">
        <v>47</v>
      </c>
      <c r="I40" s="3">
        <v>49</v>
      </c>
      <c r="J40" s="11">
        <v>4.4626208333333341</v>
      </c>
      <c r="K40" s="10">
        <f t="shared" si="1"/>
        <v>218.66842083333339</v>
      </c>
    </row>
    <row r="41" spans="1:11" x14ac:dyDescent="0.25">
      <c r="A41" s="3">
        <v>40</v>
      </c>
      <c r="B41" s="9">
        <v>44261</v>
      </c>
      <c r="C41" s="3">
        <f t="shared" si="0"/>
        <v>2021</v>
      </c>
      <c r="D41" s="3" t="s">
        <v>44</v>
      </c>
      <c r="E41" s="3" t="s">
        <v>43</v>
      </c>
      <c r="F41" s="3" t="s">
        <v>4</v>
      </c>
      <c r="G41" s="3" t="s">
        <v>94</v>
      </c>
      <c r="H41" s="3" t="s">
        <v>47</v>
      </c>
      <c r="I41" s="3">
        <v>187</v>
      </c>
      <c r="J41" s="11">
        <v>8.9294958333333341</v>
      </c>
      <c r="K41" s="10">
        <f t="shared" si="1"/>
        <v>1669.8157208333334</v>
      </c>
    </row>
    <row r="42" spans="1:11" x14ac:dyDescent="0.25">
      <c r="A42" s="3">
        <v>41</v>
      </c>
      <c r="B42" s="9">
        <v>44546</v>
      </c>
      <c r="C42" s="3">
        <f t="shared" si="0"/>
        <v>2022</v>
      </c>
      <c r="D42" s="3" t="s">
        <v>44</v>
      </c>
      <c r="E42" s="3" t="s">
        <v>43</v>
      </c>
      <c r="F42" s="3" t="s">
        <v>19</v>
      </c>
      <c r="G42" s="3" t="s">
        <v>95</v>
      </c>
      <c r="H42" s="3" t="s">
        <v>47</v>
      </c>
      <c r="I42" s="3">
        <v>220</v>
      </c>
      <c r="J42" s="11">
        <v>8.9294958333333341</v>
      </c>
      <c r="K42" s="10">
        <f t="shared" si="1"/>
        <v>1964.4890833333334</v>
      </c>
    </row>
    <row r="43" spans="1:11" x14ac:dyDescent="0.25">
      <c r="A43" s="3">
        <v>42</v>
      </c>
      <c r="B43" s="9">
        <v>44541</v>
      </c>
      <c r="C43" s="3">
        <f t="shared" si="0"/>
        <v>2022</v>
      </c>
      <c r="D43" s="3" t="s">
        <v>44</v>
      </c>
      <c r="E43" s="3" t="s">
        <v>43</v>
      </c>
      <c r="F43" s="3" t="s">
        <v>18</v>
      </c>
      <c r="G43" s="3" t="s">
        <v>96</v>
      </c>
      <c r="H43" s="3" t="s">
        <v>47</v>
      </c>
      <c r="I43" s="3">
        <v>274</v>
      </c>
      <c r="J43" s="11">
        <v>8.9294958333333341</v>
      </c>
      <c r="K43" s="10">
        <f t="shared" si="1"/>
        <v>2446.6818583333334</v>
      </c>
    </row>
    <row r="44" spans="1:11" x14ac:dyDescent="0.25">
      <c r="A44" s="3">
        <v>43</v>
      </c>
      <c r="B44" s="9">
        <v>44340</v>
      </c>
      <c r="C44" s="3">
        <f t="shared" si="0"/>
        <v>2022</v>
      </c>
      <c r="D44" s="3" t="s">
        <v>45</v>
      </c>
      <c r="E44" s="3" t="s">
        <v>43</v>
      </c>
      <c r="F44" s="3" t="s">
        <v>5</v>
      </c>
      <c r="G44" s="3" t="s">
        <v>97</v>
      </c>
      <c r="H44" s="3" t="s">
        <v>47</v>
      </c>
      <c r="I44" s="3">
        <v>229</v>
      </c>
      <c r="J44" s="11">
        <v>4.4626208333333341</v>
      </c>
      <c r="K44" s="10">
        <f t="shared" si="1"/>
        <v>1021.9401708333335</v>
      </c>
    </row>
    <row r="45" spans="1:11" x14ac:dyDescent="0.25">
      <c r="A45" s="3">
        <v>44</v>
      </c>
      <c r="B45" s="9">
        <v>44468</v>
      </c>
      <c r="C45" s="3">
        <f t="shared" si="0"/>
        <v>2022</v>
      </c>
      <c r="D45" s="3" t="s">
        <v>44</v>
      </c>
      <c r="E45" s="3" t="s">
        <v>43</v>
      </c>
      <c r="F45" s="3" t="s">
        <v>19</v>
      </c>
      <c r="G45" s="3" t="s">
        <v>98</v>
      </c>
      <c r="H45" s="3" t="s">
        <v>47</v>
      </c>
      <c r="I45" s="3">
        <v>145</v>
      </c>
      <c r="J45" s="11">
        <v>8.9294958333333341</v>
      </c>
      <c r="K45" s="10">
        <f t="shared" si="1"/>
        <v>1294.7768958333334</v>
      </c>
    </row>
    <row r="46" spans="1:11" x14ac:dyDescent="0.25">
      <c r="A46" s="3">
        <v>45</v>
      </c>
      <c r="B46" s="9">
        <v>44358</v>
      </c>
      <c r="C46" s="3">
        <f t="shared" si="0"/>
        <v>2022</v>
      </c>
      <c r="D46" s="3" t="s">
        <v>45</v>
      </c>
      <c r="E46" s="3" t="s">
        <v>43</v>
      </c>
      <c r="F46" s="3" t="s">
        <v>8</v>
      </c>
      <c r="G46" s="3" t="s">
        <v>99</v>
      </c>
      <c r="H46" s="3" t="s">
        <v>47</v>
      </c>
      <c r="I46" s="3">
        <v>154</v>
      </c>
      <c r="J46" s="11">
        <v>4.4626208333333341</v>
      </c>
      <c r="K46" s="10">
        <f t="shared" si="1"/>
        <v>687.24360833333344</v>
      </c>
    </row>
    <row r="47" spans="1:11" x14ac:dyDescent="0.25">
      <c r="A47" s="3">
        <v>46</v>
      </c>
      <c r="B47" s="9">
        <v>44389</v>
      </c>
      <c r="C47" s="3">
        <f t="shared" si="0"/>
        <v>2022</v>
      </c>
      <c r="D47" s="3" t="s">
        <v>45</v>
      </c>
      <c r="E47" s="3" t="s">
        <v>43</v>
      </c>
      <c r="F47" s="3" t="s">
        <v>9</v>
      </c>
      <c r="G47" s="3" t="s">
        <v>100</v>
      </c>
      <c r="H47" s="3" t="s">
        <v>47</v>
      </c>
      <c r="I47" s="3">
        <v>237</v>
      </c>
      <c r="J47" s="11">
        <v>4.4626208333333341</v>
      </c>
      <c r="K47" s="10">
        <f t="shared" si="1"/>
        <v>1057.6411375000002</v>
      </c>
    </row>
    <row r="48" spans="1:11" x14ac:dyDescent="0.25">
      <c r="A48" s="3">
        <v>47</v>
      </c>
      <c r="B48" s="9">
        <v>44284</v>
      </c>
      <c r="C48" s="3">
        <f t="shared" si="0"/>
        <v>2021</v>
      </c>
      <c r="D48" s="3" t="s">
        <v>44</v>
      </c>
      <c r="E48" s="3" t="s">
        <v>43</v>
      </c>
      <c r="F48" s="3" t="s">
        <v>1</v>
      </c>
      <c r="G48" s="3" t="s">
        <v>101</v>
      </c>
      <c r="H48" s="3" t="s">
        <v>47</v>
      </c>
      <c r="I48" s="3">
        <v>202</v>
      </c>
      <c r="J48" s="11">
        <v>8.9294958333333341</v>
      </c>
      <c r="K48" s="10">
        <f t="shared" si="1"/>
        <v>1803.7581583333335</v>
      </c>
    </row>
    <row r="49" spans="1:11" x14ac:dyDescent="0.25">
      <c r="A49" s="3">
        <v>48</v>
      </c>
      <c r="B49" s="9">
        <v>44481</v>
      </c>
      <c r="C49" s="3">
        <f t="shared" si="0"/>
        <v>2022</v>
      </c>
      <c r="D49" s="3" t="s">
        <v>45</v>
      </c>
      <c r="E49" s="3" t="s">
        <v>43</v>
      </c>
      <c r="F49" s="3" t="s">
        <v>14</v>
      </c>
      <c r="G49" s="3" t="s">
        <v>102</v>
      </c>
      <c r="H49" s="3" t="s">
        <v>47</v>
      </c>
      <c r="I49" s="3">
        <v>128</v>
      </c>
      <c r="J49" s="11">
        <v>4.4626208333333341</v>
      </c>
      <c r="K49" s="10">
        <f t="shared" si="1"/>
        <v>571.21546666666677</v>
      </c>
    </row>
    <row r="50" spans="1:11" x14ac:dyDescent="0.25">
      <c r="A50" s="3">
        <v>49</v>
      </c>
      <c r="B50" s="9">
        <v>44524</v>
      </c>
      <c r="C50" s="3">
        <f t="shared" si="0"/>
        <v>2022</v>
      </c>
      <c r="D50" s="3" t="s">
        <v>44</v>
      </c>
      <c r="E50" s="3" t="s">
        <v>43</v>
      </c>
      <c r="F50" s="3" t="s">
        <v>12</v>
      </c>
      <c r="G50" s="3" t="s">
        <v>103</v>
      </c>
      <c r="H50" s="3" t="s">
        <v>47</v>
      </c>
      <c r="I50" s="3">
        <v>256</v>
      </c>
      <c r="J50" s="11">
        <v>8.9294958333333341</v>
      </c>
      <c r="K50" s="10">
        <f t="shared" si="1"/>
        <v>2285.9509333333335</v>
      </c>
    </row>
    <row r="51" spans="1:11" x14ac:dyDescent="0.25">
      <c r="A51" s="3">
        <v>50</v>
      </c>
      <c r="B51" s="9">
        <v>44470</v>
      </c>
      <c r="C51" s="3">
        <f t="shared" si="0"/>
        <v>2022</v>
      </c>
      <c r="D51" s="3" t="s">
        <v>44</v>
      </c>
      <c r="E51" s="3" t="s">
        <v>43</v>
      </c>
      <c r="F51" s="3" t="s">
        <v>18</v>
      </c>
      <c r="G51" s="3" t="s">
        <v>104</v>
      </c>
      <c r="H51" s="3" t="s">
        <v>47</v>
      </c>
      <c r="I51" s="3">
        <v>188</v>
      </c>
      <c r="J51" s="11">
        <v>8.9294958333333341</v>
      </c>
      <c r="K51" s="10">
        <f t="shared" si="1"/>
        <v>1678.7452166666667</v>
      </c>
    </row>
    <row r="52" spans="1:11" x14ac:dyDescent="0.25">
      <c r="A52" s="3">
        <v>51</v>
      </c>
      <c r="B52" s="9">
        <v>44440</v>
      </c>
      <c r="C52" s="3">
        <f t="shared" si="0"/>
        <v>2022</v>
      </c>
      <c r="D52" s="3" t="s">
        <v>45</v>
      </c>
      <c r="E52" s="3" t="s">
        <v>43</v>
      </c>
      <c r="F52" s="3" t="s">
        <v>18</v>
      </c>
      <c r="G52" s="3" t="s">
        <v>105</v>
      </c>
      <c r="H52" s="3" t="s">
        <v>47</v>
      </c>
      <c r="I52" s="3">
        <v>288</v>
      </c>
      <c r="J52" s="11">
        <v>4.4626208333333341</v>
      </c>
      <c r="K52" s="10">
        <f t="shared" si="1"/>
        <v>1285.2348000000002</v>
      </c>
    </row>
    <row r="53" spans="1:11" x14ac:dyDescent="0.25">
      <c r="A53" s="3">
        <v>52</v>
      </c>
      <c r="B53" s="9">
        <v>44530</v>
      </c>
      <c r="C53" s="3">
        <f t="shared" si="0"/>
        <v>2022</v>
      </c>
      <c r="D53" s="3" t="s">
        <v>45</v>
      </c>
      <c r="E53" s="3" t="s">
        <v>43</v>
      </c>
      <c r="F53" s="3" t="s">
        <v>13</v>
      </c>
      <c r="G53" s="3" t="s">
        <v>106</v>
      </c>
      <c r="H53" s="3" t="s">
        <v>47</v>
      </c>
      <c r="I53" s="3">
        <v>231</v>
      </c>
      <c r="J53" s="11">
        <v>4.4626208333333341</v>
      </c>
      <c r="K53" s="10">
        <f t="shared" si="1"/>
        <v>1030.8654125000003</v>
      </c>
    </row>
    <row r="54" spans="1:11" x14ac:dyDescent="0.25">
      <c r="A54" s="3">
        <v>53</v>
      </c>
      <c r="B54" s="9">
        <v>44515</v>
      </c>
      <c r="C54" s="3">
        <f t="shared" si="0"/>
        <v>2022</v>
      </c>
      <c r="D54" s="3" t="s">
        <v>45</v>
      </c>
      <c r="E54" s="3" t="s">
        <v>43</v>
      </c>
      <c r="F54" s="3" t="s">
        <v>7</v>
      </c>
      <c r="G54" s="3" t="s">
        <v>107</v>
      </c>
      <c r="H54" s="3" t="s">
        <v>47</v>
      </c>
      <c r="I54" s="3">
        <v>46</v>
      </c>
      <c r="J54" s="11">
        <v>4.4626208333333341</v>
      </c>
      <c r="K54" s="10">
        <f t="shared" si="1"/>
        <v>205.28055833333337</v>
      </c>
    </row>
    <row r="55" spans="1:11" x14ac:dyDescent="0.25">
      <c r="A55" s="3">
        <v>54</v>
      </c>
      <c r="B55" s="9">
        <v>44557</v>
      </c>
      <c r="C55" s="3">
        <f t="shared" si="0"/>
        <v>2022</v>
      </c>
      <c r="D55" s="3" t="s">
        <v>45</v>
      </c>
      <c r="E55" s="3" t="s">
        <v>43</v>
      </c>
      <c r="F55" s="3" t="s">
        <v>15</v>
      </c>
      <c r="G55" s="3" t="s">
        <v>108</v>
      </c>
      <c r="H55" s="3" t="s">
        <v>47</v>
      </c>
      <c r="I55" s="3">
        <v>51</v>
      </c>
      <c r="J55" s="11">
        <v>4.4626208333333341</v>
      </c>
      <c r="K55" s="10">
        <f t="shared" si="1"/>
        <v>227.59366250000005</v>
      </c>
    </row>
    <row r="56" spans="1:11" x14ac:dyDescent="0.25">
      <c r="A56" s="3">
        <v>55</v>
      </c>
      <c r="B56" s="9">
        <v>44355</v>
      </c>
      <c r="C56" s="3">
        <f t="shared" si="0"/>
        <v>2022</v>
      </c>
      <c r="D56" s="3" t="s">
        <v>44</v>
      </c>
      <c r="E56" s="3" t="s">
        <v>43</v>
      </c>
      <c r="F56" s="3" t="s">
        <v>16</v>
      </c>
      <c r="G56" s="3" t="s">
        <v>109</v>
      </c>
      <c r="H56" s="3" t="s">
        <v>47</v>
      </c>
      <c r="I56" s="3">
        <v>250</v>
      </c>
      <c r="J56" s="11">
        <v>8.9294958333333341</v>
      </c>
      <c r="K56" s="10">
        <f t="shared" si="1"/>
        <v>2232.3739583333336</v>
      </c>
    </row>
    <row r="57" spans="1:11" x14ac:dyDescent="0.25">
      <c r="A57" s="3">
        <v>56</v>
      </c>
      <c r="B57" s="9">
        <v>44554</v>
      </c>
      <c r="C57" s="3">
        <f t="shared" si="0"/>
        <v>2022</v>
      </c>
      <c r="D57" s="3" t="s">
        <v>45</v>
      </c>
      <c r="E57" s="3" t="s">
        <v>43</v>
      </c>
      <c r="F57" s="3" t="s">
        <v>16</v>
      </c>
      <c r="G57" s="3" t="s">
        <v>110</v>
      </c>
      <c r="H57" s="3" t="s">
        <v>47</v>
      </c>
      <c r="I57" s="3">
        <v>222</v>
      </c>
      <c r="J57" s="11">
        <v>4.4626208333333341</v>
      </c>
      <c r="K57" s="10">
        <f t="shared" si="1"/>
        <v>990.70182500000021</v>
      </c>
    </row>
    <row r="58" spans="1:11" x14ac:dyDescent="0.25">
      <c r="A58" s="3">
        <v>57</v>
      </c>
      <c r="B58" s="9">
        <v>44345</v>
      </c>
      <c r="C58" s="3">
        <f t="shared" si="0"/>
        <v>2022</v>
      </c>
      <c r="D58" s="3" t="s">
        <v>44</v>
      </c>
      <c r="E58" s="3" t="s">
        <v>43</v>
      </c>
      <c r="F58" s="3" t="s">
        <v>17</v>
      </c>
      <c r="G58" s="3" t="s">
        <v>111</v>
      </c>
      <c r="H58" s="3" t="s">
        <v>47</v>
      </c>
      <c r="I58" s="3">
        <v>93</v>
      </c>
      <c r="J58" s="11">
        <v>8.9294958333333341</v>
      </c>
      <c r="K58" s="10">
        <f t="shared" si="1"/>
        <v>830.4431125000001</v>
      </c>
    </row>
    <row r="59" spans="1:11" x14ac:dyDescent="0.25">
      <c r="A59" s="3">
        <v>58</v>
      </c>
      <c r="B59" s="9">
        <v>44447</v>
      </c>
      <c r="C59" s="3">
        <f t="shared" si="0"/>
        <v>2022</v>
      </c>
      <c r="D59" s="3" t="s">
        <v>44</v>
      </c>
      <c r="E59" s="3" t="s">
        <v>43</v>
      </c>
      <c r="F59" s="3" t="s">
        <v>12</v>
      </c>
      <c r="G59" s="3" t="s">
        <v>112</v>
      </c>
      <c r="H59" s="3" t="s">
        <v>47</v>
      </c>
      <c r="I59" s="3">
        <v>188</v>
      </c>
      <c r="J59" s="11">
        <v>8.9294958333333341</v>
      </c>
      <c r="K59" s="10">
        <f t="shared" si="1"/>
        <v>1678.7452166666667</v>
      </c>
    </row>
    <row r="60" spans="1:11" x14ac:dyDescent="0.25">
      <c r="A60" s="3">
        <v>59</v>
      </c>
      <c r="B60" s="9">
        <v>44493</v>
      </c>
      <c r="C60" s="3">
        <f t="shared" si="0"/>
        <v>2022</v>
      </c>
      <c r="D60" s="3" t="s">
        <v>45</v>
      </c>
      <c r="E60" s="3" t="s">
        <v>43</v>
      </c>
      <c r="F60" s="3" t="s">
        <v>18</v>
      </c>
      <c r="G60" s="3" t="s">
        <v>113</v>
      </c>
      <c r="H60" s="3" t="s">
        <v>47</v>
      </c>
      <c r="I60" s="3">
        <v>270</v>
      </c>
      <c r="J60" s="11">
        <v>4.4626208333333341</v>
      </c>
      <c r="K60" s="10">
        <f t="shared" si="1"/>
        <v>1204.9076250000003</v>
      </c>
    </row>
    <row r="61" spans="1:11" x14ac:dyDescent="0.25">
      <c r="A61" s="3">
        <v>60</v>
      </c>
      <c r="B61" s="9">
        <v>44521</v>
      </c>
      <c r="C61" s="3">
        <f t="shared" si="0"/>
        <v>2022</v>
      </c>
      <c r="D61" s="3" t="s">
        <v>44</v>
      </c>
      <c r="E61" s="3" t="s">
        <v>43</v>
      </c>
      <c r="F61" s="3" t="s">
        <v>9</v>
      </c>
      <c r="G61" s="3" t="s">
        <v>114</v>
      </c>
      <c r="H61" s="3" t="s">
        <v>47</v>
      </c>
      <c r="I61" s="3">
        <v>281</v>
      </c>
      <c r="J61" s="11">
        <v>8.9294958333333341</v>
      </c>
      <c r="K61" s="10">
        <f t="shared" si="1"/>
        <v>2509.1883291666668</v>
      </c>
    </row>
    <row r="62" spans="1:11" x14ac:dyDescent="0.25">
      <c r="A62" s="3">
        <v>61</v>
      </c>
      <c r="B62" s="9">
        <v>44537</v>
      </c>
      <c r="C62" s="3">
        <f t="shared" si="0"/>
        <v>2022</v>
      </c>
      <c r="D62" s="3" t="s">
        <v>44</v>
      </c>
      <c r="E62" s="3" t="s">
        <v>43</v>
      </c>
      <c r="F62" s="3" t="s">
        <v>4</v>
      </c>
      <c r="G62" s="3" t="s">
        <v>115</v>
      </c>
      <c r="H62" s="3" t="s">
        <v>47</v>
      </c>
      <c r="I62" s="3">
        <v>286</v>
      </c>
      <c r="J62" s="11">
        <v>8.9294958333333341</v>
      </c>
      <c r="K62" s="10">
        <f t="shared" si="1"/>
        <v>2553.8358083333337</v>
      </c>
    </row>
    <row r="63" spans="1:11" x14ac:dyDescent="0.25">
      <c r="A63" s="3">
        <v>62</v>
      </c>
      <c r="B63" s="9">
        <v>44220</v>
      </c>
      <c r="C63" s="3">
        <f t="shared" si="0"/>
        <v>2021</v>
      </c>
      <c r="D63" s="3" t="s">
        <v>45</v>
      </c>
      <c r="E63" s="3" t="s">
        <v>43</v>
      </c>
      <c r="F63" s="3" t="s">
        <v>17</v>
      </c>
      <c r="G63" s="3" t="s">
        <v>116</v>
      </c>
      <c r="H63" s="3" t="s">
        <v>47</v>
      </c>
      <c r="I63" s="3">
        <v>174</v>
      </c>
      <c r="J63" s="11">
        <v>4.4626208333333341</v>
      </c>
      <c r="K63" s="10">
        <f t="shared" si="1"/>
        <v>776.49602500000015</v>
      </c>
    </row>
    <row r="64" spans="1:11" x14ac:dyDescent="0.25">
      <c r="A64" s="3">
        <v>63</v>
      </c>
      <c r="B64" s="9">
        <v>44350</v>
      </c>
      <c r="C64" s="3">
        <f t="shared" si="0"/>
        <v>2022</v>
      </c>
      <c r="D64" s="3" t="s">
        <v>45</v>
      </c>
      <c r="E64" s="3" t="s">
        <v>43</v>
      </c>
      <c r="F64" s="3" t="s">
        <v>8</v>
      </c>
      <c r="G64" s="3" t="s">
        <v>117</v>
      </c>
      <c r="H64" s="3" t="s">
        <v>47</v>
      </c>
      <c r="I64" s="3">
        <v>57</v>
      </c>
      <c r="J64" s="11">
        <v>4.4626208333333341</v>
      </c>
      <c r="K64" s="10">
        <f t="shared" si="1"/>
        <v>254.36938750000004</v>
      </c>
    </row>
    <row r="65" spans="1:11" x14ac:dyDescent="0.25">
      <c r="A65" s="3">
        <v>64</v>
      </c>
      <c r="B65" s="9">
        <v>44531</v>
      </c>
      <c r="C65" s="3">
        <f t="shared" si="0"/>
        <v>2022</v>
      </c>
      <c r="D65" s="3" t="s">
        <v>44</v>
      </c>
      <c r="E65" s="3" t="s">
        <v>43</v>
      </c>
      <c r="F65" s="3" t="s">
        <v>18</v>
      </c>
      <c r="G65" s="3" t="s">
        <v>118</v>
      </c>
      <c r="H65" s="3" t="s">
        <v>47</v>
      </c>
      <c r="I65" s="3">
        <v>237</v>
      </c>
      <c r="J65" s="11">
        <v>8.9294958333333341</v>
      </c>
      <c r="K65" s="10">
        <f t="shared" si="1"/>
        <v>2116.2905125000002</v>
      </c>
    </row>
    <row r="66" spans="1:11" x14ac:dyDescent="0.25">
      <c r="A66" s="3">
        <v>65</v>
      </c>
      <c r="B66" s="9">
        <v>44415</v>
      </c>
      <c r="C66" s="3">
        <f t="shared" si="0"/>
        <v>2022</v>
      </c>
      <c r="D66" s="3" t="s">
        <v>45</v>
      </c>
      <c r="E66" s="3" t="s">
        <v>43</v>
      </c>
      <c r="F66" s="3" t="s">
        <v>18</v>
      </c>
      <c r="G66" s="3" t="s">
        <v>119</v>
      </c>
      <c r="H66" s="3" t="s">
        <v>47</v>
      </c>
      <c r="I66" s="3">
        <v>217</v>
      </c>
      <c r="J66" s="11">
        <v>4.4626208333333341</v>
      </c>
      <c r="K66" s="10">
        <f t="shared" si="1"/>
        <v>968.38872083333354</v>
      </c>
    </row>
    <row r="67" spans="1:11" x14ac:dyDescent="0.25">
      <c r="A67" s="3">
        <v>66</v>
      </c>
      <c r="B67" s="9">
        <v>44421</v>
      </c>
      <c r="C67" s="3">
        <f t="shared" ref="C67:C130" si="2">IF(MONTH(B67)&gt;3,YEAR(B67)+1,YEAR(B67))</f>
        <v>2022</v>
      </c>
      <c r="D67" s="3" t="s">
        <v>45</v>
      </c>
      <c r="E67" s="3" t="s">
        <v>43</v>
      </c>
      <c r="F67" s="3" t="s">
        <v>18</v>
      </c>
      <c r="G67" s="3" t="s">
        <v>120</v>
      </c>
      <c r="H67" s="3" t="s">
        <v>47</v>
      </c>
      <c r="I67" s="3">
        <v>226</v>
      </c>
      <c r="J67" s="11">
        <v>4.4626208333333341</v>
      </c>
      <c r="K67" s="10">
        <f t="shared" ref="K67:K130" si="3">I67*J67</f>
        <v>1008.5523083333335</v>
      </c>
    </row>
    <row r="68" spans="1:11" x14ac:dyDescent="0.25">
      <c r="A68" s="3">
        <v>67</v>
      </c>
      <c r="B68" s="9">
        <v>44249</v>
      </c>
      <c r="C68" s="3">
        <f t="shared" si="2"/>
        <v>2021</v>
      </c>
      <c r="D68" s="3" t="s">
        <v>44</v>
      </c>
      <c r="E68" s="3" t="s">
        <v>43</v>
      </c>
      <c r="F68" s="3" t="s">
        <v>4</v>
      </c>
      <c r="G68" s="3" t="s">
        <v>121</v>
      </c>
      <c r="H68" s="3" t="s">
        <v>47</v>
      </c>
      <c r="I68" s="3">
        <v>142</v>
      </c>
      <c r="J68" s="11">
        <v>8.9294958333333341</v>
      </c>
      <c r="K68" s="10">
        <f t="shared" si="3"/>
        <v>1267.9884083333334</v>
      </c>
    </row>
    <row r="69" spans="1:11" x14ac:dyDescent="0.25">
      <c r="A69" s="3">
        <v>68</v>
      </c>
      <c r="B69" s="9">
        <v>44314</v>
      </c>
      <c r="C69" s="3">
        <f t="shared" si="2"/>
        <v>2022</v>
      </c>
      <c r="D69" s="3" t="s">
        <v>45</v>
      </c>
      <c r="E69" s="3" t="s">
        <v>43</v>
      </c>
      <c r="F69" s="3" t="s">
        <v>7</v>
      </c>
      <c r="G69" s="3" t="s">
        <v>122</v>
      </c>
      <c r="H69" s="3" t="s">
        <v>47</v>
      </c>
      <c r="I69" s="3">
        <v>196</v>
      </c>
      <c r="J69" s="11">
        <v>4.4626208333333341</v>
      </c>
      <c r="K69" s="10">
        <f t="shared" si="3"/>
        <v>874.67368333333354</v>
      </c>
    </row>
    <row r="70" spans="1:11" x14ac:dyDescent="0.25">
      <c r="A70" s="3">
        <v>69</v>
      </c>
      <c r="B70" s="9">
        <v>44404</v>
      </c>
      <c r="C70" s="3">
        <f t="shared" si="2"/>
        <v>2022</v>
      </c>
      <c r="D70" s="3" t="s">
        <v>45</v>
      </c>
      <c r="E70" s="3" t="s">
        <v>43</v>
      </c>
      <c r="F70" s="3" t="s">
        <v>4</v>
      </c>
      <c r="G70" s="3" t="s">
        <v>123</v>
      </c>
      <c r="H70" s="3" t="s">
        <v>47</v>
      </c>
      <c r="I70" s="3">
        <v>67</v>
      </c>
      <c r="J70" s="11">
        <v>4.4626208333333341</v>
      </c>
      <c r="K70" s="10">
        <f t="shared" si="3"/>
        <v>298.99559583333337</v>
      </c>
    </row>
    <row r="71" spans="1:11" x14ac:dyDescent="0.25">
      <c r="A71" s="3">
        <v>70</v>
      </c>
      <c r="B71" s="9">
        <v>44558</v>
      </c>
      <c r="C71" s="3">
        <f t="shared" si="2"/>
        <v>2022</v>
      </c>
      <c r="D71" s="3" t="s">
        <v>45</v>
      </c>
      <c r="E71" s="3" t="s">
        <v>43</v>
      </c>
      <c r="F71" s="3" t="s">
        <v>13</v>
      </c>
      <c r="G71" s="3" t="s">
        <v>124</v>
      </c>
      <c r="H71" s="3" t="s">
        <v>47</v>
      </c>
      <c r="I71" s="3">
        <v>132</v>
      </c>
      <c r="J71" s="11">
        <v>4.4626208333333341</v>
      </c>
      <c r="K71" s="10">
        <f t="shared" si="3"/>
        <v>589.06595000000016</v>
      </c>
    </row>
    <row r="72" spans="1:11" x14ac:dyDescent="0.25">
      <c r="A72" s="3">
        <v>71</v>
      </c>
      <c r="B72" s="9">
        <v>44392</v>
      </c>
      <c r="C72" s="3">
        <f t="shared" si="2"/>
        <v>2022</v>
      </c>
      <c r="D72" s="3" t="s">
        <v>45</v>
      </c>
      <c r="E72" s="3" t="s">
        <v>43</v>
      </c>
      <c r="F72" s="3" t="s">
        <v>4</v>
      </c>
      <c r="G72" s="3" t="s">
        <v>125</v>
      </c>
      <c r="H72" s="3" t="s">
        <v>47</v>
      </c>
      <c r="I72" s="3">
        <v>132</v>
      </c>
      <c r="J72" s="11">
        <v>4.4626208333333341</v>
      </c>
      <c r="K72" s="10">
        <f t="shared" si="3"/>
        <v>589.06595000000016</v>
      </c>
    </row>
    <row r="73" spans="1:11" x14ac:dyDescent="0.25">
      <c r="A73" s="3">
        <v>72</v>
      </c>
      <c r="B73" s="9">
        <v>44464</v>
      </c>
      <c r="C73" s="3">
        <f t="shared" si="2"/>
        <v>2022</v>
      </c>
      <c r="D73" s="3" t="s">
        <v>44</v>
      </c>
      <c r="E73" s="3" t="s">
        <v>43</v>
      </c>
      <c r="F73" s="3" t="s">
        <v>0</v>
      </c>
      <c r="G73" s="3" t="s">
        <v>126</v>
      </c>
      <c r="H73" s="3" t="s">
        <v>47</v>
      </c>
      <c r="I73" s="3">
        <v>230</v>
      </c>
      <c r="J73" s="11">
        <v>8.9294958333333341</v>
      </c>
      <c r="K73" s="10">
        <f t="shared" si="3"/>
        <v>2053.7840416666668</v>
      </c>
    </row>
    <row r="74" spans="1:11" x14ac:dyDescent="0.25">
      <c r="A74" s="3">
        <v>73</v>
      </c>
      <c r="B74" s="9">
        <v>44334</v>
      </c>
      <c r="C74" s="3">
        <f t="shared" si="2"/>
        <v>2022</v>
      </c>
      <c r="D74" s="3" t="s">
        <v>44</v>
      </c>
      <c r="E74" s="3" t="s">
        <v>43</v>
      </c>
      <c r="F74" s="3" t="s">
        <v>11</v>
      </c>
      <c r="G74" s="3" t="s">
        <v>127</v>
      </c>
      <c r="H74" s="3" t="s">
        <v>47</v>
      </c>
      <c r="I74" s="3">
        <v>46</v>
      </c>
      <c r="J74" s="11">
        <v>8.9294958333333341</v>
      </c>
      <c r="K74" s="10">
        <f t="shared" si="3"/>
        <v>410.75680833333337</v>
      </c>
    </row>
    <row r="75" spans="1:11" x14ac:dyDescent="0.25">
      <c r="A75" s="3">
        <v>74</v>
      </c>
      <c r="B75" s="9">
        <v>44546</v>
      </c>
      <c r="C75" s="3">
        <f t="shared" si="2"/>
        <v>2022</v>
      </c>
      <c r="D75" s="3" t="s">
        <v>44</v>
      </c>
      <c r="E75" s="3" t="s">
        <v>43</v>
      </c>
      <c r="F75" s="3" t="s">
        <v>13</v>
      </c>
      <c r="G75" s="3" t="s">
        <v>128</v>
      </c>
      <c r="H75" s="3" t="s">
        <v>47</v>
      </c>
      <c r="I75" s="3">
        <v>270</v>
      </c>
      <c r="J75" s="11">
        <v>8.9294958333333341</v>
      </c>
      <c r="K75" s="10">
        <f t="shared" si="3"/>
        <v>2410.9638750000004</v>
      </c>
    </row>
    <row r="76" spans="1:11" x14ac:dyDescent="0.25">
      <c r="A76" s="3">
        <v>75</v>
      </c>
      <c r="B76" s="9">
        <v>44553</v>
      </c>
      <c r="C76" s="3">
        <f t="shared" si="2"/>
        <v>2022</v>
      </c>
      <c r="D76" s="3" t="s">
        <v>44</v>
      </c>
      <c r="E76" s="3" t="s">
        <v>43</v>
      </c>
      <c r="F76" s="3" t="s">
        <v>9</v>
      </c>
      <c r="G76" s="3" t="s">
        <v>129</v>
      </c>
      <c r="H76" s="3" t="s">
        <v>47</v>
      </c>
      <c r="I76" s="3">
        <v>155</v>
      </c>
      <c r="J76" s="11">
        <v>8.9294958333333341</v>
      </c>
      <c r="K76" s="10">
        <f t="shared" si="3"/>
        <v>1384.0718541666668</v>
      </c>
    </row>
    <row r="77" spans="1:11" x14ac:dyDescent="0.25">
      <c r="A77" s="3">
        <v>76</v>
      </c>
      <c r="B77" s="9">
        <v>44447</v>
      </c>
      <c r="C77" s="3">
        <f t="shared" si="2"/>
        <v>2022</v>
      </c>
      <c r="D77" s="3" t="s">
        <v>44</v>
      </c>
      <c r="E77" s="3" t="s">
        <v>43</v>
      </c>
      <c r="F77" s="3" t="s">
        <v>15</v>
      </c>
      <c r="G77" s="3" t="s">
        <v>130</v>
      </c>
      <c r="H77" s="3" t="s">
        <v>47</v>
      </c>
      <c r="I77" s="3">
        <v>300</v>
      </c>
      <c r="J77" s="11">
        <v>8.9294958333333341</v>
      </c>
      <c r="K77" s="10">
        <f t="shared" si="3"/>
        <v>2678.8487500000001</v>
      </c>
    </row>
    <row r="78" spans="1:11" x14ac:dyDescent="0.25">
      <c r="A78" s="3">
        <v>77</v>
      </c>
      <c r="B78" s="9">
        <v>44252</v>
      </c>
      <c r="C78" s="3">
        <f t="shared" si="2"/>
        <v>2021</v>
      </c>
      <c r="D78" s="3" t="s">
        <v>44</v>
      </c>
      <c r="E78" s="3" t="s">
        <v>43</v>
      </c>
      <c r="F78" s="3" t="s">
        <v>18</v>
      </c>
      <c r="G78" s="3" t="s">
        <v>131</v>
      </c>
      <c r="H78" s="3" t="s">
        <v>47</v>
      </c>
      <c r="I78" s="3">
        <v>249</v>
      </c>
      <c r="J78" s="11">
        <v>8.9294958333333341</v>
      </c>
      <c r="K78" s="10">
        <f t="shared" si="3"/>
        <v>2223.4444625000001</v>
      </c>
    </row>
    <row r="79" spans="1:11" x14ac:dyDescent="0.25">
      <c r="A79" s="3">
        <v>78</v>
      </c>
      <c r="B79" s="9">
        <v>44384</v>
      </c>
      <c r="C79" s="3">
        <f t="shared" si="2"/>
        <v>2022</v>
      </c>
      <c r="D79" s="3" t="s">
        <v>44</v>
      </c>
      <c r="E79" s="3" t="s">
        <v>43</v>
      </c>
      <c r="F79" s="3" t="s">
        <v>9</v>
      </c>
      <c r="G79" s="3" t="s">
        <v>132</v>
      </c>
      <c r="H79" s="3" t="s">
        <v>47</v>
      </c>
      <c r="I79" s="3">
        <v>142</v>
      </c>
      <c r="J79" s="11">
        <v>8.9294958333333341</v>
      </c>
      <c r="K79" s="10">
        <f t="shared" si="3"/>
        <v>1267.9884083333334</v>
      </c>
    </row>
    <row r="80" spans="1:11" x14ac:dyDescent="0.25">
      <c r="A80" s="3">
        <v>79</v>
      </c>
      <c r="B80" s="9">
        <v>44428</v>
      </c>
      <c r="C80" s="3">
        <f t="shared" si="2"/>
        <v>2022</v>
      </c>
      <c r="D80" s="3" t="s">
        <v>44</v>
      </c>
      <c r="E80" s="3" t="s">
        <v>43</v>
      </c>
      <c r="F80" s="3" t="s">
        <v>10</v>
      </c>
      <c r="G80" s="3" t="s">
        <v>133</v>
      </c>
      <c r="H80" s="3" t="s">
        <v>47</v>
      </c>
      <c r="I80" s="3">
        <v>178</v>
      </c>
      <c r="J80" s="11">
        <v>8.9294958333333341</v>
      </c>
      <c r="K80" s="10">
        <f t="shared" si="3"/>
        <v>1589.4502583333335</v>
      </c>
    </row>
    <row r="81" spans="1:11" x14ac:dyDescent="0.25">
      <c r="A81" s="3">
        <v>80</v>
      </c>
      <c r="B81" s="9">
        <v>44446</v>
      </c>
      <c r="C81" s="3">
        <f t="shared" si="2"/>
        <v>2022</v>
      </c>
      <c r="D81" s="3" t="s">
        <v>44</v>
      </c>
      <c r="E81" s="3" t="s">
        <v>43</v>
      </c>
      <c r="F81" s="3" t="s">
        <v>10</v>
      </c>
      <c r="G81" s="3" t="s">
        <v>134</v>
      </c>
      <c r="H81" s="3" t="s">
        <v>47</v>
      </c>
      <c r="I81" s="3">
        <v>188</v>
      </c>
      <c r="J81" s="11">
        <v>8.9294958333333341</v>
      </c>
      <c r="K81" s="10">
        <f t="shared" si="3"/>
        <v>1678.7452166666667</v>
      </c>
    </row>
    <row r="82" spans="1:11" x14ac:dyDescent="0.25">
      <c r="A82" s="3">
        <v>81</v>
      </c>
      <c r="B82" s="9">
        <v>44313</v>
      </c>
      <c r="C82" s="3">
        <f t="shared" si="2"/>
        <v>2022</v>
      </c>
      <c r="D82" s="3" t="s">
        <v>45</v>
      </c>
      <c r="E82" s="3" t="s">
        <v>43</v>
      </c>
      <c r="F82" s="3" t="s">
        <v>8</v>
      </c>
      <c r="G82" s="3" t="s">
        <v>135</v>
      </c>
      <c r="H82" s="3" t="s">
        <v>47</v>
      </c>
      <c r="I82" s="3">
        <v>238</v>
      </c>
      <c r="J82" s="11">
        <v>4.4626208333333341</v>
      </c>
      <c r="K82" s="10">
        <f t="shared" si="3"/>
        <v>1062.1037583333334</v>
      </c>
    </row>
    <row r="83" spans="1:11" x14ac:dyDescent="0.25">
      <c r="A83" s="3">
        <v>82</v>
      </c>
      <c r="B83" s="9">
        <v>44449</v>
      </c>
      <c r="C83" s="3">
        <f t="shared" si="2"/>
        <v>2022</v>
      </c>
      <c r="D83" s="3" t="s">
        <v>44</v>
      </c>
      <c r="E83" s="3" t="s">
        <v>43</v>
      </c>
      <c r="F83" s="3" t="s">
        <v>8</v>
      </c>
      <c r="G83" s="3" t="s">
        <v>136</v>
      </c>
      <c r="H83" s="3" t="s">
        <v>47</v>
      </c>
      <c r="I83" s="3">
        <v>226</v>
      </c>
      <c r="J83" s="11">
        <v>8.9294958333333341</v>
      </c>
      <c r="K83" s="10">
        <f t="shared" si="3"/>
        <v>2018.0660583333336</v>
      </c>
    </row>
    <row r="84" spans="1:11" x14ac:dyDescent="0.25">
      <c r="A84" s="3">
        <v>83</v>
      </c>
      <c r="B84" s="9">
        <v>44559</v>
      </c>
      <c r="C84" s="3">
        <f t="shared" si="2"/>
        <v>2022</v>
      </c>
      <c r="D84" s="3" t="s">
        <v>44</v>
      </c>
      <c r="E84" s="3" t="s">
        <v>43</v>
      </c>
      <c r="F84" s="3" t="s">
        <v>4</v>
      </c>
      <c r="G84" s="3" t="s">
        <v>137</v>
      </c>
      <c r="H84" s="3" t="s">
        <v>47</v>
      </c>
      <c r="I84" s="3">
        <v>297</v>
      </c>
      <c r="J84" s="11">
        <v>8.9294958333333341</v>
      </c>
      <c r="K84" s="10">
        <f t="shared" si="3"/>
        <v>2652.0602625000001</v>
      </c>
    </row>
    <row r="85" spans="1:11" x14ac:dyDescent="0.25">
      <c r="A85" s="3">
        <v>84</v>
      </c>
      <c r="B85" s="9">
        <v>44517</v>
      </c>
      <c r="C85" s="3">
        <f t="shared" si="2"/>
        <v>2022</v>
      </c>
      <c r="D85" s="3" t="s">
        <v>44</v>
      </c>
      <c r="E85" s="3" t="s">
        <v>43</v>
      </c>
      <c r="F85" s="3" t="s">
        <v>4</v>
      </c>
      <c r="G85" s="3" t="s">
        <v>138</v>
      </c>
      <c r="H85" s="3" t="s">
        <v>47</v>
      </c>
      <c r="I85" s="3">
        <v>233</v>
      </c>
      <c r="J85" s="11">
        <v>8.9294958333333341</v>
      </c>
      <c r="K85" s="10">
        <f t="shared" si="3"/>
        <v>2080.5725291666668</v>
      </c>
    </row>
    <row r="86" spans="1:11" x14ac:dyDescent="0.25">
      <c r="A86" s="3">
        <v>85</v>
      </c>
      <c r="B86" s="9">
        <v>44339</v>
      </c>
      <c r="C86" s="3">
        <f t="shared" si="2"/>
        <v>2022</v>
      </c>
      <c r="D86" s="3" t="s">
        <v>45</v>
      </c>
      <c r="E86" s="3" t="s">
        <v>43</v>
      </c>
      <c r="F86" s="3" t="s">
        <v>5</v>
      </c>
      <c r="G86" s="3" t="s">
        <v>139</v>
      </c>
      <c r="H86" s="3" t="s">
        <v>47</v>
      </c>
      <c r="I86" s="3">
        <v>105</v>
      </c>
      <c r="J86" s="11">
        <v>4.4626208333333341</v>
      </c>
      <c r="K86" s="10">
        <f t="shared" si="3"/>
        <v>468.57518750000008</v>
      </c>
    </row>
    <row r="87" spans="1:11" x14ac:dyDescent="0.25">
      <c r="A87" s="3">
        <v>86</v>
      </c>
      <c r="B87" s="9">
        <v>44238</v>
      </c>
      <c r="C87" s="3">
        <f t="shared" si="2"/>
        <v>2021</v>
      </c>
      <c r="D87" s="3" t="s">
        <v>44</v>
      </c>
      <c r="E87" s="3" t="s">
        <v>43</v>
      </c>
      <c r="F87" s="3" t="s">
        <v>7</v>
      </c>
      <c r="G87" s="3" t="s">
        <v>140</v>
      </c>
      <c r="H87" s="3" t="s">
        <v>47</v>
      </c>
      <c r="I87" s="3">
        <v>107</v>
      </c>
      <c r="J87" s="11">
        <v>8.9294958333333341</v>
      </c>
      <c r="K87" s="10">
        <f t="shared" si="3"/>
        <v>955.45605416666672</v>
      </c>
    </row>
    <row r="88" spans="1:11" x14ac:dyDescent="0.25">
      <c r="A88" s="3">
        <v>87</v>
      </c>
      <c r="B88" s="9">
        <v>44504</v>
      </c>
      <c r="C88" s="3">
        <f t="shared" si="2"/>
        <v>2022</v>
      </c>
      <c r="D88" s="3" t="s">
        <v>44</v>
      </c>
      <c r="E88" s="3" t="s">
        <v>43</v>
      </c>
      <c r="F88" s="3" t="s">
        <v>5</v>
      </c>
      <c r="G88" s="3" t="s">
        <v>141</v>
      </c>
      <c r="H88" s="3" t="s">
        <v>47</v>
      </c>
      <c r="I88" s="3">
        <v>259</v>
      </c>
      <c r="J88" s="11">
        <v>8.9294958333333341</v>
      </c>
      <c r="K88" s="10">
        <f t="shared" si="3"/>
        <v>2312.7394208333335</v>
      </c>
    </row>
    <row r="89" spans="1:11" x14ac:dyDescent="0.25">
      <c r="A89" s="3">
        <v>88</v>
      </c>
      <c r="B89" s="9">
        <v>44500</v>
      </c>
      <c r="C89" s="3">
        <f t="shared" si="2"/>
        <v>2022</v>
      </c>
      <c r="D89" s="3" t="s">
        <v>45</v>
      </c>
      <c r="E89" s="3" t="s">
        <v>43</v>
      </c>
      <c r="F89" s="3" t="s">
        <v>13</v>
      </c>
      <c r="G89" s="3" t="s">
        <v>142</v>
      </c>
      <c r="H89" s="3" t="s">
        <v>47</v>
      </c>
      <c r="I89" s="3">
        <v>123</v>
      </c>
      <c r="J89" s="11">
        <v>4.4626208333333341</v>
      </c>
      <c r="K89" s="10">
        <f t="shared" si="3"/>
        <v>548.90236250000009</v>
      </c>
    </row>
    <row r="90" spans="1:11" x14ac:dyDescent="0.25">
      <c r="A90" s="3">
        <v>89</v>
      </c>
      <c r="B90" s="9">
        <v>44416</v>
      </c>
      <c r="C90" s="3">
        <f t="shared" si="2"/>
        <v>2022</v>
      </c>
      <c r="D90" s="3" t="s">
        <v>44</v>
      </c>
      <c r="E90" s="3" t="s">
        <v>43</v>
      </c>
      <c r="F90" s="3" t="s">
        <v>15</v>
      </c>
      <c r="G90" s="3" t="s">
        <v>143</v>
      </c>
      <c r="H90" s="3" t="s">
        <v>47</v>
      </c>
      <c r="I90" s="3">
        <v>79</v>
      </c>
      <c r="J90" s="11">
        <v>8.9294958333333341</v>
      </c>
      <c r="K90" s="10">
        <f t="shared" si="3"/>
        <v>705.43017083333336</v>
      </c>
    </row>
    <row r="91" spans="1:11" x14ac:dyDescent="0.25">
      <c r="A91" s="3">
        <v>90</v>
      </c>
      <c r="B91" s="9">
        <v>44334</v>
      </c>
      <c r="C91" s="3">
        <f t="shared" si="2"/>
        <v>2022</v>
      </c>
      <c r="D91" s="3" t="s">
        <v>44</v>
      </c>
      <c r="E91" s="3" t="s">
        <v>43</v>
      </c>
      <c r="F91" s="3" t="s">
        <v>6</v>
      </c>
      <c r="G91" s="3" t="s">
        <v>144</v>
      </c>
      <c r="H91" s="3" t="s">
        <v>47</v>
      </c>
      <c r="I91" s="3">
        <v>298</v>
      </c>
      <c r="J91" s="11">
        <v>8.9294958333333341</v>
      </c>
      <c r="K91" s="10">
        <f t="shared" si="3"/>
        <v>2660.9897583333336</v>
      </c>
    </row>
    <row r="92" spans="1:11" x14ac:dyDescent="0.25">
      <c r="A92" s="3">
        <v>91</v>
      </c>
      <c r="B92" s="9">
        <v>44403</v>
      </c>
      <c r="C92" s="3">
        <f t="shared" si="2"/>
        <v>2022</v>
      </c>
      <c r="D92" s="3" t="s">
        <v>44</v>
      </c>
      <c r="E92" s="3" t="s">
        <v>43</v>
      </c>
      <c r="F92" s="3" t="s">
        <v>18</v>
      </c>
      <c r="G92" s="3" t="s">
        <v>145</v>
      </c>
      <c r="H92" s="3" t="s">
        <v>47</v>
      </c>
      <c r="I92" s="3">
        <v>50</v>
      </c>
      <c r="J92" s="11">
        <v>8.9294958333333341</v>
      </c>
      <c r="K92" s="10">
        <f t="shared" si="3"/>
        <v>446.4747916666667</v>
      </c>
    </row>
    <row r="93" spans="1:11" x14ac:dyDescent="0.25">
      <c r="A93" s="3">
        <v>92</v>
      </c>
      <c r="B93" s="9">
        <v>44521</v>
      </c>
      <c r="C93" s="3">
        <f t="shared" si="2"/>
        <v>2022</v>
      </c>
      <c r="D93" s="3" t="s">
        <v>44</v>
      </c>
      <c r="E93" s="3" t="s">
        <v>43</v>
      </c>
      <c r="F93" s="3" t="s">
        <v>0</v>
      </c>
      <c r="G93" s="3" t="s">
        <v>146</v>
      </c>
      <c r="H93" s="3" t="s">
        <v>47</v>
      </c>
      <c r="I93" s="3">
        <v>271</v>
      </c>
      <c r="J93" s="11">
        <v>8.9294958333333341</v>
      </c>
      <c r="K93" s="10">
        <f t="shared" si="3"/>
        <v>2419.8933708333334</v>
      </c>
    </row>
    <row r="94" spans="1:11" x14ac:dyDescent="0.25">
      <c r="A94" s="3">
        <v>93</v>
      </c>
      <c r="B94" s="9">
        <v>44503</v>
      </c>
      <c r="C94" s="3">
        <f t="shared" si="2"/>
        <v>2022</v>
      </c>
      <c r="D94" s="3" t="s">
        <v>44</v>
      </c>
      <c r="E94" s="3" t="s">
        <v>43</v>
      </c>
      <c r="F94" s="3" t="s">
        <v>0</v>
      </c>
      <c r="G94" s="3" t="s">
        <v>147</v>
      </c>
      <c r="H94" s="3" t="s">
        <v>47</v>
      </c>
      <c r="I94" s="3">
        <v>106</v>
      </c>
      <c r="J94" s="11">
        <v>8.9294958333333341</v>
      </c>
      <c r="K94" s="10">
        <f t="shared" si="3"/>
        <v>946.52655833333347</v>
      </c>
    </row>
    <row r="95" spans="1:11" x14ac:dyDescent="0.25">
      <c r="A95" s="3">
        <v>94</v>
      </c>
      <c r="B95" s="9">
        <v>44436</v>
      </c>
      <c r="C95" s="3">
        <f t="shared" si="2"/>
        <v>2022</v>
      </c>
      <c r="D95" s="3" t="s">
        <v>44</v>
      </c>
      <c r="E95" s="3" t="s">
        <v>43</v>
      </c>
      <c r="F95" s="3" t="s">
        <v>11</v>
      </c>
      <c r="G95" s="3" t="s">
        <v>148</v>
      </c>
      <c r="H95" s="3" t="s">
        <v>47</v>
      </c>
      <c r="I95" s="3">
        <v>104</v>
      </c>
      <c r="J95" s="11">
        <v>8.9294958333333341</v>
      </c>
      <c r="K95" s="10">
        <f t="shared" si="3"/>
        <v>928.66756666666674</v>
      </c>
    </row>
    <row r="96" spans="1:11" x14ac:dyDescent="0.25">
      <c r="A96" s="3">
        <v>95</v>
      </c>
      <c r="B96" s="9">
        <v>44308</v>
      </c>
      <c r="C96" s="3">
        <f t="shared" si="2"/>
        <v>2022</v>
      </c>
      <c r="D96" s="3" t="s">
        <v>44</v>
      </c>
      <c r="E96" s="3" t="s">
        <v>43</v>
      </c>
      <c r="F96" s="3" t="s">
        <v>18</v>
      </c>
      <c r="G96" s="3" t="s">
        <v>149</v>
      </c>
      <c r="H96" s="3" t="s">
        <v>47</v>
      </c>
      <c r="I96" s="3">
        <v>105</v>
      </c>
      <c r="J96" s="11">
        <v>8.9294958333333341</v>
      </c>
      <c r="K96" s="10">
        <f t="shared" si="3"/>
        <v>937.59706250000011</v>
      </c>
    </row>
    <row r="97" spans="1:11" x14ac:dyDescent="0.25">
      <c r="A97" s="3">
        <v>96</v>
      </c>
      <c r="B97" s="9">
        <v>44364</v>
      </c>
      <c r="C97" s="3">
        <f t="shared" si="2"/>
        <v>2022</v>
      </c>
      <c r="D97" s="3" t="s">
        <v>44</v>
      </c>
      <c r="E97" s="3" t="s">
        <v>43</v>
      </c>
      <c r="F97" s="3" t="s">
        <v>6</v>
      </c>
      <c r="G97" s="3" t="s">
        <v>150</v>
      </c>
      <c r="H97" s="3" t="s">
        <v>47</v>
      </c>
      <c r="I97" s="3">
        <v>112</v>
      </c>
      <c r="J97" s="11">
        <v>8.9294958333333341</v>
      </c>
      <c r="K97" s="10">
        <f t="shared" si="3"/>
        <v>1000.1035333333334</v>
      </c>
    </row>
    <row r="98" spans="1:11" x14ac:dyDescent="0.25">
      <c r="A98" s="3">
        <v>97</v>
      </c>
      <c r="B98" s="9">
        <v>44472</v>
      </c>
      <c r="C98" s="3">
        <f t="shared" si="2"/>
        <v>2022</v>
      </c>
      <c r="D98" s="3" t="s">
        <v>45</v>
      </c>
      <c r="E98" s="3" t="s">
        <v>43</v>
      </c>
      <c r="F98" s="3" t="s">
        <v>7</v>
      </c>
      <c r="G98" s="3" t="s">
        <v>151</v>
      </c>
      <c r="H98" s="3" t="s">
        <v>47</v>
      </c>
      <c r="I98" s="3">
        <v>267</v>
      </c>
      <c r="J98" s="11">
        <v>4.4626208333333341</v>
      </c>
      <c r="K98" s="10">
        <f t="shared" si="3"/>
        <v>1191.5197625000003</v>
      </c>
    </row>
    <row r="99" spans="1:11" x14ac:dyDescent="0.25">
      <c r="A99" s="3">
        <v>98</v>
      </c>
      <c r="B99" s="9">
        <v>44413</v>
      </c>
      <c r="C99" s="3">
        <f t="shared" si="2"/>
        <v>2022</v>
      </c>
      <c r="D99" s="3" t="s">
        <v>44</v>
      </c>
      <c r="E99" s="3" t="s">
        <v>43</v>
      </c>
      <c r="F99" s="3" t="s">
        <v>7</v>
      </c>
      <c r="G99" s="3" t="s">
        <v>152</v>
      </c>
      <c r="H99" s="3" t="s">
        <v>47</v>
      </c>
      <c r="I99" s="3">
        <v>98</v>
      </c>
      <c r="J99" s="11">
        <v>8.9294958333333341</v>
      </c>
      <c r="K99" s="10">
        <f t="shared" si="3"/>
        <v>875.0905916666668</v>
      </c>
    </row>
    <row r="100" spans="1:11" x14ac:dyDescent="0.25">
      <c r="A100" s="3">
        <v>99</v>
      </c>
      <c r="B100" s="9">
        <v>44417</v>
      </c>
      <c r="C100" s="3">
        <f t="shared" si="2"/>
        <v>2022</v>
      </c>
      <c r="D100" s="3" t="s">
        <v>44</v>
      </c>
      <c r="E100" s="3" t="s">
        <v>43</v>
      </c>
      <c r="F100" s="3" t="s">
        <v>9</v>
      </c>
      <c r="G100" s="3" t="s">
        <v>153</v>
      </c>
      <c r="H100" s="3" t="s">
        <v>47</v>
      </c>
      <c r="I100" s="3">
        <v>208</v>
      </c>
      <c r="J100" s="11">
        <v>8.9294958333333341</v>
      </c>
      <c r="K100" s="10">
        <f t="shared" si="3"/>
        <v>1857.3351333333335</v>
      </c>
    </row>
    <row r="101" spans="1:11" x14ac:dyDescent="0.25">
      <c r="A101" s="3">
        <v>100</v>
      </c>
      <c r="B101" s="9">
        <v>44550</v>
      </c>
      <c r="C101" s="3">
        <f t="shared" si="2"/>
        <v>2022</v>
      </c>
      <c r="D101" s="3" t="s">
        <v>45</v>
      </c>
      <c r="E101" s="3" t="s">
        <v>43</v>
      </c>
      <c r="F101" s="3" t="s">
        <v>13</v>
      </c>
      <c r="G101" s="3" t="s">
        <v>154</v>
      </c>
      <c r="H101" s="3" t="s">
        <v>47</v>
      </c>
      <c r="I101" s="3">
        <v>151</v>
      </c>
      <c r="J101" s="11">
        <v>4.4626208333333341</v>
      </c>
      <c r="K101" s="10">
        <f t="shared" si="3"/>
        <v>673.85574583333346</v>
      </c>
    </row>
    <row r="102" spans="1:11" x14ac:dyDescent="0.25">
      <c r="A102" s="3">
        <v>101</v>
      </c>
      <c r="B102" s="9">
        <v>44394</v>
      </c>
      <c r="C102" s="3">
        <f t="shared" si="2"/>
        <v>2022</v>
      </c>
      <c r="D102" s="3" t="s">
        <v>45</v>
      </c>
      <c r="E102" s="3" t="s">
        <v>43</v>
      </c>
      <c r="F102" s="3" t="s">
        <v>7</v>
      </c>
      <c r="G102" s="3" t="s">
        <v>155</v>
      </c>
      <c r="H102" s="3" t="s">
        <v>47</v>
      </c>
      <c r="I102" s="3">
        <v>220</v>
      </c>
      <c r="J102" s="11">
        <v>4.4626208333333341</v>
      </c>
      <c r="K102" s="10">
        <f t="shared" si="3"/>
        <v>981.77658333333352</v>
      </c>
    </row>
    <row r="103" spans="1:11" x14ac:dyDescent="0.25">
      <c r="A103" s="3">
        <v>102</v>
      </c>
      <c r="B103" s="9">
        <v>44523</v>
      </c>
      <c r="C103" s="3">
        <f t="shared" si="2"/>
        <v>2022</v>
      </c>
      <c r="D103" s="3" t="s">
        <v>45</v>
      </c>
      <c r="E103" s="3" t="s">
        <v>43</v>
      </c>
      <c r="F103" s="3" t="s">
        <v>10</v>
      </c>
      <c r="G103" s="3" t="s">
        <v>156</v>
      </c>
      <c r="H103" s="3" t="s">
        <v>47</v>
      </c>
      <c r="I103" s="3">
        <v>214</v>
      </c>
      <c r="J103" s="11">
        <v>4.4626208333333341</v>
      </c>
      <c r="K103" s="10">
        <f t="shared" si="3"/>
        <v>955.00085833333355</v>
      </c>
    </row>
    <row r="104" spans="1:11" x14ac:dyDescent="0.25">
      <c r="A104" s="3">
        <v>103</v>
      </c>
      <c r="B104" s="9">
        <v>44204</v>
      </c>
      <c r="C104" s="3">
        <f t="shared" si="2"/>
        <v>2021</v>
      </c>
      <c r="D104" s="3" t="s">
        <v>45</v>
      </c>
      <c r="E104" s="3" t="s">
        <v>43</v>
      </c>
      <c r="F104" s="3" t="s">
        <v>10</v>
      </c>
      <c r="G104" s="3" t="s">
        <v>157</v>
      </c>
      <c r="H104" s="3" t="s">
        <v>47</v>
      </c>
      <c r="I104" s="3">
        <v>239</v>
      </c>
      <c r="J104" s="11">
        <v>4.4626208333333341</v>
      </c>
      <c r="K104" s="10">
        <f t="shared" si="3"/>
        <v>1066.5663791666668</v>
      </c>
    </row>
    <row r="105" spans="1:11" x14ac:dyDescent="0.25">
      <c r="A105" s="3">
        <v>104</v>
      </c>
      <c r="B105" s="9">
        <v>44312</v>
      </c>
      <c r="C105" s="3">
        <f t="shared" si="2"/>
        <v>2022</v>
      </c>
      <c r="D105" s="3" t="s">
        <v>44</v>
      </c>
      <c r="E105" s="3" t="s">
        <v>43</v>
      </c>
      <c r="F105" s="3" t="s">
        <v>18</v>
      </c>
      <c r="G105" s="3" t="s">
        <v>158</v>
      </c>
      <c r="H105" s="3" t="s">
        <v>47</v>
      </c>
      <c r="I105" s="3">
        <v>58</v>
      </c>
      <c r="J105" s="11">
        <v>8.9294958333333341</v>
      </c>
      <c r="K105" s="10">
        <f t="shared" si="3"/>
        <v>517.91075833333343</v>
      </c>
    </row>
    <row r="106" spans="1:11" x14ac:dyDescent="0.25">
      <c r="A106" s="3">
        <v>105</v>
      </c>
      <c r="B106" s="9">
        <v>44424</v>
      </c>
      <c r="C106" s="3">
        <f t="shared" si="2"/>
        <v>2022</v>
      </c>
      <c r="D106" s="3" t="s">
        <v>44</v>
      </c>
      <c r="E106" s="3" t="s">
        <v>43</v>
      </c>
      <c r="F106" s="3" t="s">
        <v>18</v>
      </c>
      <c r="G106" s="3" t="s">
        <v>159</v>
      </c>
      <c r="H106" s="3" t="s">
        <v>47</v>
      </c>
      <c r="I106" s="3">
        <v>216</v>
      </c>
      <c r="J106" s="11">
        <v>8.9294958333333341</v>
      </c>
      <c r="K106" s="10">
        <f t="shared" si="3"/>
        <v>1928.7711000000002</v>
      </c>
    </row>
    <row r="107" spans="1:11" x14ac:dyDescent="0.25">
      <c r="A107" s="3">
        <v>106</v>
      </c>
      <c r="B107" s="9">
        <v>44474</v>
      </c>
      <c r="C107" s="3">
        <f t="shared" si="2"/>
        <v>2022</v>
      </c>
      <c r="D107" s="3" t="s">
        <v>44</v>
      </c>
      <c r="E107" s="3" t="s">
        <v>43</v>
      </c>
      <c r="F107" s="3" t="s">
        <v>12</v>
      </c>
      <c r="G107" s="3" t="s">
        <v>160</v>
      </c>
      <c r="H107" s="3" t="s">
        <v>47</v>
      </c>
      <c r="I107" s="3">
        <v>285</v>
      </c>
      <c r="J107" s="11">
        <v>8.9294958333333341</v>
      </c>
      <c r="K107" s="10">
        <f t="shared" si="3"/>
        <v>2544.9063125000002</v>
      </c>
    </row>
    <row r="108" spans="1:11" x14ac:dyDescent="0.25">
      <c r="A108" s="3">
        <v>107</v>
      </c>
      <c r="B108" s="9">
        <v>44433</v>
      </c>
      <c r="C108" s="3">
        <f t="shared" si="2"/>
        <v>2022</v>
      </c>
      <c r="D108" s="3" t="s">
        <v>44</v>
      </c>
      <c r="E108" s="3" t="s">
        <v>43</v>
      </c>
      <c r="F108" s="3" t="s">
        <v>7</v>
      </c>
      <c r="G108" s="3" t="s">
        <v>161</v>
      </c>
      <c r="H108" s="3" t="s">
        <v>47</v>
      </c>
      <c r="I108" s="3">
        <v>285</v>
      </c>
      <c r="J108" s="11">
        <v>8.9294958333333341</v>
      </c>
      <c r="K108" s="10">
        <f t="shared" si="3"/>
        <v>2544.9063125000002</v>
      </c>
    </row>
    <row r="109" spans="1:11" x14ac:dyDescent="0.25">
      <c r="A109" s="3">
        <v>108</v>
      </c>
      <c r="B109" s="9">
        <v>44449</v>
      </c>
      <c r="C109" s="3">
        <f t="shared" si="2"/>
        <v>2022</v>
      </c>
      <c r="D109" s="3" t="s">
        <v>44</v>
      </c>
      <c r="E109" s="3" t="s">
        <v>43</v>
      </c>
      <c r="F109" s="3" t="s">
        <v>9</v>
      </c>
      <c r="G109" s="3" t="s">
        <v>162</v>
      </c>
      <c r="H109" s="3" t="s">
        <v>47</v>
      </c>
      <c r="I109" s="3">
        <v>42</v>
      </c>
      <c r="J109" s="11">
        <v>8.9294958333333341</v>
      </c>
      <c r="K109" s="10">
        <f t="shared" si="3"/>
        <v>375.03882500000003</v>
      </c>
    </row>
    <row r="110" spans="1:11" x14ac:dyDescent="0.25">
      <c r="A110" s="3">
        <v>109</v>
      </c>
      <c r="B110" s="9">
        <v>44548</v>
      </c>
      <c r="C110" s="3">
        <f t="shared" si="2"/>
        <v>2022</v>
      </c>
      <c r="D110" s="3" t="s">
        <v>45</v>
      </c>
      <c r="E110" s="3" t="s">
        <v>43</v>
      </c>
      <c r="F110" s="3" t="s">
        <v>12</v>
      </c>
      <c r="G110" s="3" t="s">
        <v>163</v>
      </c>
      <c r="H110" s="3" t="s">
        <v>47</v>
      </c>
      <c r="I110" s="3">
        <v>119</v>
      </c>
      <c r="J110" s="11">
        <v>4.4626208333333341</v>
      </c>
      <c r="K110" s="10">
        <f t="shared" si="3"/>
        <v>531.05187916666671</v>
      </c>
    </row>
    <row r="111" spans="1:11" x14ac:dyDescent="0.25">
      <c r="A111" s="3">
        <v>110</v>
      </c>
      <c r="B111" s="9">
        <v>44427</v>
      </c>
      <c r="C111" s="3">
        <f t="shared" si="2"/>
        <v>2022</v>
      </c>
      <c r="D111" s="3" t="s">
        <v>45</v>
      </c>
      <c r="E111" s="3" t="s">
        <v>43</v>
      </c>
      <c r="F111" s="3" t="s">
        <v>5</v>
      </c>
      <c r="G111" s="3" t="s">
        <v>164</v>
      </c>
      <c r="H111" s="3" t="s">
        <v>47</v>
      </c>
      <c r="I111" s="3">
        <v>149</v>
      </c>
      <c r="J111" s="11">
        <v>4.4626208333333341</v>
      </c>
      <c r="K111" s="10">
        <f t="shared" si="3"/>
        <v>664.93050416666676</v>
      </c>
    </row>
    <row r="112" spans="1:11" x14ac:dyDescent="0.25">
      <c r="A112" s="3">
        <v>111</v>
      </c>
      <c r="B112" s="9">
        <v>44507</v>
      </c>
      <c r="C112" s="3">
        <f t="shared" si="2"/>
        <v>2022</v>
      </c>
      <c r="D112" s="3" t="s">
        <v>44</v>
      </c>
      <c r="E112" s="3" t="s">
        <v>43</v>
      </c>
      <c r="F112" s="3" t="s">
        <v>7</v>
      </c>
      <c r="G112" s="3" t="s">
        <v>165</v>
      </c>
      <c r="H112" s="3" t="s">
        <v>47</v>
      </c>
      <c r="I112" s="3">
        <v>268</v>
      </c>
      <c r="J112" s="11">
        <v>8.9294958333333341</v>
      </c>
      <c r="K112" s="10">
        <f t="shared" si="3"/>
        <v>2393.1048833333334</v>
      </c>
    </row>
    <row r="113" spans="1:11" x14ac:dyDescent="0.25">
      <c r="A113" s="3">
        <v>112</v>
      </c>
      <c r="B113" s="9">
        <v>44515</v>
      </c>
      <c r="C113" s="3">
        <f t="shared" si="2"/>
        <v>2022</v>
      </c>
      <c r="D113" s="3" t="s">
        <v>44</v>
      </c>
      <c r="E113" s="3" t="s">
        <v>43</v>
      </c>
      <c r="F113" s="3" t="s">
        <v>18</v>
      </c>
      <c r="G113" s="3" t="s">
        <v>166</v>
      </c>
      <c r="H113" s="3" t="s">
        <v>47</v>
      </c>
      <c r="I113" s="3">
        <v>166</v>
      </c>
      <c r="J113" s="11">
        <v>8.9294958333333341</v>
      </c>
      <c r="K113" s="10">
        <f t="shared" si="3"/>
        <v>1482.2963083333334</v>
      </c>
    </row>
    <row r="114" spans="1:11" x14ac:dyDescent="0.25">
      <c r="A114" s="3">
        <v>113</v>
      </c>
      <c r="B114" s="9">
        <v>44291</v>
      </c>
      <c r="C114" s="3">
        <f t="shared" si="2"/>
        <v>2022</v>
      </c>
      <c r="D114" s="3" t="s">
        <v>44</v>
      </c>
      <c r="E114" s="3" t="s">
        <v>43</v>
      </c>
      <c r="F114" s="3" t="s">
        <v>10</v>
      </c>
      <c r="G114" s="3" t="s">
        <v>167</v>
      </c>
      <c r="H114" s="3" t="s">
        <v>47</v>
      </c>
      <c r="I114" s="3">
        <v>55</v>
      </c>
      <c r="J114" s="11">
        <v>8.9294958333333341</v>
      </c>
      <c r="K114" s="10">
        <f t="shared" si="3"/>
        <v>491.12227083333335</v>
      </c>
    </row>
    <row r="115" spans="1:11" x14ac:dyDescent="0.25">
      <c r="A115" s="3">
        <v>114</v>
      </c>
      <c r="B115" s="9">
        <v>44402</v>
      </c>
      <c r="C115" s="3">
        <f t="shared" si="2"/>
        <v>2022</v>
      </c>
      <c r="D115" s="3" t="s">
        <v>45</v>
      </c>
      <c r="E115" s="3" t="s">
        <v>43</v>
      </c>
      <c r="F115" s="3" t="s">
        <v>18</v>
      </c>
      <c r="G115" s="3" t="s">
        <v>168</v>
      </c>
      <c r="H115" s="3" t="s">
        <v>47</v>
      </c>
      <c r="I115" s="3">
        <v>279</v>
      </c>
      <c r="J115" s="11">
        <v>4.4626208333333341</v>
      </c>
      <c r="K115" s="10">
        <f t="shared" si="3"/>
        <v>1245.0712125000002</v>
      </c>
    </row>
    <row r="116" spans="1:11" x14ac:dyDescent="0.25">
      <c r="A116" s="3">
        <v>115</v>
      </c>
      <c r="B116" s="9">
        <v>44465</v>
      </c>
      <c r="C116" s="3">
        <f t="shared" si="2"/>
        <v>2022</v>
      </c>
      <c r="D116" s="3" t="s">
        <v>45</v>
      </c>
      <c r="E116" s="3" t="s">
        <v>43</v>
      </c>
      <c r="F116" s="3" t="s">
        <v>13</v>
      </c>
      <c r="G116" s="3" t="s">
        <v>169</v>
      </c>
      <c r="H116" s="3" t="s">
        <v>47</v>
      </c>
      <c r="I116" s="3">
        <v>231</v>
      </c>
      <c r="J116" s="11">
        <v>4.4626208333333341</v>
      </c>
      <c r="K116" s="10">
        <f t="shared" si="3"/>
        <v>1030.8654125000003</v>
      </c>
    </row>
    <row r="117" spans="1:11" x14ac:dyDescent="0.25">
      <c r="A117" s="3">
        <v>116</v>
      </c>
      <c r="B117" s="9">
        <v>44431</v>
      </c>
      <c r="C117" s="3">
        <f t="shared" si="2"/>
        <v>2022</v>
      </c>
      <c r="D117" s="3" t="s">
        <v>44</v>
      </c>
      <c r="E117" s="3" t="s">
        <v>43</v>
      </c>
      <c r="F117" s="3" t="s">
        <v>18</v>
      </c>
      <c r="G117" s="3" t="s">
        <v>170</v>
      </c>
      <c r="H117" s="3" t="s">
        <v>47</v>
      </c>
      <c r="I117" s="3">
        <v>295</v>
      </c>
      <c r="J117" s="11">
        <v>8.9294958333333341</v>
      </c>
      <c r="K117" s="10">
        <f t="shared" si="3"/>
        <v>2634.2012708333336</v>
      </c>
    </row>
    <row r="118" spans="1:11" x14ac:dyDescent="0.25">
      <c r="A118" s="3">
        <v>117</v>
      </c>
      <c r="B118" s="9">
        <v>44450</v>
      </c>
      <c r="C118" s="3">
        <f t="shared" si="2"/>
        <v>2022</v>
      </c>
      <c r="D118" s="3" t="s">
        <v>45</v>
      </c>
      <c r="E118" s="3" t="s">
        <v>43</v>
      </c>
      <c r="F118" s="3" t="s">
        <v>4</v>
      </c>
      <c r="G118" s="3" t="s">
        <v>171</v>
      </c>
      <c r="H118" s="3" t="s">
        <v>47</v>
      </c>
      <c r="I118" s="3">
        <v>258</v>
      </c>
      <c r="J118" s="11">
        <v>4.4626208333333341</v>
      </c>
      <c r="K118" s="10">
        <f t="shared" si="3"/>
        <v>1151.3561750000001</v>
      </c>
    </row>
    <row r="119" spans="1:11" x14ac:dyDescent="0.25">
      <c r="A119" s="3">
        <v>118</v>
      </c>
      <c r="B119" s="9">
        <v>44210</v>
      </c>
      <c r="C119" s="3">
        <f t="shared" si="2"/>
        <v>2021</v>
      </c>
      <c r="D119" s="3" t="s">
        <v>44</v>
      </c>
      <c r="E119" s="3" t="s">
        <v>43</v>
      </c>
      <c r="F119" s="3" t="s">
        <v>3</v>
      </c>
      <c r="G119" s="3" t="s">
        <v>172</v>
      </c>
      <c r="H119" s="3" t="s">
        <v>47</v>
      </c>
      <c r="I119" s="3">
        <v>59</v>
      </c>
      <c r="J119" s="11">
        <v>8.9294958333333341</v>
      </c>
      <c r="K119" s="10">
        <f t="shared" si="3"/>
        <v>526.84025416666668</v>
      </c>
    </row>
    <row r="120" spans="1:11" x14ac:dyDescent="0.25">
      <c r="A120" s="3">
        <v>119</v>
      </c>
      <c r="B120" s="9">
        <v>44558</v>
      </c>
      <c r="C120" s="3">
        <f t="shared" si="2"/>
        <v>2022</v>
      </c>
      <c r="D120" s="3" t="s">
        <v>44</v>
      </c>
      <c r="E120" s="3" t="s">
        <v>43</v>
      </c>
      <c r="F120" s="3" t="s">
        <v>18</v>
      </c>
      <c r="G120" s="3" t="s">
        <v>173</v>
      </c>
      <c r="H120" s="3" t="s">
        <v>47</v>
      </c>
      <c r="I120" s="3">
        <v>82</v>
      </c>
      <c r="J120" s="11">
        <v>8.9294958333333341</v>
      </c>
      <c r="K120" s="10">
        <f t="shared" si="3"/>
        <v>732.21865833333345</v>
      </c>
    </row>
    <row r="121" spans="1:11" x14ac:dyDescent="0.25">
      <c r="A121" s="3">
        <v>120</v>
      </c>
      <c r="B121" s="9">
        <v>44472</v>
      </c>
      <c r="C121" s="3">
        <f t="shared" si="2"/>
        <v>2022</v>
      </c>
      <c r="D121" s="3" t="s">
        <v>44</v>
      </c>
      <c r="E121" s="3" t="s">
        <v>43</v>
      </c>
      <c r="F121" s="3" t="s">
        <v>19</v>
      </c>
      <c r="G121" s="3" t="s">
        <v>174</v>
      </c>
      <c r="H121" s="3" t="s">
        <v>47</v>
      </c>
      <c r="I121" s="3">
        <v>159</v>
      </c>
      <c r="J121" s="11">
        <v>8.9294958333333341</v>
      </c>
      <c r="K121" s="10">
        <f t="shared" si="3"/>
        <v>1419.7898375000002</v>
      </c>
    </row>
    <row r="122" spans="1:11" x14ac:dyDescent="0.25">
      <c r="A122" s="3">
        <v>121</v>
      </c>
      <c r="B122" s="9">
        <v>44281</v>
      </c>
      <c r="C122" s="3">
        <f t="shared" si="2"/>
        <v>2021</v>
      </c>
      <c r="D122" s="3" t="s">
        <v>44</v>
      </c>
      <c r="E122" s="3" t="s">
        <v>43</v>
      </c>
      <c r="F122" s="3" t="s">
        <v>15</v>
      </c>
      <c r="G122" s="3" t="s">
        <v>175</v>
      </c>
      <c r="H122" s="3" t="s">
        <v>47</v>
      </c>
      <c r="I122" s="3">
        <v>175</v>
      </c>
      <c r="J122" s="11">
        <v>8.9294958333333341</v>
      </c>
      <c r="K122" s="10">
        <f t="shared" si="3"/>
        <v>1562.6617708333335</v>
      </c>
    </row>
    <row r="123" spans="1:11" x14ac:dyDescent="0.25">
      <c r="A123" s="3">
        <v>122</v>
      </c>
      <c r="B123" s="9">
        <v>44544</v>
      </c>
      <c r="C123" s="3">
        <f t="shared" si="2"/>
        <v>2022</v>
      </c>
      <c r="D123" s="3" t="s">
        <v>44</v>
      </c>
      <c r="E123" s="3" t="s">
        <v>43</v>
      </c>
      <c r="F123" s="3" t="s">
        <v>15</v>
      </c>
      <c r="G123" s="3" t="s">
        <v>176</v>
      </c>
      <c r="H123" s="3" t="s">
        <v>47</v>
      </c>
      <c r="I123" s="3">
        <v>199</v>
      </c>
      <c r="J123" s="11">
        <v>8.9294958333333341</v>
      </c>
      <c r="K123" s="10">
        <f t="shared" si="3"/>
        <v>1776.9696708333336</v>
      </c>
    </row>
    <row r="124" spans="1:11" x14ac:dyDescent="0.25">
      <c r="A124" s="3">
        <v>123</v>
      </c>
      <c r="B124" s="9">
        <v>44253</v>
      </c>
      <c r="C124" s="3">
        <f t="shared" si="2"/>
        <v>2021</v>
      </c>
      <c r="D124" s="3" t="s">
        <v>44</v>
      </c>
      <c r="E124" s="3" t="s">
        <v>43</v>
      </c>
      <c r="F124" s="3" t="s">
        <v>17</v>
      </c>
      <c r="G124" s="3" t="s">
        <v>177</v>
      </c>
      <c r="H124" s="3" t="s">
        <v>47</v>
      </c>
      <c r="I124" s="3">
        <v>95</v>
      </c>
      <c r="J124" s="11">
        <v>8.9294958333333341</v>
      </c>
      <c r="K124" s="10">
        <f t="shared" si="3"/>
        <v>848.30210416666671</v>
      </c>
    </row>
    <row r="125" spans="1:11" x14ac:dyDescent="0.25">
      <c r="A125" s="3">
        <v>124</v>
      </c>
      <c r="B125" s="9">
        <v>44464</v>
      </c>
      <c r="C125" s="3">
        <f t="shared" si="2"/>
        <v>2022</v>
      </c>
      <c r="D125" s="3" t="s">
        <v>44</v>
      </c>
      <c r="E125" s="3" t="s">
        <v>43</v>
      </c>
      <c r="F125" s="3" t="s">
        <v>13</v>
      </c>
      <c r="G125" s="3" t="s">
        <v>178</v>
      </c>
      <c r="H125" s="3" t="s">
        <v>47</v>
      </c>
      <c r="I125" s="3">
        <v>220</v>
      </c>
      <c r="J125" s="11">
        <v>8.9294958333333341</v>
      </c>
      <c r="K125" s="10">
        <f t="shared" si="3"/>
        <v>1964.4890833333334</v>
      </c>
    </row>
    <row r="126" spans="1:11" x14ac:dyDescent="0.25">
      <c r="A126" s="3">
        <v>125</v>
      </c>
      <c r="B126" s="9">
        <v>44513</v>
      </c>
      <c r="C126" s="3">
        <f t="shared" si="2"/>
        <v>2022</v>
      </c>
      <c r="D126" s="3" t="s">
        <v>44</v>
      </c>
      <c r="E126" s="3" t="s">
        <v>43</v>
      </c>
      <c r="F126" s="3" t="s">
        <v>2</v>
      </c>
      <c r="G126" s="3" t="s">
        <v>179</v>
      </c>
      <c r="H126" s="3" t="s">
        <v>47</v>
      </c>
      <c r="I126" s="3">
        <v>293</v>
      </c>
      <c r="J126" s="11">
        <v>8.9294958333333341</v>
      </c>
      <c r="K126" s="10">
        <f t="shared" si="3"/>
        <v>2616.3422791666667</v>
      </c>
    </row>
    <row r="127" spans="1:11" x14ac:dyDescent="0.25">
      <c r="A127" s="3">
        <v>126</v>
      </c>
      <c r="B127" s="9">
        <v>44463</v>
      </c>
      <c r="C127" s="3">
        <f t="shared" si="2"/>
        <v>2022</v>
      </c>
      <c r="D127" s="3" t="s">
        <v>44</v>
      </c>
      <c r="E127" s="3" t="s">
        <v>43</v>
      </c>
      <c r="F127" s="3" t="s">
        <v>13</v>
      </c>
      <c r="G127" s="3" t="s">
        <v>180</v>
      </c>
      <c r="H127" s="3" t="s">
        <v>47</v>
      </c>
      <c r="I127" s="3">
        <v>219</v>
      </c>
      <c r="J127" s="11">
        <v>8.9294958333333341</v>
      </c>
      <c r="K127" s="10">
        <f t="shared" si="3"/>
        <v>1955.5595875000001</v>
      </c>
    </row>
    <row r="128" spans="1:11" x14ac:dyDescent="0.25">
      <c r="A128" s="3">
        <v>127</v>
      </c>
      <c r="B128" s="9">
        <v>44505</v>
      </c>
      <c r="C128" s="3">
        <f t="shared" si="2"/>
        <v>2022</v>
      </c>
      <c r="D128" s="3" t="s">
        <v>44</v>
      </c>
      <c r="E128" s="3" t="s">
        <v>43</v>
      </c>
      <c r="F128" s="3" t="s">
        <v>13</v>
      </c>
      <c r="G128" s="3" t="s">
        <v>181</v>
      </c>
      <c r="H128" s="3" t="s">
        <v>47</v>
      </c>
      <c r="I128" s="3">
        <v>236</v>
      </c>
      <c r="J128" s="11">
        <v>8.9294958333333341</v>
      </c>
      <c r="K128" s="10">
        <f t="shared" si="3"/>
        <v>2107.3610166666667</v>
      </c>
    </row>
    <row r="129" spans="1:11" x14ac:dyDescent="0.25">
      <c r="A129" s="3">
        <v>128</v>
      </c>
      <c r="B129" s="9">
        <v>44529</v>
      </c>
      <c r="C129" s="3">
        <f t="shared" si="2"/>
        <v>2022</v>
      </c>
      <c r="D129" s="3" t="s">
        <v>44</v>
      </c>
      <c r="E129" s="3" t="s">
        <v>43</v>
      </c>
      <c r="F129" s="3" t="s">
        <v>18</v>
      </c>
      <c r="G129" s="3" t="s">
        <v>182</v>
      </c>
      <c r="H129" s="3" t="s">
        <v>47</v>
      </c>
      <c r="I129" s="3">
        <v>171</v>
      </c>
      <c r="J129" s="11">
        <v>8.9294958333333341</v>
      </c>
      <c r="K129" s="10">
        <f t="shared" si="3"/>
        <v>1526.9437875000001</v>
      </c>
    </row>
    <row r="130" spans="1:11" x14ac:dyDescent="0.25">
      <c r="A130" s="3">
        <v>129</v>
      </c>
      <c r="B130" s="9">
        <v>44274</v>
      </c>
      <c r="C130" s="3">
        <f t="shared" si="2"/>
        <v>2021</v>
      </c>
      <c r="D130" s="3" t="s">
        <v>44</v>
      </c>
      <c r="E130" s="3" t="s">
        <v>43</v>
      </c>
      <c r="F130" s="3" t="s">
        <v>18</v>
      </c>
      <c r="G130" s="3" t="s">
        <v>183</v>
      </c>
      <c r="H130" s="3" t="s">
        <v>47</v>
      </c>
      <c r="I130" s="3">
        <v>188</v>
      </c>
      <c r="J130" s="11">
        <v>8.9294958333333341</v>
      </c>
      <c r="K130" s="10">
        <f t="shared" si="3"/>
        <v>1678.7452166666667</v>
      </c>
    </row>
    <row r="131" spans="1:11" x14ac:dyDescent="0.25">
      <c r="A131" s="3">
        <v>130</v>
      </c>
      <c r="B131" s="9">
        <v>44515</v>
      </c>
      <c r="C131" s="3">
        <f t="shared" ref="C131:C194" si="4">IF(MONTH(B131)&gt;3,YEAR(B131)+1,YEAR(B131))</f>
        <v>2022</v>
      </c>
      <c r="D131" s="3" t="s">
        <v>45</v>
      </c>
      <c r="E131" s="3" t="s">
        <v>43</v>
      </c>
      <c r="F131" s="3" t="s">
        <v>14</v>
      </c>
      <c r="G131" s="3" t="s">
        <v>184</v>
      </c>
      <c r="H131" s="3" t="s">
        <v>47</v>
      </c>
      <c r="I131" s="3">
        <v>136</v>
      </c>
      <c r="J131" s="11">
        <v>4.4626208333333341</v>
      </c>
      <c r="K131" s="10">
        <f t="shared" ref="K131:K194" si="5">I131*J131</f>
        <v>606.91643333333343</v>
      </c>
    </row>
    <row r="132" spans="1:11" x14ac:dyDescent="0.25">
      <c r="A132" s="3">
        <v>131</v>
      </c>
      <c r="B132" s="9">
        <v>44501</v>
      </c>
      <c r="C132" s="3">
        <f t="shared" si="4"/>
        <v>2022</v>
      </c>
      <c r="D132" s="3" t="s">
        <v>44</v>
      </c>
      <c r="E132" s="3" t="s">
        <v>43</v>
      </c>
      <c r="F132" s="3" t="s">
        <v>0</v>
      </c>
      <c r="G132" s="3" t="s">
        <v>185</v>
      </c>
      <c r="H132" s="3" t="s">
        <v>47</v>
      </c>
      <c r="I132" s="3">
        <v>265</v>
      </c>
      <c r="J132" s="11">
        <v>8.9294958333333341</v>
      </c>
      <c r="K132" s="10">
        <f t="shared" si="5"/>
        <v>2366.3163958333334</v>
      </c>
    </row>
    <row r="133" spans="1:11" x14ac:dyDescent="0.25">
      <c r="A133" s="3">
        <v>132</v>
      </c>
      <c r="B133" s="9">
        <v>44544</v>
      </c>
      <c r="C133" s="3">
        <f t="shared" si="4"/>
        <v>2022</v>
      </c>
      <c r="D133" s="3" t="s">
        <v>44</v>
      </c>
      <c r="E133" s="3" t="s">
        <v>43</v>
      </c>
      <c r="F133" s="3" t="s">
        <v>10</v>
      </c>
      <c r="G133" s="3" t="s">
        <v>186</v>
      </c>
      <c r="H133" s="3" t="s">
        <v>47</v>
      </c>
      <c r="I133" s="3">
        <v>296</v>
      </c>
      <c r="J133" s="11">
        <v>8.9294958333333341</v>
      </c>
      <c r="K133" s="10">
        <f t="shared" si="5"/>
        <v>2643.1307666666671</v>
      </c>
    </row>
    <row r="134" spans="1:11" x14ac:dyDescent="0.25">
      <c r="A134" s="3">
        <v>133</v>
      </c>
      <c r="B134" s="9">
        <v>44560</v>
      </c>
      <c r="C134" s="3">
        <f t="shared" si="4"/>
        <v>2022</v>
      </c>
      <c r="D134" s="3" t="s">
        <v>45</v>
      </c>
      <c r="E134" s="3" t="s">
        <v>43</v>
      </c>
      <c r="F134" s="3" t="s">
        <v>4</v>
      </c>
      <c r="G134" s="3" t="s">
        <v>187</v>
      </c>
      <c r="H134" s="3" t="s">
        <v>47</v>
      </c>
      <c r="I134" s="3">
        <v>290</v>
      </c>
      <c r="J134" s="11">
        <v>4.4626208333333341</v>
      </c>
      <c r="K134" s="10">
        <f t="shared" si="5"/>
        <v>1294.160041666667</v>
      </c>
    </row>
    <row r="135" spans="1:11" x14ac:dyDescent="0.25">
      <c r="A135" s="3">
        <v>134</v>
      </c>
      <c r="B135" s="9">
        <v>44413</v>
      </c>
      <c r="C135" s="3">
        <f t="shared" si="4"/>
        <v>2022</v>
      </c>
      <c r="D135" s="3" t="s">
        <v>45</v>
      </c>
      <c r="E135" s="3" t="s">
        <v>43</v>
      </c>
      <c r="F135" s="3" t="s">
        <v>18</v>
      </c>
      <c r="G135" s="3" t="s">
        <v>188</v>
      </c>
      <c r="H135" s="3" t="s">
        <v>47</v>
      </c>
      <c r="I135" s="3">
        <v>138</v>
      </c>
      <c r="J135" s="11">
        <v>4.4626208333333341</v>
      </c>
      <c r="K135" s="10">
        <f t="shared" si="5"/>
        <v>615.84167500000012</v>
      </c>
    </row>
    <row r="136" spans="1:11" x14ac:dyDescent="0.25">
      <c r="A136" s="3">
        <v>135</v>
      </c>
      <c r="B136" s="9">
        <v>44383</v>
      </c>
      <c r="C136" s="3">
        <f t="shared" si="4"/>
        <v>2022</v>
      </c>
      <c r="D136" s="3" t="s">
        <v>44</v>
      </c>
      <c r="E136" s="3" t="s">
        <v>43</v>
      </c>
      <c r="F136" s="3" t="s">
        <v>11</v>
      </c>
      <c r="G136" s="3" t="s">
        <v>189</v>
      </c>
      <c r="H136" s="3" t="s">
        <v>47</v>
      </c>
      <c r="I136" s="3">
        <v>87</v>
      </c>
      <c r="J136" s="11">
        <v>8.9294958333333341</v>
      </c>
      <c r="K136" s="10">
        <f t="shared" si="5"/>
        <v>776.86613750000004</v>
      </c>
    </row>
    <row r="137" spans="1:11" x14ac:dyDescent="0.25">
      <c r="A137" s="3">
        <v>136</v>
      </c>
      <c r="B137" s="9">
        <v>44409</v>
      </c>
      <c r="C137" s="3">
        <f t="shared" si="4"/>
        <v>2022</v>
      </c>
      <c r="D137" s="3" t="s">
        <v>44</v>
      </c>
      <c r="E137" s="3" t="s">
        <v>43</v>
      </c>
      <c r="F137" s="3" t="s">
        <v>10</v>
      </c>
      <c r="G137" s="3" t="s">
        <v>190</v>
      </c>
      <c r="H137" s="3" t="s">
        <v>47</v>
      </c>
      <c r="I137" s="3">
        <v>167</v>
      </c>
      <c r="J137" s="11">
        <v>8.9294958333333341</v>
      </c>
      <c r="K137" s="10">
        <f t="shared" si="5"/>
        <v>1491.2258041666669</v>
      </c>
    </row>
    <row r="138" spans="1:11" x14ac:dyDescent="0.25">
      <c r="A138" s="3">
        <v>137</v>
      </c>
      <c r="B138" s="9">
        <v>44560</v>
      </c>
      <c r="C138" s="3">
        <f t="shared" si="4"/>
        <v>2022</v>
      </c>
      <c r="D138" s="3" t="s">
        <v>45</v>
      </c>
      <c r="E138" s="3" t="s">
        <v>43</v>
      </c>
      <c r="F138" s="3" t="s">
        <v>18</v>
      </c>
      <c r="G138" s="3" t="s">
        <v>191</v>
      </c>
      <c r="H138" s="3" t="s">
        <v>47</v>
      </c>
      <c r="I138" s="3">
        <v>211</v>
      </c>
      <c r="J138" s="11">
        <v>4.4626208333333341</v>
      </c>
      <c r="K138" s="10">
        <f t="shared" si="5"/>
        <v>941.61299583333346</v>
      </c>
    </row>
    <row r="139" spans="1:11" x14ac:dyDescent="0.25">
      <c r="A139" s="3">
        <v>138</v>
      </c>
      <c r="B139" s="9">
        <v>44541</v>
      </c>
      <c r="C139" s="3">
        <f t="shared" si="4"/>
        <v>2022</v>
      </c>
      <c r="D139" s="3" t="s">
        <v>44</v>
      </c>
      <c r="E139" s="3" t="s">
        <v>43</v>
      </c>
      <c r="F139" s="3" t="s">
        <v>18</v>
      </c>
      <c r="G139" s="3" t="s">
        <v>192</v>
      </c>
      <c r="H139" s="3" t="s">
        <v>47</v>
      </c>
      <c r="I139" s="3">
        <v>97</v>
      </c>
      <c r="J139" s="11">
        <v>8.9294958333333341</v>
      </c>
      <c r="K139" s="10">
        <f t="shared" si="5"/>
        <v>866.16109583333343</v>
      </c>
    </row>
    <row r="140" spans="1:11" x14ac:dyDescent="0.25">
      <c r="A140" s="3">
        <v>139</v>
      </c>
      <c r="B140" s="9">
        <v>44518</v>
      </c>
      <c r="C140" s="3">
        <f t="shared" si="4"/>
        <v>2022</v>
      </c>
      <c r="D140" s="3" t="s">
        <v>45</v>
      </c>
      <c r="E140" s="3" t="s">
        <v>43</v>
      </c>
      <c r="F140" s="3" t="s">
        <v>3</v>
      </c>
      <c r="G140" s="3" t="s">
        <v>193</v>
      </c>
      <c r="H140" s="3" t="s">
        <v>47</v>
      </c>
      <c r="I140" s="3">
        <v>170</v>
      </c>
      <c r="J140" s="11">
        <v>4.4626208333333341</v>
      </c>
      <c r="K140" s="10">
        <f t="shared" si="5"/>
        <v>758.64554166666676</v>
      </c>
    </row>
    <row r="141" spans="1:11" x14ac:dyDescent="0.25">
      <c r="A141" s="3">
        <v>140</v>
      </c>
      <c r="B141" s="9">
        <v>44277</v>
      </c>
      <c r="C141" s="3">
        <f t="shared" si="4"/>
        <v>2021</v>
      </c>
      <c r="D141" s="3" t="s">
        <v>44</v>
      </c>
      <c r="E141" s="3" t="s">
        <v>43</v>
      </c>
      <c r="F141" s="3" t="s">
        <v>7</v>
      </c>
      <c r="G141" s="3" t="s">
        <v>194</v>
      </c>
      <c r="H141" s="3" t="s">
        <v>47</v>
      </c>
      <c r="I141" s="3">
        <v>114</v>
      </c>
      <c r="J141" s="11">
        <v>8.9294958333333341</v>
      </c>
      <c r="K141" s="10">
        <f t="shared" si="5"/>
        <v>1017.9625250000001</v>
      </c>
    </row>
    <row r="142" spans="1:11" x14ac:dyDescent="0.25">
      <c r="A142" s="3">
        <v>141</v>
      </c>
      <c r="B142" s="9">
        <v>44211</v>
      </c>
      <c r="C142" s="3">
        <f t="shared" si="4"/>
        <v>2021</v>
      </c>
      <c r="D142" s="3" t="s">
        <v>45</v>
      </c>
      <c r="E142" s="3" t="s">
        <v>43</v>
      </c>
      <c r="F142" s="3" t="s">
        <v>15</v>
      </c>
      <c r="G142" s="3" t="s">
        <v>195</v>
      </c>
      <c r="H142" s="3" t="s">
        <v>47</v>
      </c>
      <c r="I142" s="3">
        <v>240</v>
      </c>
      <c r="J142" s="11">
        <v>4.4626208333333341</v>
      </c>
      <c r="K142" s="10">
        <f t="shared" si="5"/>
        <v>1071.0290000000002</v>
      </c>
    </row>
    <row r="143" spans="1:11" x14ac:dyDescent="0.25">
      <c r="A143" s="3">
        <v>142</v>
      </c>
      <c r="B143" s="9">
        <v>44242</v>
      </c>
      <c r="C143" s="3">
        <f t="shared" si="4"/>
        <v>2021</v>
      </c>
      <c r="D143" s="3" t="s">
        <v>44</v>
      </c>
      <c r="E143" s="3" t="s">
        <v>43</v>
      </c>
      <c r="F143" s="3" t="s">
        <v>3</v>
      </c>
      <c r="G143" s="3" t="s">
        <v>196</v>
      </c>
      <c r="H143" s="3" t="s">
        <v>47</v>
      </c>
      <c r="I143" s="3">
        <v>126</v>
      </c>
      <c r="J143" s="11">
        <v>8.9294958333333341</v>
      </c>
      <c r="K143" s="10">
        <f t="shared" si="5"/>
        <v>1125.116475</v>
      </c>
    </row>
    <row r="144" spans="1:11" x14ac:dyDescent="0.25">
      <c r="A144" s="3">
        <v>143</v>
      </c>
      <c r="B144" s="9">
        <v>44354</v>
      </c>
      <c r="C144" s="3">
        <f t="shared" si="4"/>
        <v>2022</v>
      </c>
      <c r="D144" s="3" t="s">
        <v>45</v>
      </c>
      <c r="E144" s="3" t="s">
        <v>43</v>
      </c>
      <c r="F144" s="3" t="s">
        <v>18</v>
      </c>
      <c r="G144" s="3" t="s">
        <v>197</v>
      </c>
      <c r="H144" s="3" t="s">
        <v>47</v>
      </c>
      <c r="I144" s="3">
        <v>214</v>
      </c>
      <c r="J144" s="11">
        <v>4.4626208333333341</v>
      </c>
      <c r="K144" s="10">
        <f t="shared" si="5"/>
        <v>955.00085833333355</v>
      </c>
    </row>
    <row r="145" spans="1:11" x14ac:dyDescent="0.25">
      <c r="A145" s="3">
        <v>144</v>
      </c>
      <c r="B145" s="9">
        <v>44462</v>
      </c>
      <c r="C145" s="3">
        <f t="shared" si="4"/>
        <v>2022</v>
      </c>
      <c r="D145" s="3" t="s">
        <v>44</v>
      </c>
      <c r="E145" s="3" t="s">
        <v>43</v>
      </c>
      <c r="F145" s="3" t="s">
        <v>18</v>
      </c>
      <c r="G145" s="3" t="s">
        <v>198</v>
      </c>
      <c r="H145" s="3" t="s">
        <v>47</v>
      </c>
      <c r="I145" s="3">
        <v>284</v>
      </c>
      <c r="J145" s="11">
        <v>8.9294958333333341</v>
      </c>
      <c r="K145" s="10">
        <f t="shared" si="5"/>
        <v>2535.9768166666668</v>
      </c>
    </row>
    <row r="146" spans="1:11" x14ac:dyDescent="0.25">
      <c r="A146" s="3">
        <v>145</v>
      </c>
      <c r="B146" s="9">
        <v>44544</v>
      </c>
      <c r="C146" s="3">
        <f t="shared" si="4"/>
        <v>2022</v>
      </c>
      <c r="D146" s="3" t="s">
        <v>45</v>
      </c>
      <c r="E146" s="3" t="s">
        <v>43</v>
      </c>
      <c r="F146" s="3" t="s">
        <v>12</v>
      </c>
      <c r="G146" s="3" t="s">
        <v>199</v>
      </c>
      <c r="H146" s="3" t="s">
        <v>47</v>
      </c>
      <c r="I146" s="3">
        <v>143</v>
      </c>
      <c r="J146" s="11">
        <v>4.4626208333333341</v>
      </c>
      <c r="K146" s="10">
        <f t="shared" si="5"/>
        <v>638.1547791666668</v>
      </c>
    </row>
    <row r="147" spans="1:11" x14ac:dyDescent="0.25">
      <c r="A147" s="3">
        <v>146</v>
      </c>
      <c r="B147" s="9">
        <v>44522</v>
      </c>
      <c r="C147" s="3">
        <f t="shared" si="4"/>
        <v>2022</v>
      </c>
      <c r="D147" s="3" t="s">
        <v>44</v>
      </c>
      <c r="E147" s="3" t="s">
        <v>43</v>
      </c>
      <c r="F147" s="3" t="s">
        <v>4</v>
      </c>
      <c r="G147" s="3" t="s">
        <v>200</v>
      </c>
      <c r="H147" s="3" t="s">
        <v>47</v>
      </c>
      <c r="I147" s="3">
        <v>99</v>
      </c>
      <c r="J147" s="11">
        <v>8.9294958333333341</v>
      </c>
      <c r="K147" s="10">
        <f t="shared" si="5"/>
        <v>884.02008750000005</v>
      </c>
    </row>
    <row r="148" spans="1:11" x14ac:dyDescent="0.25">
      <c r="A148" s="3">
        <v>147</v>
      </c>
      <c r="B148" s="9">
        <v>44449</v>
      </c>
      <c r="C148" s="3">
        <f t="shared" si="4"/>
        <v>2022</v>
      </c>
      <c r="D148" s="3" t="s">
        <v>45</v>
      </c>
      <c r="E148" s="3" t="s">
        <v>43</v>
      </c>
      <c r="F148" s="3" t="s">
        <v>10</v>
      </c>
      <c r="G148" s="3" t="s">
        <v>201</v>
      </c>
      <c r="H148" s="3" t="s">
        <v>47</v>
      </c>
      <c r="I148" s="3">
        <v>158</v>
      </c>
      <c r="J148" s="11">
        <v>4.4626208333333341</v>
      </c>
      <c r="K148" s="10">
        <f t="shared" si="5"/>
        <v>705.09409166666683</v>
      </c>
    </row>
    <row r="149" spans="1:11" x14ac:dyDescent="0.25">
      <c r="A149" s="3">
        <v>148</v>
      </c>
      <c r="B149" s="9">
        <v>44465</v>
      </c>
      <c r="C149" s="3">
        <f t="shared" si="4"/>
        <v>2022</v>
      </c>
      <c r="D149" s="3" t="s">
        <v>45</v>
      </c>
      <c r="E149" s="3" t="s">
        <v>43</v>
      </c>
      <c r="F149" s="3" t="s">
        <v>10</v>
      </c>
      <c r="G149" s="3" t="s">
        <v>202</v>
      </c>
      <c r="H149" s="3" t="s">
        <v>47</v>
      </c>
      <c r="I149" s="3">
        <v>194</v>
      </c>
      <c r="J149" s="11">
        <v>4.4626208333333341</v>
      </c>
      <c r="K149" s="10">
        <f t="shared" si="5"/>
        <v>865.74844166666685</v>
      </c>
    </row>
    <row r="150" spans="1:11" x14ac:dyDescent="0.25">
      <c r="A150" s="3">
        <v>149</v>
      </c>
      <c r="B150" s="9">
        <v>44308</v>
      </c>
      <c r="C150" s="3">
        <f t="shared" si="4"/>
        <v>2022</v>
      </c>
      <c r="D150" s="3" t="s">
        <v>45</v>
      </c>
      <c r="E150" s="3" t="s">
        <v>43</v>
      </c>
      <c r="F150" s="3" t="s">
        <v>11</v>
      </c>
      <c r="G150" s="3" t="s">
        <v>203</v>
      </c>
      <c r="H150" s="3" t="s">
        <v>47</v>
      </c>
      <c r="I150" s="3">
        <v>169</v>
      </c>
      <c r="J150" s="11">
        <v>4.4626208333333341</v>
      </c>
      <c r="K150" s="10">
        <f t="shared" si="5"/>
        <v>754.18292083333347</v>
      </c>
    </row>
    <row r="151" spans="1:11" x14ac:dyDescent="0.25">
      <c r="A151" s="3">
        <v>150</v>
      </c>
      <c r="B151" s="9">
        <v>44436</v>
      </c>
      <c r="C151" s="3">
        <f t="shared" si="4"/>
        <v>2022</v>
      </c>
      <c r="D151" s="3" t="s">
        <v>44</v>
      </c>
      <c r="E151" s="3" t="s">
        <v>43</v>
      </c>
      <c r="F151" s="3" t="s">
        <v>13</v>
      </c>
      <c r="G151" s="3" t="s">
        <v>204</v>
      </c>
      <c r="H151" s="3" t="s">
        <v>47</v>
      </c>
      <c r="I151" s="3">
        <v>256</v>
      </c>
      <c r="J151" s="11">
        <v>8.9294958333333341</v>
      </c>
      <c r="K151" s="10">
        <f t="shared" si="5"/>
        <v>2285.9509333333335</v>
      </c>
    </row>
    <row r="152" spans="1:11" x14ac:dyDescent="0.25">
      <c r="A152" s="3">
        <v>151</v>
      </c>
      <c r="B152" s="9">
        <v>44446</v>
      </c>
      <c r="C152" s="3">
        <f t="shared" si="4"/>
        <v>2022</v>
      </c>
      <c r="D152" s="3" t="s">
        <v>44</v>
      </c>
      <c r="E152" s="3" t="s">
        <v>43</v>
      </c>
      <c r="F152" s="3" t="s">
        <v>10</v>
      </c>
      <c r="G152" s="3" t="s">
        <v>205</v>
      </c>
      <c r="H152" s="3" t="s">
        <v>47</v>
      </c>
      <c r="I152" s="3">
        <v>213</v>
      </c>
      <c r="J152" s="11">
        <v>8.9294958333333341</v>
      </c>
      <c r="K152" s="10">
        <f t="shared" si="5"/>
        <v>1901.9826125000002</v>
      </c>
    </row>
    <row r="153" spans="1:11" x14ac:dyDescent="0.25">
      <c r="A153" s="3">
        <v>152</v>
      </c>
      <c r="B153" s="9">
        <v>44545</v>
      </c>
      <c r="C153" s="3">
        <f t="shared" si="4"/>
        <v>2022</v>
      </c>
      <c r="D153" s="3" t="s">
        <v>44</v>
      </c>
      <c r="E153" s="3" t="s">
        <v>43</v>
      </c>
      <c r="F153" s="3" t="s">
        <v>10</v>
      </c>
      <c r="G153" s="3" t="s">
        <v>206</v>
      </c>
      <c r="H153" s="3" t="s">
        <v>47</v>
      </c>
      <c r="I153" s="3">
        <v>230</v>
      </c>
      <c r="J153" s="11">
        <v>8.9294958333333341</v>
      </c>
      <c r="K153" s="10">
        <f t="shared" si="5"/>
        <v>2053.7840416666668</v>
      </c>
    </row>
    <row r="154" spans="1:11" x14ac:dyDescent="0.25">
      <c r="A154" s="3">
        <v>153</v>
      </c>
      <c r="B154" s="9">
        <v>44451</v>
      </c>
      <c r="C154" s="3">
        <f t="shared" si="4"/>
        <v>2022</v>
      </c>
      <c r="D154" s="3" t="s">
        <v>44</v>
      </c>
      <c r="E154" s="3" t="s">
        <v>43</v>
      </c>
      <c r="F154" s="3" t="s">
        <v>4</v>
      </c>
      <c r="G154" s="3" t="s">
        <v>207</v>
      </c>
      <c r="H154" s="3" t="s">
        <v>47</v>
      </c>
      <c r="I154" s="3">
        <v>243</v>
      </c>
      <c r="J154" s="11">
        <v>8.9294958333333341</v>
      </c>
      <c r="K154" s="10">
        <f t="shared" si="5"/>
        <v>2169.8674875000002</v>
      </c>
    </row>
    <row r="155" spans="1:11" x14ac:dyDescent="0.25">
      <c r="A155" s="3">
        <v>154</v>
      </c>
      <c r="B155" s="9">
        <v>44350</v>
      </c>
      <c r="C155" s="3">
        <f t="shared" si="4"/>
        <v>2022</v>
      </c>
      <c r="D155" s="3" t="s">
        <v>44</v>
      </c>
      <c r="E155" s="3" t="s">
        <v>43</v>
      </c>
      <c r="F155" s="3" t="s">
        <v>4</v>
      </c>
      <c r="G155" s="3" t="s">
        <v>208</v>
      </c>
      <c r="H155" s="3" t="s">
        <v>47</v>
      </c>
      <c r="I155" s="3">
        <v>66</v>
      </c>
      <c r="J155" s="11">
        <v>8.9294958333333341</v>
      </c>
      <c r="K155" s="10">
        <f t="shared" si="5"/>
        <v>589.34672500000011</v>
      </c>
    </row>
    <row r="156" spans="1:11" x14ac:dyDescent="0.25">
      <c r="A156" s="3">
        <v>155</v>
      </c>
      <c r="B156" s="9">
        <v>44438</v>
      </c>
      <c r="C156" s="3">
        <f t="shared" si="4"/>
        <v>2022</v>
      </c>
      <c r="D156" s="3" t="s">
        <v>45</v>
      </c>
      <c r="E156" s="3" t="s">
        <v>43</v>
      </c>
      <c r="F156" s="3" t="s">
        <v>18</v>
      </c>
      <c r="G156" s="3" t="s">
        <v>209</v>
      </c>
      <c r="H156" s="3" t="s">
        <v>47</v>
      </c>
      <c r="I156" s="3">
        <v>129</v>
      </c>
      <c r="J156" s="11">
        <v>4.4626208333333341</v>
      </c>
      <c r="K156" s="10">
        <f t="shared" si="5"/>
        <v>575.67808750000006</v>
      </c>
    </row>
    <row r="157" spans="1:11" x14ac:dyDescent="0.25">
      <c r="A157" s="3">
        <v>156</v>
      </c>
      <c r="B157" s="9">
        <v>44413</v>
      </c>
      <c r="C157" s="3">
        <f t="shared" si="4"/>
        <v>2022</v>
      </c>
      <c r="D157" s="3" t="s">
        <v>44</v>
      </c>
      <c r="E157" s="3" t="s">
        <v>43</v>
      </c>
      <c r="F157" s="3" t="s">
        <v>10</v>
      </c>
      <c r="G157" s="3" t="s">
        <v>210</v>
      </c>
      <c r="H157" s="3" t="s">
        <v>47</v>
      </c>
      <c r="I157" s="3">
        <v>131</v>
      </c>
      <c r="J157" s="11">
        <v>8.9294958333333341</v>
      </c>
      <c r="K157" s="10">
        <f t="shared" si="5"/>
        <v>1169.7639541666667</v>
      </c>
    </row>
    <row r="158" spans="1:11" x14ac:dyDescent="0.25">
      <c r="A158" s="3">
        <v>157</v>
      </c>
      <c r="B158" s="9">
        <v>44413</v>
      </c>
      <c r="C158" s="3">
        <f t="shared" si="4"/>
        <v>2022</v>
      </c>
      <c r="D158" s="3" t="s">
        <v>45</v>
      </c>
      <c r="E158" s="3" t="s">
        <v>43</v>
      </c>
      <c r="F158" s="3" t="s">
        <v>13</v>
      </c>
      <c r="G158" s="3" t="s">
        <v>211</v>
      </c>
      <c r="H158" s="3" t="s">
        <v>47</v>
      </c>
      <c r="I158" s="3">
        <v>152</v>
      </c>
      <c r="J158" s="11">
        <v>4.4626208333333341</v>
      </c>
      <c r="K158" s="10">
        <f t="shared" si="5"/>
        <v>678.31836666666675</v>
      </c>
    </row>
    <row r="159" spans="1:11" x14ac:dyDescent="0.25">
      <c r="A159" s="3">
        <v>158</v>
      </c>
      <c r="B159" s="9">
        <v>44458</v>
      </c>
      <c r="C159" s="3">
        <f t="shared" si="4"/>
        <v>2022</v>
      </c>
      <c r="D159" s="3" t="s">
        <v>44</v>
      </c>
      <c r="E159" s="3" t="s">
        <v>43</v>
      </c>
      <c r="F159" s="3" t="s">
        <v>15</v>
      </c>
      <c r="G159" s="3" t="s">
        <v>212</v>
      </c>
      <c r="H159" s="3" t="s">
        <v>47</v>
      </c>
      <c r="I159" s="3">
        <v>193</v>
      </c>
      <c r="J159" s="11">
        <v>8.9294958333333341</v>
      </c>
      <c r="K159" s="10">
        <f t="shared" si="5"/>
        <v>1723.3926958333334</v>
      </c>
    </row>
    <row r="160" spans="1:11" x14ac:dyDescent="0.25">
      <c r="A160" s="3">
        <v>159</v>
      </c>
      <c r="B160" s="9">
        <v>44231</v>
      </c>
      <c r="C160" s="3">
        <f t="shared" si="4"/>
        <v>2021</v>
      </c>
      <c r="D160" s="3" t="s">
        <v>45</v>
      </c>
      <c r="E160" s="3" t="s">
        <v>43</v>
      </c>
      <c r="F160" s="3" t="s">
        <v>18</v>
      </c>
      <c r="G160" s="3" t="s">
        <v>213</v>
      </c>
      <c r="H160" s="3" t="s">
        <v>47</v>
      </c>
      <c r="I160" s="3">
        <v>247</v>
      </c>
      <c r="J160" s="11">
        <v>4.4626208333333341</v>
      </c>
      <c r="K160" s="10">
        <f t="shared" si="5"/>
        <v>1102.2673458333336</v>
      </c>
    </row>
    <row r="161" spans="1:11" x14ac:dyDescent="0.25">
      <c r="A161" s="3">
        <v>160</v>
      </c>
      <c r="B161" s="9">
        <v>44311</v>
      </c>
      <c r="C161" s="3">
        <f t="shared" si="4"/>
        <v>2022</v>
      </c>
      <c r="D161" s="3" t="s">
        <v>44</v>
      </c>
      <c r="E161" s="3" t="s">
        <v>43</v>
      </c>
      <c r="F161" s="3" t="s">
        <v>4</v>
      </c>
      <c r="G161" s="3" t="s">
        <v>214</v>
      </c>
      <c r="H161" s="3" t="s">
        <v>47</v>
      </c>
      <c r="I161" s="3">
        <v>88</v>
      </c>
      <c r="J161" s="11">
        <v>8.9294958333333341</v>
      </c>
      <c r="K161" s="10">
        <f t="shared" si="5"/>
        <v>785.7956333333334</v>
      </c>
    </row>
    <row r="162" spans="1:11" x14ac:dyDescent="0.25">
      <c r="A162" s="3">
        <v>161</v>
      </c>
      <c r="B162" s="9">
        <v>44531</v>
      </c>
      <c r="C162" s="3">
        <f t="shared" si="4"/>
        <v>2022</v>
      </c>
      <c r="D162" s="3" t="s">
        <v>45</v>
      </c>
      <c r="E162" s="3" t="s">
        <v>43</v>
      </c>
      <c r="F162" s="3" t="s">
        <v>4</v>
      </c>
      <c r="G162" s="3" t="s">
        <v>215</v>
      </c>
      <c r="H162" s="3" t="s">
        <v>47</v>
      </c>
      <c r="I162" s="3">
        <v>100</v>
      </c>
      <c r="J162" s="11">
        <v>4.4626208333333341</v>
      </c>
      <c r="K162" s="10">
        <f t="shared" si="5"/>
        <v>446.26208333333341</v>
      </c>
    </row>
    <row r="163" spans="1:11" x14ac:dyDescent="0.25">
      <c r="A163" s="3">
        <v>162</v>
      </c>
      <c r="B163" s="9">
        <v>44512</v>
      </c>
      <c r="C163" s="3">
        <f t="shared" si="4"/>
        <v>2022</v>
      </c>
      <c r="D163" s="3" t="s">
        <v>44</v>
      </c>
      <c r="E163" s="3" t="s">
        <v>43</v>
      </c>
      <c r="F163" s="3" t="s">
        <v>13</v>
      </c>
      <c r="G163" s="3" t="s">
        <v>216</v>
      </c>
      <c r="H163" s="3" t="s">
        <v>47</v>
      </c>
      <c r="I163" s="3">
        <v>203</v>
      </c>
      <c r="J163" s="11">
        <v>8.9294958333333341</v>
      </c>
      <c r="K163" s="10">
        <f t="shared" si="5"/>
        <v>1812.6876541666668</v>
      </c>
    </row>
    <row r="164" spans="1:11" x14ac:dyDescent="0.25">
      <c r="A164" s="3">
        <v>163</v>
      </c>
      <c r="B164" s="9">
        <v>44399</v>
      </c>
      <c r="C164" s="3">
        <f t="shared" si="4"/>
        <v>2022</v>
      </c>
      <c r="D164" s="3" t="s">
        <v>45</v>
      </c>
      <c r="E164" s="3" t="s">
        <v>43</v>
      </c>
      <c r="F164" s="3" t="s">
        <v>15</v>
      </c>
      <c r="G164" s="3" t="s">
        <v>217</v>
      </c>
      <c r="H164" s="3" t="s">
        <v>47</v>
      </c>
      <c r="I164" s="3">
        <v>54</v>
      </c>
      <c r="J164" s="11">
        <v>4.4626208333333341</v>
      </c>
      <c r="K164" s="10">
        <f t="shared" si="5"/>
        <v>240.98152500000003</v>
      </c>
    </row>
    <row r="165" spans="1:11" x14ac:dyDescent="0.25">
      <c r="A165" s="3">
        <v>164</v>
      </c>
      <c r="B165" s="9">
        <v>44402</v>
      </c>
      <c r="C165" s="3">
        <f t="shared" si="4"/>
        <v>2022</v>
      </c>
      <c r="D165" s="3" t="s">
        <v>44</v>
      </c>
      <c r="E165" s="3" t="s">
        <v>43</v>
      </c>
      <c r="F165" s="3" t="s">
        <v>13</v>
      </c>
      <c r="G165" s="3" t="s">
        <v>218</v>
      </c>
      <c r="H165" s="3" t="s">
        <v>47</v>
      </c>
      <c r="I165" s="3">
        <v>278</v>
      </c>
      <c r="J165" s="11">
        <v>8.9294958333333341</v>
      </c>
      <c r="K165" s="10">
        <f t="shared" si="5"/>
        <v>2482.3998416666668</v>
      </c>
    </row>
    <row r="166" spans="1:11" x14ac:dyDescent="0.25">
      <c r="A166" s="3">
        <v>165</v>
      </c>
      <c r="B166" s="9">
        <v>44197</v>
      </c>
      <c r="C166" s="3">
        <f t="shared" si="4"/>
        <v>2021</v>
      </c>
      <c r="D166" s="3" t="s">
        <v>44</v>
      </c>
      <c r="E166" s="3" t="s">
        <v>43</v>
      </c>
      <c r="F166" s="3" t="s">
        <v>10</v>
      </c>
      <c r="G166" s="3" t="s">
        <v>219</v>
      </c>
      <c r="H166" s="3" t="s">
        <v>47</v>
      </c>
      <c r="I166" s="3">
        <v>92</v>
      </c>
      <c r="J166" s="11">
        <v>8.9294958333333341</v>
      </c>
      <c r="K166" s="10">
        <f t="shared" si="5"/>
        <v>821.51361666666674</v>
      </c>
    </row>
    <row r="167" spans="1:11" x14ac:dyDescent="0.25">
      <c r="A167" s="3">
        <v>166</v>
      </c>
      <c r="B167" s="9">
        <v>44498</v>
      </c>
      <c r="C167" s="3">
        <f t="shared" si="4"/>
        <v>2022</v>
      </c>
      <c r="D167" s="3" t="s">
        <v>44</v>
      </c>
      <c r="E167" s="3" t="s">
        <v>43</v>
      </c>
      <c r="F167" s="3" t="s">
        <v>15</v>
      </c>
      <c r="G167" s="3" t="s">
        <v>220</v>
      </c>
      <c r="H167" s="3" t="s">
        <v>47</v>
      </c>
      <c r="I167" s="3">
        <v>70</v>
      </c>
      <c r="J167" s="11">
        <v>8.9294958333333341</v>
      </c>
      <c r="K167" s="10">
        <f t="shared" si="5"/>
        <v>625.06470833333333</v>
      </c>
    </row>
    <row r="168" spans="1:11" x14ac:dyDescent="0.25">
      <c r="A168" s="3">
        <v>167</v>
      </c>
      <c r="B168" s="9">
        <v>44535</v>
      </c>
      <c r="C168" s="3">
        <f t="shared" si="4"/>
        <v>2022</v>
      </c>
      <c r="D168" s="3" t="s">
        <v>44</v>
      </c>
      <c r="E168" s="3" t="s">
        <v>43</v>
      </c>
      <c r="F168" s="3" t="s">
        <v>14</v>
      </c>
      <c r="G168" s="3" t="s">
        <v>221</v>
      </c>
      <c r="H168" s="3" t="s">
        <v>47</v>
      </c>
      <c r="I168" s="3">
        <v>141</v>
      </c>
      <c r="J168" s="11">
        <v>8.9294958333333341</v>
      </c>
      <c r="K168" s="10">
        <f t="shared" si="5"/>
        <v>1259.0589125000001</v>
      </c>
    </row>
    <row r="169" spans="1:11" x14ac:dyDescent="0.25">
      <c r="A169" s="3">
        <v>168</v>
      </c>
      <c r="B169" s="9">
        <v>44407</v>
      </c>
      <c r="C169" s="3">
        <f t="shared" si="4"/>
        <v>2022</v>
      </c>
      <c r="D169" s="3" t="s">
        <v>45</v>
      </c>
      <c r="E169" s="3" t="s">
        <v>43</v>
      </c>
      <c r="F169" s="3" t="s">
        <v>4</v>
      </c>
      <c r="G169" s="3" t="s">
        <v>222</v>
      </c>
      <c r="H169" s="3" t="s">
        <v>47</v>
      </c>
      <c r="I169" s="3">
        <v>191</v>
      </c>
      <c r="J169" s="11">
        <v>4.4626208333333341</v>
      </c>
      <c r="K169" s="10">
        <f t="shared" si="5"/>
        <v>852.36057916666687</v>
      </c>
    </row>
    <row r="170" spans="1:11" x14ac:dyDescent="0.25">
      <c r="A170" s="3">
        <v>169</v>
      </c>
      <c r="B170" s="9">
        <v>44469</v>
      </c>
      <c r="C170" s="3">
        <f t="shared" si="4"/>
        <v>2022</v>
      </c>
      <c r="D170" s="3" t="s">
        <v>44</v>
      </c>
      <c r="E170" s="3" t="s">
        <v>43</v>
      </c>
      <c r="F170" s="3" t="s">
        <v>7</v>
      </c>
      <c r="G170" s="3" t="s">
        <v>223</v>
      </c>
      <c r="H170" s="3" t="s">
        <v>47</v>
      </c>
      <c r="I170" s="3">
        <v>172</v>
      </c>
      <c r="J170" s="11">
        <v>8.9294958333333341</v>
      </c>
      <c r="K170" s="10">
        <f t="shared" si="5"/>
        <v>1535.8732833333333</v>
      </c>
    </row>
    <row r="171" spans="1:11" x14ac:dyDescent="0.25">
      <c r="A171" s="3">
        <v>170</v>
      </c>
      <c r="B171" s="9">
        <v>44406</v>
      </c>
      <c r="C171" s="3">
        <f t="shared" si="4"/>
        <v>2022</v>
      </c>
      <c r="D171" s="3" t="s">
        <v>45</v>
      </c>
      <c r="E171" s="3" t="s">
        <v>43</v>
      </c>
      <c r="F171" s="3" t="s">
        <v>7</v>
      </c>
      <c r="G171" s="3" t="s">
        <v>224</v>
      </c>
      <c r="H171" s="3" t="s">
        <v>47</v>
      </c>
      <c r="I171" s="3">
        <v>205</v>
      </c>
      <c r="J171" s="11">
        <v>4.4626208333333341</v>
      </c>
      <c r="K171" s="10">
        <f t="shared" si="5"/>
        <v>914.83727083333349</v>
      </c>
    </row>
    <row r="172" spans="1:11" x14ac:dyDescent="0.25">
      <c r="A172" s="3">
        <v>171</v>
      </c>
      <c r="B172" s="9">
        <v>44484</v>
      </c>
      <c r="C172" s="3">
        <f t="shared" si="4"/>
        <v>2022</v>
      </c>
      <c r="D172" s="3" t="s">
        <v>45</v>
      </c>
      <c r="E172" s="3" t="s">
        <v>43</v>
      </c>
      <c r="F172" s="3" t="s">
        <v>14</v>
      </c>
      <c r="G172" s="3" t="s">
        <v>225</v>
      </c>
      <c r="H172" s="3" t="s">
        <v>47</v>
      </c>
      <c r="I172" s="3">
        <v>101</v>
      </c>
      <c r="J172" s="11">
        <v>4.4626208333333341</v>
      </c>
      <c r="K172" s="10">
        <f t="shared" si="5"/>
        <v>450.72470416666675</v>
      </c>
    </row>
    <row r="173" spans="1:11" x14ac:dyDescent="0.25">
      <c r="A173" s="3">
        <v>172</v>
      </c>
      <c r="B173" s="9">
        <v>44546</v>
      </c>
      <c r="C173" s="3">
        <f t="shared" si="4"/>
        <v>2022</v>
      </c>
      <c r="D173" s="3" t="s">
        <v>44</v>
      </c>
      <c r="E173" s="3" t="s">
        <v>43</v>
      </c>
      <c r="F173" s="3" t="s">
        <v>19</v>
      </c>
      <c r="G173" s="3" t="s">
        <v>226</v>
      </c>
      <c r="H173" s="3" t="s">
        <v>47</v>
      </c>
      <c r="I173" s="3">
        <v>233</v>
      </c>
      <c r="J173" s="11">
        <v>8.9294958333333341</v>
      </c>
      <c r="K173" s="10">
        <f t="shared" si="5"/>
        <v>2080.5725291666668</v>
      </c>
    </row>
    <row r="174" spans="1:11" x14ac:dyDescent="0.25">
      <c r="A174" s="3">
        <v>173</v>
      </c>
      <c r="B174" s="9">
        <v>44309</v>
      </c>
      <c r="C174" s="3">
        <f t="shared" si="4"/>
        <v>2022</v>
      </c>
      <c r="D174" s="3" t="s">
        <v>45</v>
      </c>
      <c r="E174" s="3" t="s">
        <v>43</v>
      </c>
      <c r="F174" s="3" t="s">
        <v>16</v>
      </c>
      <c r="G174" s="3" t="s">
        <v>227</v>
      </c>
      <c r="H174" s="3" t="s">
        <v>47</v>
      </c>
      <c r="I174" s="3">
        <v>144</v>
      </c>
      <c r="J174" s="11">
        <v>4.4626208333333341</v>
      </c>
      <c r="K174" s="10">
        <f t="shared" si="5"/>
        <v>642.61740000000009</v>
      </c>
    </row>
    <row r="175" spans="1:11" x14ac:dyDescent="0.25">
      <c r="A175" s="3">
        <v>174</v>
      </c>
      <c r="B175" s="9">
        <v>44551</v>
      </c>
      <c r="C175" s="3">
        <f t="shared" si="4"/>
        <v>2022</v>
      </c>
      <c r="D175" s="3" t="s">
        <v>45</v>
      </c>
      <c r="E175" s="3" t="s">
        <v>43</v>
      </c>
      <c r="F175" s="3" t="s">
        <v>10</v>
      </c>
      <c r="G175" s="3" t="s">
        <v>228</v>
      </c>
      <c r="H175" s="3" t="s">
        <v>47</v>
      </c>
      <c r="I175" s="3">
        <v>196</v>
      </c>
      <c r="J175" s="11">
        <v>4.4626208333333341</v>
      </c>
      <c r="K175" s="10">
        <f t="shared" si="5"/>
        <v>874.67368333333354</v>
      </c>
    </row>
    <row r="176" spans="1:11" x14ac:dyDescent="0.25">
      <c r="A176" s="3">
        <v>175</v>
      </c>
      <c r="B176" s="9">
        <v>44379</v>
      </c>
      <c r="C176" s="3">
        <f t="shared" si="4"/>
        <v>2022</v>
      </c>
      <c r="D176" s="3" t="s">
        <v>45</v>
      </c>
      <c r="E176" s="3" t="s">
        <v>43</v>
      </c>
      <c r="F176" s="3" t="s">
        <v>18</v>
      </c>
      <c r="G176" s="3" t="s">
        <v>229</v>
      </c>
      <c r="H176" s="3" t="s">
        <v>47</v>
      </c>
      <c r="I176" s="3">
        <v>141</v>
      </c>
      <c r="J176" s="11">
        <v>4.4626208333333341</v>
      </c>
      <c r="K176" s="10">
        <f t="shared" si="5"/>
        <v>629.22953750000011</v>
      </c>
    </row>
    <row r="177" spans="1:11" x14ac:dyDescent="0.25">
      <c r="A177" s="3">
        <v>176</v>
      </c>
      <c r="B177" s="9">
        <v>44546</v>
      </c>
      <c r="C177" s="3">
        <f t="shared" si="4"/>
        <v>2022</v>
      </c>
      <c r="D177" s="3" t="s">
        <v>44</v>
      </c>
      <c r="E177" s="3" t="s">
        <v>43</v>
      </c>
      <c r="F177" s="3" t="s">
        <v>10</v>
      </c>
      <c r="G177" s="3" t="s">
        <v>230</v>
      </c>
      <c r="H177" s="3" t="s">
        <v>47</v>
      </c>
      <c r="I177" s="3">
        <v>278</v>
      </c>
      <c r="J177" s="11">
        <v>8.9294958333333341</v>
      </c>
      <c r="K177" s="10">
        <f t="shared" si="5"/>
        <v>2482.3998416666668</v>
      </c>
    </row>
    <row r="178" spans="1:11" x14ac:dyDescent="0.25">
      <c r="A178" s="3">
        <v>177</v>
      </c>
      <c r="B178" s="9">
        <v>44362</v>
      </c>
      <c r="C178" s="3">
        <f t="shared" si="4"/>
        <v>2022</v>
      </c>
      <c r="D178" s="3" t="s">
        <v>45</v>
      </c>
      <c r="E178" s="3" t="s">
        <v>43</v>
      </c>
      <c r="F178" s="3" t="s">
        <v>18</v>
      </c>
      <c r="G178" s="3" t="s">
        <v>231</v>
      </c>
      <c r="H178" s="3" t="s">
        <v>47</v>
      </c>
      <c r="I178" s="3">
        <v>197</v>
      </c>
      <c r="J178" s="11">
        <v>4.4626208333333341</v>
      </c>
      <c r="K178" s="10">
        <f t="shared" si="5"/>
        <v>879.13630416666683</v>
      </c>
    </row>
    <row r="179" spans="1:11" x14ac:dyDescent="0.25">
      <c r="A179" s="3">
        <v>178</v>
      </c>
      <c r="B179" s="9">
        <v>44552</v>
      </c>
      <c r="C179" s="3">
        <f t="shared" si="4"/>
        <v>2022</v>
      </c>
      <c r="D179" s="3" t="s">
        <v>44</v>
      </c>
      <c r="E179" s="3" t="s">
        <v>43</v>
      </c>
      <c r="F179" s="3" t="s">
        <v>19</v>
      </c>
      <c r="G179" s="3" t="s">
        <v>232</v>
      </c>
      <c r="H179" s="3" t="s">
        <v>47</v>
      </c>
      <c r="I179" s="3">
        <v>50</v>
      </c>
      <c r="J179" s="11">
        <v>8.9294958333333341</v>
      </c>
      <c r="K179" s="10">
        <f t="shared" si="5"/>
        <v>446.4747916666667</v>
      </c>
    </row>
    <row r="180" spans="1:11" x14ac:dyDescent="0.25">
      <c r="A180" s="3">
        <v>179</v>
      </c>
      <c r="B180" s="9">
        <v>44536</v>
      </c>
      <c r="C180" s="3">
        <f t="shared" si="4"/>
        <v>2022</v>
      </c>
      <c r="D180" s="3" t="s">
        <v>44</v>
      </c>
      <c r="E180" s="3" t="s">
        <v>43</v>
      </c>
      <c r="F180" s="3" t="s">
        <v>18</v>
      </c>
      <c r="G180" s="3" t="s">
        <v>233</v>
      </c>
      <c r="H180" s="3" t="s">
        <v>47</v>
      </c>
      <c r="I180" s="3">
        <v>289</v>
      </c>
      <c r="J180" s="11">
        <v>8.9294958333333341</v>
      </c>
      <c r="K180" s="10">
        <f t="shared" si="5"/>
        <v>2580.6242958333337</v>
      </c>
    </row>
    <row r="181" spans="1:11" x14ac:dyDescent="0.25">
      <c r="A181" s="3">
        <v>180</v>
      </c>
      <c r="B181" s="9">
        <v>44425</v>
      </c>
      <c r="C181" s="3">
        <f t="shared" si="4"/>
        <v>2022</v>
      </c>
      <c r="D181" s="3" t="s">
        <v>44</v>
      </c>
      <c r="E181" s="3" t="s">
        <v>43</v>
      </c>
      <c r="F181" s="3" t="s">
        <v>6</v>
      </c>
      <c r="G181" s="3" t="s">
        <v>234</v>
      </c>
      <c r="H181" s="3" t="s">
        <v>47</v>
      </c>
      <c r="I181" s="3">
        <v>140</v>
      </c>
      <c r="J181" s="11">
        <v>8.9294958333333341</v>
      </c>
      <c r="K181" s="10">
        <f t="shared" si="5"/>
        <v>1250.1294166666667</v>
      </c>
    </row>
    <row r="182" spans="1:11" x14ac:dyDescent="0.25">
      <c r="A182" s="3">
        <v>181</v>
      </c>
      <c r="B182" s="9">
        <v>44351</v>
      </c>
      <c r="C182" s="3">
        <f t="shared" si="4"/>
        <v>2022</v>
      </c>
      <c r="D182" s="3" t="s">
        <v>45</v>
      </c>
      <c r="E182" s="3" t="s">
        <v>43</v>
      </c>
      <c r="F182" s="3" t="s">
        <v>16</v>
      </c>
      <c r="G182" s="3" t="s">
        <v>235</v>
      </c>
      <c r="H182" s="3" t="s">
        <v>47</v>
      </c>
      <c r="I182" s="3">
        <v>199</v>
      </c>
      <c r="J182" s="11">
        <v>4.4626208333333341</v>
      </c>
      <c r="K182" s="10">
        <f t="shared" si="5"/>
        <v>888.06154583333353</v>
      </c>
    </row>
    <row r="183" spans="1:11" x14ac:dyDescent="0.25">
      <c r="A183" s="3">
        <v>182</v>
      </c>
      <c r="B183" s="9">
        <v>44550</v>
      </c>
      <c r="C183" s="3">
        <f t="shared" si="4"/>
        <v>2022</v>
      </c>
      <c r="D183" s="3" t="s">
        <v>44</v>
      </c>
      <c r="E183" s="3" t="s">
        <v>43</v>
      </c>
      <c r="F183" s="3" t="s">
        <v>18</v>
      </c>
      <c r="G183" s="3" t="s">
        <v>236</v>
      </c>
      <c r="H183" s="3" t="s">
        <v>47</v>
      </c>
      <c r="I183" s="3">
        <v>193</v>
      </c>
      <c r="J183" s="11">
        <v>8.9294958333333341</v>
      </c>
      <c r="K183" s="10">
        <f t="shared" si="5"/>
        <v>1723.3926958333334</v>
      </c>
    </row>
    <row r="184" spans="1:11" x14ac:dyDescent="0.25">
      <c r="A184" s="3">
        <v>183</v>
      </c>
      <c r="B184" s="9">
        <v>44293</v>
      </c>
      <c r="C184" s="3">
        <f t="shared" si="4"/>
        <v>2022</v>
      </c>
      <c r="D184" s="3" t="s">
        <v>44</v>
      </c>
      <c r="E184" s="3" t="s">
        <v>43</v>
      </c>
      <c r="F184" s="3" t="s">
        <v>12</v>
      </c>
      <c r="G184" s="3" t="s">
        <v>237</v>
      </c>
      <c r="H184" s="3" t="s">
        <v>47</v>
      </c>
      <c r="I184" s="3">
        <v>260</v>
      </c>
      <c r="J184" s="11">
        <v>8.9294958333333341</v>
      </c>
      <c r="K184" s="10">
        <f t="shared" si="5"/>
        <v>2321.668916666667</v>
      </c>
    </row>
    <row r="185" spans="1:11" x14ac:dyDescent="0.25">
      <c r="A185" s="3">
        <v>184</v>
      </c>
      <c r="B185" s="9">
        <v>44535</v>
      </c>
      <c r="C185" s="3">
        <f t="shared" si="4"/>
        <v>2022</v>
      </c>
      <c r="D185" s="3" t="s">
        <v>44</v>
      </c>
      <c r="E185" s="3" t="s">
        <v>43</v>
      </c>
      <c r="F185" s="3" t="s">
        <v>2</v>
      </c>
      <c r="G185" s="3" t="s">
        <v>238</v>
      </c>
      <c r="H185" s="3" t="s">
        <v>47</v>
      </c>
      <c r="I185" s="3">
        <v>123</v>
      </c>
      <c r="J185" s="11">
        <v>8.9294958333333341</v>
      </c>
      <c r="K185" s="10">
        <f t="shared" si="5"/>
        <v>1098.3279875000001</v>
      </c>
    </row>
    <row r="186" spans="1:11" x14ac:dyDescent="0.25">
      <c r="A186" s="3">
        <v>185</v>
      </c>
      <c r="B186" s="9">
        <v>44418</v>
      </c>
      <c r="C186" s="3">
        <f t="shared" si="4"/>
        <v>2022</v>
      </c>
      <c r="D186" s="3" t="s">
        <v>45</v>
      </c>
      <c r="E186" s="3" t="s">
        <v>43</v>
      </c>
      <c r="F186" s="3" t="s">
        <v>0</v>
      </c>
      <c r="G186" s="3" t="s">
        <v>239</v>
      </c>
      <c r="H186" s="3" t="s">
        <v>47</v>
      </c>
      <c r="I186" s="3">
        <v>86</v>
      </c>
      <c r="J186" s="11">
        <v>4.4626208333333341</v>
      </c>
      <c r="K186" s="10">
        <f t="shared" si="5"/>
        <v>383.78539166666673</v>
      </c>
    </row>
    <row r="187" spans="1:11" x14ac:dyDescent="0.25">
      <c r="A187" s="3">
        <v>186</v>
      </c>
      <c r="B187" s="9">
        <v>44513</v>
      </c>
      <c r="C187" s="3">
        <f t="shared" si="4"/>
        <v>2022</v>
      </c>
      <c r="D187" s="3" t="s">
        <v>45</v>
      </c>
      <c r="E187" s="3" t="s">
        <v>43</v>
      </c>
      <c r="F187" s="3" t="s">
        <v>5</v>
      </c>
      <c r="G187" s="3" t="s">
        <v>240</v>
      </c>
      <c r="H187" s="3" t="s">
        <v>47</v>
      </c>
      <c r="I187" s="3">
        <v>291</v>
      </c>
      <c r="J187" s="11">
        <v>4.4626208333333341</v>
      </c>
      <c r="K187" s="10">
        <f t="shared" si="5"/>
        <v>1298.6226625000002</v>
      </c>
    </row>
    <row r="188" spans="1:11" x14ac:dyDescent="0.25">
      <c r="A188" s="3">
        <v>187</v>
      </c>
      <c r="B188" s="9">
        <v>44528</v>
      </c>
      <c r="C188" s="3">
        <f t="shared" si="4"/>
        <v>2022</v>
      </c>
      <c r="D188" s="3" t="s">
        <v>45</v>
      </c>
      <c r="E188" s="3" t="s">
        <v>43</v>
      </c>
      <c r="F188" s="3" t="s">
        <v>16</v>
      </c>
      <c r="G188" s="3" t="s">
        <v>241</v>
      </c>
      <c r="H188" s="3" t="s">
        <v>47</v>
      </c>
      <c r="I188" s="3">
        <v>60</v>
      </c>
      <c r="J188" s="11">
        <v>4.4626208333333341</v>
      </c>
      <c r="K188" s="10">
        <f t="shared" si="5"/>
        <v>267.75725000000006</v>
      </c>
    </row>
    <row r="189" spans="1:11" x14ac:dyDescent="0.25">
      <c r="A189" s="3">
        <v>188</v>
      </c>
      <c r="B189" s="9">
        <v>44561</v>
      </c>
      <c r="C189" s="3">
        <f t="shared" si="4"/>
        <v>2022</v>
      </c>
      <c r="D189" s="3" t="s">
        <v>44</v>
      </c>
      <c r="E189" s="3" t="s">
        <v>43</v>
      </c>
      <c r="F189" s="3" t="s">
        <v>19</v>
      </c>
      <c r="G189" s="3" t="s">
        <v>242</v>
      </c>
      <c r="H189" s="3" t="s">
        <v>47</v>
      </c>
      <c r="I189" s="3">
        <v>65</v>
      </c>
      <c r="J189" s="11">
        <v>8.9294958333333341</v>
      </c>
      <c r="K189" s="10">
        <f t="shared" si="5"/>
        <v>580.41722916666674</v>
      </c>
    </row>
    <row r="190" spans="1:11" x14ac:dyDescent="0.25">
      <c r="A190" s="3">
        <v>189</v>
      </c>
      <c r="B190" s="9">
        <v>44520</v>
      </c>
      <c r="C190" s="3">
        <f t="shared" si="4"/>
        <v>2022</v>
      </c>
      <c r="D190" s="3" t="s">
        <v>45</v>
      </c>
      <c r="E190" s="3" t="s">
        <v>43</v>
      </c>
      <c r="F190" s="3" t="s">
        <v>17</v>
      </c>
      <c r="G190" s="3" t="s">
        <v>243</v>
      </c>
      <c r="H190" s="3" t="s">
        <v>47</v>
      </c>
      <c r="I190" s="3">
        <v>295</v>
      </c>
      <c r="J190" s="11">
        <v>4.4626208333333341</v>
      </c>
      <c r="K190" s="10">
        <f t="shared" si="5"/>
        <v>1316.4731458333335</v>
      </c>
    </row>
    <row r="191" spans="1:11" x14ac:dyDescent="0.25">
      <c r="A191" s="3">
        <v>190</v>
      </c>
      <c r="B191" s="9">
        <v>44397</v>
      </c>
      <c r="C191" s="3">
        <f t="shared" si="4"/>
        <v>2022</v>
      </c>
      <c r="D191" s="3" t="s">
        <v>44</v>
      </c>
      <c r="E191" s="3" t="s">
        <v>43</v>
      </c>
      <c r="F191" s="3" t="s">
        <v>15</v>
      </c>
      <c r="G191" s="3" t="s">
        <v>244</v>
      </c>
      <c r="H191" s="3" t="s">
        <v>47</v>
      </c>
      <c r="I191" s="3">
        <v>44</v>
      </c>
      <c r="J191" s="11">
        <v>8.9294958333333341</v>
      </c>
      <c r="K191" s="10">
        <f t="shared" si="5"/>
        <v>392.8978166666667</v>
      </c>
    </row>
    <row r="192" spans="1:11" x14ac:dyDescent="0.25">
      <c r="A192" s="3">
        <v>191</v>
      </c>
      <c r="B192" s="9">
        <v>44513</v>
      </c>
      <c r="C192" s="3">
        <f t="shared" si="4"/>
        <v>2022</v>
      </c>
      <c r="D192" s="3" t="s">
        <v>44</v>
      </c>
      <c r="E192" s="3" t="s">
        <v>43</v>
      </c>
      <c r="F192" s="3" t="s">
        <v>15</v>
      </c>
      <c r="G192" s="3" t="s">
        <v>245</v>
      </c>
      <c r="H192" s="3" t="s">
        <v>47</v>
      </c>
      <c r="I192" s="3">
        <v>87</v>
      </c>
      <c r="J192" s="11">
        <v>8.9294958333333341</v>
      </c>
      <c r="K192" s="10">
        <f t="shared" si="5"/>
        <v>776.86613750000004</v>
      </c>
    </row>
    <row r="193" spans="1:11" x14ac:dyDescent="0.25">
      <c r="A193" s="3">
        <v>192</v>
      </c>
      <c r="B193" s="9">
        <v>44436</v>
      </c>
      <c r="C193" s="3">
        <f t="shared" si="4"/>
        <v>2022</v>
      </c>
      <c r="D193" s="3" t="s">
        <v>44</v>
      </c>
      <c r="E193" s="3" t="s">
        <v>43</v>
      </c>
      <c r="F193" s="3" t="s">
        <v>9</v>
      </c>
      <c r="G193" s="3" t="s">
        <v>246</v>
      </c>
      <c r="H193" s="3" t="s">
        <v>47</v>
      </c>
      <c r="I193" s="3">
        <v>108</v>
      </c>
      <c r="J193" s="11">
        <v>8.9294958333333341</v>
      </c>
      <c r="K193" s="10">
        <f t="shared" si="5"/>
        <v>964.38555000000008</v>
      </c>
    </row>
    <row r="194" spans="1:11" x14ac:dyDescent="0.25">
      <c r="A194" s="3">
        <v>193</v>
      </c>
      <c r="B194" s="9">
        <v>44246</v>
      </c>
      <c r="C194" s="3">
        <f t="shared" si="4"/>
        <v>2021</v>
      </c>
      <c r="D194" s="3" t="s">
        <v>45</v>
      </c>
      <c r="E194" s="3" t="s">
        <v>43</v>
      </c>
      <c r="F194" s="3" t="s">
        <v>17</v>
      </c>
      <c r="G194" s="3" t="s">
        <v>247</v>
      </c>
      <c r="H194" s="3" t="s">
        <v>47</v>
      </c>
      <c r="I194" s="3">
        <v>234</v>
      </c>
      <c r="J194" s="11">
        <v>4.4626208333333341</v>
      </c>
      <c r="K194" s="10">
        <f t="shared" si="5"/>
        <v>1044.2532750000003</v>
      </c>
    </row>
    <row r="195" spans="1:11" x14ac:dyDescent="0.25">
      <c r="A195" s="3">
        <v>194</v>
      </c>
      <c r="B195" s="9">
        <v>44544</v>
      </c>
      <c r="C195" s="3">
        <f t="shared" ref="C195:C258" si="6">IF(MONTH(B195)&gt;3,YEAR(B195)+1,YEAR(B195))</f>
        <v>2022</v>
      </c>
      <c r="D195" s="3" t="s">
        <v>44</v>
      </c>
      <c r="E195" s="3" t="s">
        <v>43</v>
      </c>
      <c r="F195" s="3" t="s">
        <v>6</v>
      </c>
      <c r="G195" s="3" t="s">
        <v>248</v>
      </c>
      <c r="H195" s="3" t="s">
        <v>47</v>
      </c>
      <c r="I195" s="3">
        <v>89</v>
      </c>
      <c r="J195" s="11">
        <v>8.9294958333333341</v>
      </c>
      <c r="K195" s="10">
        <f t="shared" ref="K195:K258" si="7">I195*J195</f>
        <v>794.72512916666676</v>
      </c>
    </row>
    <row r="196" spans="1:11" x14ac:dyDescent="0.25">
      <c r="A196" s="3">
        <v>195</v>
      </c>
      <c r="B196" s="9">
        <v>44469</v>
      </c>
      <c r="C196" s="3">
        <f t="shared" si="6"/>
        <v>2022</v>
      </c>
      <c r="D196" s="3" t="s">
        <v>45</v>
      </c>
      <c r="E196" s="3" t="s">
        <v>43</v>
      </c>
      <c r="F196" s="3" t="s">
        <v>14</v>
      </c>
      <c r="G196" s="3" t="s">
        <v>249</v>
      </c>
      <c r="H196" s="3" t="s">
        <v>47</v>
      </c>
      <c r="I196" s="3">
        <v>147</v>
      </c>
      <c r="J196" s="11">
        <v>4.4626208333333341</v>
      </c>
      <c r="K196" s="10">
        <f t="shared" si="7"/>
        <v>656.00526250000007</v>
      </c>
    </row>
    <row r="197" spans="1:11" x14ac:dyDescent="0.25">
      <c r="A197" s="3">
        <v>196</v>
      </c>
      <c r="B197" s="9">
        <v>44529</v>
      </c>
      <c r="C197" s="3">
        <f t="shared" si="6"/>
        <v>2022</v>
      </c>
      <c r="D197" s="3" t="s">
        <v>45</v>
      </c>
      <c r="E197" s="3" t="s">
        <v>43</v>
      </c>
      <c r="F197" s="3" t="s">
        <v>5</v>
      </c>
      <c r="G197" s="3" t="s">
        <v>250</v>
      </c>
      <c r="H197" s="3" t="s">
        <v>47</v>
      </c>
      <c r="I197" s="3">
        <v>140</v>
      </c>
      <c r="J197" s="11">
        <v>4.4626208333333341</v>
      </c>
      <c r="K197" s="10">
        <f t="shared" si="7"/>
        <v>624.76691666666682</v>
      </c>
    </row>
    <row r="198" spans="1:11" x14ac:dyDescent="0.25">
      <c r="A198" s="3">
        <v>197</v>
      </c>
      <c r="B198" s="9">
        <v>44416</v>
      </c>
      <c r="C198" s="3">
        <f t="shared" si="6"/>
        <v>2022</v>
      </c>
      <c r="D198" s="3" t="s">
        <v>44</v>
      </c>
      <c r="E198" s="3" t="s">
        <v>43</v>
      </c>
      <c r="F198" s="3" t="s">
        <v>11</v>
      </c>
      <c r="G198" s="3" t="s">
        <v>251</v>
      </c>
      <c r="H198" s="3" t="s">
        <v>47</v>
      </c>
      <c r="I198" s="3">
        <v>83</v>
      </c>
      <c r="J198" s="11">
        <v>8.9294958333333341</v>
      </c>
      <c r="K198" s="10">
        <f t="shared" si="7"/>
        <v>741.1481541666667</v>
      </c>
    </row>
    <row r="199" spans="1:11" x14ac:dyDescent="0.25">
      <c r="A199" s="3">
        <v>198</v>
      </c>
      <c r="B199" s="9">
        <v>44433</v>
      </c>
      <c r="C199" s="3">
        <f t="shared" si="6"/>
        <v>2022</v>
      </c>
      <c r="D199" s="3" t="s">
        <v>44</v>
      </c>
      <c r="E199" s="3" t="s">
        <v>43</v>
      </c>
      <c r="F199" s="3" t="s">
        <v>9</v>
      </c>
      <c r="G199" s="3" t="s">
        <v>252</v>
      </c>
      <c r="H199" s="3" t="s">
        <v>47</v>
      </c>
      <c r="I199" s="3">
        <v>246</v>
      </c>
      <c r="J199" s="11">
        <v>8.9294958333333341</v>
      </c>
      <c r="K199" s="10">
        <f t="shared" si="7"/>
        <v>2196.6559750000001</v>
      </c>
    </row>
    <row r="200" spans="1:11" x14ac:dyDescent="0.25">
      <c r="A200" s="3">
        <v>199</v>
      </c>
      <c r="B200" s="9">
        <v>44217</v>
      </c>
      <c r="C200" s="3">
        <f t="shared" si="6"/>
        <v>2021</v>
      </c>
      <c r="D200" s="3" t="s">
        <v>44</v>
      </c>
      <c r="E200" s="3" t="s">
        <v>43</v>
      </c>
      <c r="F200" s="3" t="s">
        <v>13</v>
      </c>
      <c r="G200" s="3" t="s">
        <v>253</v>
      </c>
      <c r="H200" s="3" t="s">
        <v>47</v>
      </c>
      <c r="I200" s="3">
        <v>170</v>
      </c>
      <c r="J200" s="11">
        <v>8.9294958333333341</v>
      </c>
      <c r="K200" s="10">
        <f t="shared" si="7"/>
        <v>1518.0142916666668</v>
      </c>
    </row>
    <row r="201" spans="1:11" x14ac:dyDescent="0.25">
      <c r="A201" s="3">
        <v>200</v>
      </c>
      <c r="B201" s="9">
        <v>44552</v>
      </c>
      <c r="C201" s="3">
        <f t="shared" si="6"/>
        <v>2022</v>
      </c>
      <c r="D201" s="3" t="s">
        <v>45</v>
      </c>
      <c r="E201" s="3" t="s">
        <v>43</v>
      </c>
      <c r="F201" s="3" t="s">
        <v>0</v>
      </c>
      <c r="G201" s="3" t="s">
        <v>254</v>
      </c>
      <c r="H201" s="3" t="s">
        <v>47</v>
      </c>
      <c r="I201" s="3">
        <v>91</v>
      </c>
      <c r="J201" s="11">
        <v>4.4626208333333341</v>
      </c>
      <c r="K201" s="10">
        <f t="shared" si="7"/>
        <v>406.0984958333334</v>
      </c>
    </row>
    <row r="202" spans="1:11" x14ac:dyDescent="0.25">
      <c r="A202" s="3">
        <v>201</v>
      </c>
      <c r="B202" s="9">
        <v>44235</v>
      </c>
      <c r="C202" s="3">
        <f t="shared" si="6"/>
        <v>2021</v>
      </c>
      <c r="D202" s="3" t="s">
        <v>45</v>
      </c>
      <c r="E202" s="3" t="s">
        <v>43</v>
      </c>
      <c r="F202" s="3" t="s">
        <v>7</v>
      </c>
      <c r="G202" s="3" t="s">
        <v>255</v>
      </c>
      <c r="H202" s="3" t="s">
        <v>47</v>
      </c>
      <c r="I202" s="3">
        <v>213</v>
      </c>
      <c r="J202" s="11">
        <v>4.4626208333333341</v>
      </c>
      <c r="K202" s="10">
        <f t="shared" si="7"/>
        <v>950.53823750000015</v>
      </c>
    </row>
    <row r="203" spans="1:11" x14ac:dyDescent="0.25">
      <c r="A203" s="3">
        <v>202</v>
      </c>
      <c r="B203" s="9">
        <v>44495</v>
      </c>
      <c r="C203" s="3">
        <f t="shared" si="6"/>
        <v>2022</v>
      </c>
      <c r="D203" s="3" t="s">
        <v>44</v>
      </c>
      <c r="E203" s="3" t="s">
        <v>43</v>
      </c>
      <c r="F203" s="3" t="s">
        <v>19</v>
      </c>
      <c r="G203" s="3" t="s">
        <v>256</v>
      </c>
      <c r="H203" s="3" t="s">
        <v>47</v>
      </c>
      <c r="I203" s="3">
        <v>218</v>
      </c>
      <c r="J203" s="11">
        <v>8.9294958333333341</v>
      </c>
      <c r="K203" s="10">
        <f t="shared" si="7"/>
        <v>1946.6300916666669</v>
      </c>
    </row>
    <row r="204" spans="1:11" x14ac:dyDescent="0.25">
      <c r="A204" s="3">
        <v>203</v>
      </c>
      <c r="B204" s="9">
        <v>44423</v>
      </c>
      <c r="C204" s="3">
        <f t="shared" si="6"/>
        <v>2022</v>
      </c>
      <c r="D204" s="3" t="s">
        <v>44</v>
      </c>
      <c r="E204" s="3" t="s">
        <v>43</v>
      </c>
      <c r="F204" s="3" t="s">
        <v>11</v>
      </c>
      <c r="G204" s="3" t="s">
        <v>257</v>
      </c>
      <c r="H204" s="3" t="s">
        <v>47</v>
      </c>
      <c r="I204" s="3">
        <v>43</v>
      </c>
      <c r="J204" s="11">
        <v>8.9294958333333341</v>
      </c>
      <c r="K204" s="10">
        <f t="shared" si="7"/>
        <v>383.96832083333334</v>
      </c>
    </row>
    <row r="205" spans="1:11" x14ac:dyDescent="0.25">
      <c r="A205" s="3">
        <v>204</v>
      </c>
      <c r="B205" s="9">
        <v>44429</v>
      </c>
      <c r="C205" s="3">
        <f t="shared" si="6"/>
        <v>2022</v>
      </c>
      <c r="D205" s="3" t="s">
        <v>44</v>
      </c>
      <c r="E205" s="3" t="s">
        <v>43</v>
      </c>
      <c r="F205" s="3" t="s">
        <v>7</v>
      </c>
      <c r="G205" s="3" t="s">
        <v>258</v>
      </c>
      <c r="H205" s="3" t="s">
        <v>47</v>
      </c>
      <c r="I205" s="3">
        <v>65</v>
      </c>
      <c r="J205" s="11">
        <v>8.9294958333333341</v>
      </c>
      <c r="K205" s="10">
        <f t="shared" si="7"/>
        <v>580.41722916666674</v>
      </c>
    </row>
    <row r="206" spans="1:11" x14ac:dyDescent="0.25">
      <c r="A206" s="3">
        <v>205</v>
      </c>
      <c r="B206" s="9">
        <v>44263</v>
      </c>
      <c r="C206" s="3">
        <f t="shared" si="6"/>
        <v>2021</v>
      </c>
      <c r="D206" s="3" t="s">
        <v>44</v>
      </c>
      <c r="E206" s="3" t="s">
        <v>43</v>
      </c>
      <c r="F206" s="3" t="s">
        <v>18</v>
      </c>
      <c r="G206" s="3" t="s">
        <v>259</v>
      </c>
      <c r="H206" s="3" t="s">
        <v>47</v>
      </c>
      <c r="I206" s="3">
        <v>136</v>
      </c>
      <c r="J206" s="11">
        <v>8.9294958333333341</v>
      </c>
      <c r="K206" s="10">
        <f t="shared" si="7"/>
        <v>1214.4114333333334</v>
      </c>
    </row>
    <row r="207" spans="1:11" x14ac:dyDescent="0.25">
      <c r="A207" s="3">
        <v>206</v>
      </c>
      <c r="B207" s="9">
        <v>44449</v>
      </c>
      <c r="C207" s="3">
        <f t="shared" si="6"/>
        <v>2022</v>
      </c>
      <c r="D207" s="3" t="s">
        <v>44</v>
      </c>
      <c r="E207" s="3" t="s">
        <v>43</v>
      </c>
      <c r="F207" s="3" t="s">
        <v>5</v>
      </c>
      <c r="G207" s="3" t="s">
        <v>260</v>
      </c>
      <c r="H207" s="3" t="s">
        <v>47</v>
      </c>
      <c r="I207" s="3">
        <v>290</v>
      </c>
      <c r="J207" s="11">
        <v>8.9294958333333341</v>
      </c>
      <c r="K207" s="10">
        <f t="shared" si="7"/>
        <v>2589.5537916666667</v>
      </c>
    </row>
    <row r="208" spans="1:11" x14ac:dyDescent="0.25">
      <c r="A208" s="3">
        <v>207</v>
      </c>
      <c r="B208" s="9">
        <v>44346</v>
      </c>
      <c r="C208" s="3">
        <f t="shared" si="6"/>
        <v>2022</v>
      </c>
      <c r="D208" s="3" t="s">
        <v>44</v>
      </c>
      <c r="E208" s="3" t="s">
        <v>43</v>
      </c>
      <c r="F208" s="3" t="s">
        <v>19</v>
      </c>
      <c r="G208" s="3" t="s">
        <v>261</v>
      </c>
      <c r="H208" s="3" t="s">
        <v>47</v>
      </c>
      <c r="I208" s="3">
        <v>51</v>
      </c>
      <c r="J208" s="11">
        <v>8.9294958333333341</v>
      </c>
      <c r="K208" s="10">
        <f t="shared" si="7"/>
        <v>455.40428750000001</v>
      </c>
    </row>
    <row r="209" spans="1:11" x14ac:dyDescent="0.25">
      <c r="A209" s="3">
        <v>208</v>
      </c>
      <c r="B209" s="9">
        <v>44226</v>
      </c>
      <c r="C209" s="3">
        <f t="shared" si="6"/>
        <v>2021</v>
      </c>
      <c r="D209" s="3" t="s">
        <v>44</v>
      </c>
      <c r="E209" s="3" t="s">
        <v>43</v>
      </c>
      <c r="F209" s="3" t="s">
        <v>18</v>
      </c>
      <c r="G209" s="3" t="s">
        <v>262</v>
      </c>
      <c r="H209" s="3" t="s">
        <v>47</v>
      </c>
      <c r="I209" s="3">
        <v>116</v>
      </c>
      <c r="J209" s="11">
        <v>8.9294958333333341</v>
      </c>
      <c r="K209" s="10">
        <f t="shared" si="7"/>
        <v>1035.8215166666669</v>
      </c>
    </row>
    <row r="210" spans="1:11" x14ac:dyDescent="0.25">
      <c r="A210" s="3">
        <v>209</v>
      </c>
      <c r="B210" s="9">
        <v>44445</v>
      </c>
      <c r="C210" s="3">
        <f t="shared" si="6"/>
        <v>2022</v>
      </c>
      <c r="D210" s="3" t="s">
        <v>45</v>
      </c>
      <c r="E210" s="3" t="s">
        <v>43</v>
      </c>
      <c r="F210" s="3" t="s">
        <v>4</v>
      </c>
      <c r="G210" s="3" t="s">
        <v>263</v>
      </c>
      <c r="H210" s="3" t="s">
        <v>47</v>
      </c>
      <c r="I210" s="3">
        <v>239</v>
      </c>
      <c r="J210" s="11">
        <v>4.4626208333333341</v>
      </c>
      <c r="K210" s="10">
        <f t="shared" si="7"/>
        <v>1066.5663791666668</v>
      </c>
    </row>
    <row r="211" spans="1:11" x14ac:dyDescent="0.25">
      <c r="A211" s="3">
        <v>210</v>
      </c>
      <c r="B211" s="9">
        <v>44356</v>
      </c>
      <c r="C211" s="3">
        <f t="shared" si="6"/>
        <v>2022</v>
      </c>
      <c r="D211" s="3" t="s">
        <v>45</v>
      </c>
      <c r="E211" s="3" t="s">
        <v>43</v>
      </c>
      <c r="F211" s="3" t="s">
        <v>5</v>
      </c>
      <c r="G211" s="3" t="s">
        <v>264</v>
      </c>
      <c r="H211" s="3" t="s">
        <v>47</v>
      </c>
      <c r="I211" s="3">
        <v>217</v>
      </c>
      <c r="J211" s="11">
        <v>4.4626208333333341</v>
      </c>
      <c r="K211" s="10">
        <f t="shared" si="7"/>
        <v>968.38872083333354</v>
      </c>
    </row>
    <row r="212" spans="1:11" x14ac:dyDescent="0.25">
      <c r="A212" s="3">
        <v>211</v>
      </c>
      <c r="B212" s="9">
        <v>44505</v>
      </c>
      <c r="C212" s="3">
        <f t="shared" si="6"/>
        <v>2022</v>
      </c>
      <c r="D212" s="3" t="s">
        <v>44</v>
      </c>
      <c r="E212" s="3" t="s">
        <v>43</v>
      </c>
      <c r="F212" s="3" t="s">
        <v>7</v>
      </c>
      <c r="G212" s="3" t="s">
        <v>265</v>
      </c>
      <c r="H212" s="3" t="s">
        <v>47</v>
      </c>
      <c r="I212" s="3">
        <v>261</v>
      </c>
      <c r="J212" s="11">
        <v>8.9294958333333341</v>
      </c>
      <c r="K212" s="10">
        <f t="shared" si="7"/>
        <v>2330.5984125</v>
      </c>
    </row>
    <row r="213" spans="1:11" x14ac:dyDescent="0.25">
      <c r="A213" s="3">
        <v>212</v>
      </c>
      <c r="B213" s="9">
        <v>44445</v>
      </c>
      <c r="C213" s="3">
        <f t="shared" si="6"/>
        <v>2022</v>
      </c>
      <c r="D213" s="3" t="s">
        <v>44</v>
      </c>
      <c r="E213" s="3" t="s">
        <v>43</v>
      </c>
      <c r="F213" s="3" t="s">
        <v>5</v>
      </c>
      <c r="G213" s="3" t="s">
        <v>266</v>
      </c>
      <c r="H213" s="3" t="s">
        <v>47</v>
      </c>
      <c r="I213" s="3">
        <v>87</v>
      </c>
      <c r="J213" s="11">
        <v>8.9294958333333341</v>
      </c>
      <c r="K213" s="10">
        <f t="shared" si="7"/>
        <v>776.86613750000004</v>
      </c>
    </row>
    <row r="214" spans="1:11" x14ac:dyDescent="0.25">
      <c r="A214" s="3">
        <v>213</v>
      </c>
      <c r="B214" s="9">
        <v>44246</v>
      </c>
      <c r="C214" s="3">
        <f t="shared" si="6"/>
        <v>2021</v>
      </c>
      <c r="D214" s="3" t="s">
        <v>44</v>
      </c>
      <c r="E214" s="3" t="s">
        <v>43</v>
      </c>
      <c r="F214" s="3" t="s">
        <v>13</v>
      </c>
      <c r="G214" s="3" t="s">
        <v>267</v>
      </c>
      <c r="H214" s="3" t="s">
        <v>47</v>
      </c>
      <c r="I214" s="3">
        <v>266</v>
      </c>
      <c r="J214" s="11">
        <v>8.9294958333333341</v>
      </c>
      <c r="K214" s="10">
        <f t="shared" si="7"/>
        <v>2375.2458916666669</v>
      </c>
    </row>
    <row r="215" spans="1:11" x14ac:dyDescent="0.25">
      <c r="A215" s="3">
        <v>214</v>
      </c>
      <c r="B215" s="9">
        <v>44446</v>
      </c>
      <c r="C215" s="3">
        <f t="shared" si="6"/>
        <v>2022</v>
      </c>
      <c r="D215" s="3" t="s">
        <v>45</v>
      </c>
      <c r="E215" s="3" t="s">
        <v>43</v>
      </c>
      <c r="F215" s="3" t="s">
        <v>5</v>
      </c>
      <c r="G215" s="3" t="s">
        <v>268</v>
      </c>
      <c r="H215" s="3" t="s">
        <v>47</v>
      </c>
      <c r="I215" s="3">
        <v>270</v>
      </c>
      <c r="J215" s="11">
        <v>4.4626208333333341</v>
      </c>
      <c r="K215" s="10">
        <f t="shared" si="7"/>
        <v>1204.9076250000003</v>
      </c>
    </row>
    <row r="216" spans="1:11" x14ac:dyDescent="0.25">
      <c r="A216" s="3">
        <v>215</v>
      </c>
      <c r="B216" s="9">
        <v>44552</v>
      </c>
      <c r="C216" s="3">
        <f t="shared" si="6"/>
        <v>2022</v>
      </c>
      <c r="D216" s="3" t="s">
        <v>44</v>
      </c>
      <c r="E216" s="3" t="s">
        <v>43</v>
      </c>
      <c r="F216" s="3" t="s">
        <v>1</v>
      </c>
      <c r="G216" s="3" t="s">
        <v>269</v>
      </c>
      <c r="H216" s="3" t="s">
        <v>47</v>
      </c>
      <c r="I216" s="3">
        <v>237</v>
      </c>
      <c r="J216" s="11">
        <v>8.9294958333333341</v>
      </c>
      <c r="K216" s="10">
        <f t="shared" si="7"/>
        <v>2116.2905125000002</v>
      </c>
    </row>
    <row r="217" spans="1:11" x14ac:dyDescent="0.25">
      <c r="A217" s="3">
        <v>216</v>
      </c>
      <c r="B217" s="9">
        <v>44395</v>
      </c>
      <c r="C217" s="3">
        <f t="shared" si="6"/>
        <v>2022</v>
      </c>
      <c r="D217" s="3" t="s">
        <v>45</v>
      </c>
      <c r="E217" s="3" t="s">
        <v>43</v>
      </c>
      <c r="F217" s="3" t="s">
        <v>10</v>
      </c>
      <c r="G217" s="3" t="s">
        <v>270</v>
      </c>
      <c r="H217" s="3" t="s">
        <v>47</v>
      </c>
      <c r="I217" s="3">
        <v>57</v>
      </c>
      <c r="J217" s="11">
        <v>4.4626208333333341</v>
      </c>
      <c r="K217" s="10">
        <f t="shared" si="7"/>
        <v>254.36938750000004</v>
      </c>
    </row>
    <row r="218" spans="1:11" x14ac:dyDescent="0.25">
      <c r="A218" s="3">
        <v>217</v>
      </c>
      <c r="B218" s="9">
        <v>44560</v>
      </c>
      <c r="C218" s="3">
        <f t="shared" si="6"/>
        <v>2022</v>
      </c>
      <c r="D218" s="3" t="s">
        <v>44</v>
      </c>
      <c r="E218" s="3" t="s">
        <v>43</v>
      </c>
      <c r="F218" s="3" t="s">
        <v>4</v>
      </c>
      <c r="G218" s="3" t="s">
        <v>271</v>
      </c>
      <c r="H218" s="3" t="s">
        <v>47</v>
      </c>
      <c r="I218" s="3">
        <v>194</v>
      </c>
      <c r="J218" s="11">
        <v>8.9294958333333341</v>
      </c>
      <c r="K218" s="10">
        <f t="shared" si="7"/>
        <v>1732.3221916666669</v>
      </c>
    </row>
    <row r="219" spans="1:11" x14ac:dyDescent="0.25">
      <c r="A219" s="3">
        <v>218</v>
      </c>
      <c r="B219" s="9">
        <v>44557</v>
      </c>
      <c r="C219" s="3">
        <f t="shared" si="6"/>
        <v>2022</v>
      </c>
      <c r="D219" s="3" t="s">
        <v>45</v>
      </c>
      <c r="E219" s="3" t="s">
        <v>43</v>
      </c>
      <c r="F219" s="3" t="s">
        <v>4</v>
      </c>
      <c r="G219" s="3" t="s">
        <v>272</v>
      </c>
      <c r="H219" s="3" t="s">
        <v>47</v>
      </c>
      <c r="I219" s="3">
        <v>232</v>
      </c>
      <c r="J219" s="11">
        <v>4.4626208333333341</v>
      </c>
      <c r="K219" s="10">
        <f t="shared" si="7"/>
        <v>1035.3280333333335</v>
      </c>
    </row>
    <row r="220" spans="1:11" x14ac:dyDescent="0.25">
      <c r="A220" s="3">
        <v>219</v>
      </c>
      <c r="B220" s="9">
        <v>44546</v>
      </c>
      <c r="C220" s="3">
        <f t="shared" si="6"/>
        <v>2022</v>
      </c>
      <c r="D220" s="3" t="s">
        <v>45</v>
      </c>
      <c r="E220" s="3" t="s">
        <v>43</v>
      </c>
      <c r="F220" s="3" t="s">
        <v>1</v>
      </c>
      <c r="G220" s="3" t="s">
        <v>273</v>
      </c>
      <c r="H220" s="3" t="s">
        <v>47</v>
      </c>
      <c r="I220" s="3">
        <v>47</v>
      </c>
      <c r="J220" s="11">
        <v>4.4626208333333341</v>
      </c>
      <c r="K220" s="10">
        <f t="shared" si="7"/>
        <v>209.74317916666669</v>
      </c>
    </row>
    <row r="221" spans="1:11" x14ac:dyDescent="0.25">
      <c r="A221" s="3">
        <v>220</v>
      </c>
      <c r="B221" s="9">
        <v>44457</v>
      </c>
      <c r="C221" s="3">
        <f t="shared" si="6"/>
        <v>2022</v>
      </c>
      <c r="D221" s="3" t="s">
        <v>44</v>
      </c>
      <c r="E221" s="3" t="s">
        <v>43</v>
      </c>
      <c r="F221" s="3" t="s">
        <v>13</v>
      </c>
      <c r="G221" s="3" t="s">
        <v>274</v>
      </c>
      <c r="H221" s="3" t="s">
        <v>47</v>
      </c>
      <c r="I221" s="3">
        <v>180</v>
      </c>
      <c r="J221" s="11">
        <v>8.9294958333333341</v>
      </c>
      <c r="K221" s="10">
        <f t="shared" si="7"/>
        <v>1607.3092500000002</v>
      </c>
    </row>
    <row r="222" spans="1:11" x14ac:dyDescent="0.25">
      <c r="A222" s="3">
        <v>221</v>
      </c>
      <c r="B222" s="9">
        <v>44399</v>
      </c>
      <c r="C222" s="3">
        <f t="shared" si="6"/>
        <v>2022</v>
      </c>
      <c r="D222" s="3" t="s">
        <v>45</v>
      </c>
      <c r="E222" s="3" t="s">
        <v>43</v>
      </c>
      <c r="F222" s="3" t="s">
        <v>18</v>
      </c>
      <c r="G222" s="3" t="s">
        <v>275</v>
      </c>
      <c r="H222" s="3" t="s">
        <v>47</v>
      </c>
      <c r="I222" s="3">
        <v>252</v>
      </c>
      <c r="J222" s="11">
        <v>4.4626208333333341</v>
      </c>
      <c r="K222" s="10">
        <f t="shared" si="7"/>
        <v>1124.5804500000002</v>
      </c>
    </row>
    <row r="223" spans="1:11" x14ac:dyDescent="0.25">
      <c r="A223" s="3">
        <v>222</v>
      </c>
      <c r="B223" s="9">
        <v>44389</v>
      </c>
      <c r="C223" s="3">
        <f t="shared" si="6"/>
        <v>2022</v>
      </c>
      <c r="D223" s="3" t="s">
        <v>44</v>
      </c>
      <c r="E223" s="3" t="s">
        <v>43</v>
      </c>
      <c r="F223" s="3" t="s">
        <v>9</v>
      </c>
      <c r="G223" s="3" t="s">
        <v>276</v>
      </c>
      <c r="H223" s="3" t="s">
        <v>47</v>
      </c>
      <c r="I223" s="3">
        <v>96</v>
      </c>
      <c r="J223" s="11">
        <v>8.9294958333333341</v>
      </c>
      <c r="K223" s="10">
        <f t="shared" si="7"/>
        <v>857.23160000000007</v>
      </c>
    </row>
    <row r="224" spans="1:11" x14ac:dyDescent="0.25">
      <c r="A224" s="3">
        <v>223</v>
      </c>
      <c r="B224" s="9">
        <v>44198</v>
      </c>
      <c r="C224" s="3">
        <f t="shared" si="6"/>
        <v>2021</v>
      </c>
      <c r="D224" s="3" t="s">
        <v>44</v>
      </c>
      <c r="E224" s="3" t="s">
        <v>43</v>
      </c>
      <c r="F224" s="3" t="s">
        <v>11</v>
      </c>
      <c r="G224" s="3" t="s">
        <v>277</v>
      </c>
      <c r="H224" s="3" t="s">
        <v>47</v>
      </c>
      <c r="I224" s="3">
        <v>45</v>
      </c>
      <c r="J224" s="11">
        <v>8.9294958333333341</v>
      </c>
      <c r="K224" s="10">
        <f t="shared" si="7"/>
        <v>401.82731250000006</v>
      </c>
    </row>
    <row r="225" spans="1:11" x14ac:dyDescent="0.25">
      <c r="A225" s="3">
        <v>224</v>
      </c>
      <c r="B225" s="9">
        <v>44506</v>
      </c>
      <c r="C225" s="3">
        <f t="shared" si="6"/>
        <v>2022</v>
      </c>
      <c r="D225" s="3" t="s">
        <v>44</v>
      </c>
      <c r="E225" s="3" t="s">
        <v>43</v>
      </c>
      <c r="F225" s="3" t="s">
        <v>18</v>
      </c>
      <c r="G225" s="3" t="s">
        <v>278</v>
      </c>
      <c r="H225" s="3" t="s">
        <v>47</v>
      </c>
      <c r="I225" s="3">
        <v>92</v>
      </c>
      <c r="J225" s="11">
        <v>8.9294958333333341</v>
      </c>
      <c r="K225" s="10">
        <f t="shared" si="7"/>
        <v>821.51361666666674</v>
      </c>
    </row>
    <row r="226" spans="1:11" x14ac:dyDescent="0.25">
      <c r="A226" s="3">
        <v>225</v>
      </c>
      <c r="B226" s="9">
        <v>44313</v>
      </c>
      <c r="C226" s="3">
        <f t="shared" si="6"/>
        <v>2022</v>
      </c>
      <c r="D226" s="3" t="s">
        <v>45</v>
      </c>
      <c r="E226" s="3" t="s">
        <v>43</v>
      </c>
      <c r="F226" s="3" t="s">
        <v>18</v>
      </c>
      <c r="G226" s="3" t="s">
        <v>279</v>
      </c>
      <c r="H226" s="3" t="s">
        <v>47</v>
      </c>
      <c r="I226" s="3">
        <v>182</v>
      </c>
      <c r="J226" s="11">
        <v>4.4626208333333341</v>
      </c>
      <c r="K226" s="10">
        <f t="shared" si="7"/>
        <v>812.1969916666668</v>
      </c>
    </row>
    <row r="227" spans="1:11" x14ac:dyDescent="0.25">
      <c r="A227" s="3">
        <v>226</v>
      </c>
      <c r="B227" s="9">
        <v>44516</v>
      </c>
      <c r="C227" s="3">
        <f t="shared" si="6"/>
        <v>2022</v>
      </c>
      <c r="D227" s="3" t="s">
        <v>44</v>
      </c>
      <c r="E227" s="3" t="s">
        <v>43</v>
      </c>
      <c r="F227" s="3" t="s">
        <v>7</v>
      </c>
      <c r="G227" s="3" t="s">
        <v>280</v>
      </c>
      <c r="H227" s="3" t="s">
        <v>47</v>
      </c>
      <c r="I227" s="3">
        <v>139</v>
      </c>
      <c r="J227" s="11">
        <v>8.9294958333333341</v>
      </c>
      <c r="K227" s="10">
        <f t="shared" si="7"/>
        <v>1241.1999208333334</v>
      </c>
    </row>
    <row r="228" spans="1:11" x14ac:dyDescent="0.25">
      <c r="A228" s="3">
        <v>227</v>
      </c>
      <c r="B228" s="9">
        <v>44410</v>
      </c>
      <c r="C228" s="3">
        <f t="shared" si="6"/>
        <v>2022</v>
      </c>
      <c r="D228" s="3" t="s">
        <v>44</v>
      </c>
      <c r="E228" s="3" t="s">
        <v>43</v>
      </c>
      <c r="F228" s="3" t="s">
        <v>15</v>
      </c>
      <c r="G228" s="3" t="s">
        <v>281</v>
      </c>
      <c r="H228" s="3" t="s">
        <v>47</v>
      </c>
      <c r="I228" s="3">
        <v>146</v>
      </c>
      <c r="J228" s="11">
        <v>8.9294958333333341</v>
      </c>
      <c r="K228" s="10">
        <f t="shared" si="7"/>
        <v>1303.7063916666668</v>
      </c>
    </row>
    <row r="229" spans="1:11" x14ac:dyDescent="0.25">
      <c r="A229" s="3">
        <v>228</v>
      </c>
      <c r="B229" s="9">
        <v>44519</v>
      </c>
      <c r="C229" s="3">
        <f t="shared" si="6"/>
        <v>2022</v>
      </c>
      <c r="D229" s="3" t="s">
        <v>44</v>
      </c>
      <c r="E229" s="3" t="s">
        <v>43</v>
      </c>
      <c r="F229" s="3" t="s">
        <v>15</v>
      </c>
      <c r="G229" s="3" t="s">
        <v>282</v>
      </c>
      <c r="H229" s="3" t="s">
        <v>47</v>
      </c>
      <c r="I229" s="3">
        <v>143</v>
      </c>
      <c r="J229" s="11">
        <v>8.9294958333333341</v>
      </c>
      <c r="K229" s="10">
        <f t="shared" si="7"/>
        <v>1276.9179041666669</v>
      </c>
    </row>
    <row r="230" spans="1:11" x14ac:dyDescent="0.25">
      <c r="A230" s="3">
        <v>229</v>
      </c>
      <c r="B230" s="9">
        <v>44508</v>
      </c>
      <c r="C230" s="3">
        <f t="shared" si="6"/>
        <v>2022</v>
      </c>
      <c r="D230" s="3" t="s">
        <v>44</v>
      </c>
      <c r="E230" s="3" t="s">
        <v>43</v>
      </c>
      <c r="F230" s="3" t="s">
        <v>10</v>
      </c>
      <c r="G230" s="3" t="s">
        <v>283</v>
      </c>
      <c r="H230" s="3" t="s">
        <v>47</v>
      </c>
      <c r="I230" s="3">
        <v>247</v>
      </c>
      <c r="J230" s="11">
        <v>8.9294958333333341</v>
      </c>
      <c r="K230" s="10">
        <f t="shared" si="7"/>
        <v>2205.5854708333336</v>
      </c>
    </row>
    <row r="231" spans="1:11" x14ac:dyDescent="0.25">
      <c r="A231" s="3">
        <v>230</v>
      </c>
      <c r="B231" s="9">
        <v>44382</v>
      </c>
      <c r="C231" s="3">
        <f t="shared" si="6"/>
        <v>2022</v>
      </c>
      <c r="D231" s="3" t="s">
        <v>45</v>
      </c>
      <c r="E231" s="3" t="s">
        <v>43</v>
      </c>
      <c r="F231" s="3" t="s">
        <v>3</v>
      </c>
      <c r="G231" s="3" t="s">
        <v>284</v>
      </c>
      <c r="H231" s="3" t="s">
        <v>47</v>
      </c>
      <c r="I231" s="3">
        <v>237</v>
      </c>
      <c r="J231" s="11">
        <v>4.4626208333333341</v>
      </c>
      <c r="K231" s="10">
        <f t="shared" si="7"/>
        <v>1057.6411375000002</v>
      </c>
    </row>
    <row r="232" spans="1:11" x14ac:dyDescent="0.25">
      <c r="A232" s="3">
        <v>231</v>
      </c>
      <c r="B232" s="9">
        <v>44458</v>
      </c>
      <c r="C232" s="3">
        <f t="shared" si="6"/>
        <v>2022</v>
      </c>
      <c r="D232" s="3" t="s">
        <v>44</v>
      </c>
      <c r="E232" s="3" t="s">
        <v>43</v>
      </c>
      <c r="F232" s="3" t="s">
        <v>7</v>
      </c>
      <c r="G232" s="3" t="s">
        <v>285</v>
      </c>
      <c r="H232" s="3" t="s">
        <v>47</v>
      </c>
      <c r="I232" s="3">
        <v>62</v>
      </c>
      <c r="J232" s="11">
        <v>8.9294958333333341</v>
      </c>
      <c r="K232" s="10">
        <f t="shared" si="7"/>
        <v>553.62874166666666</v>
      </c>
    </row>
    <row r="233" spans="1:11" x14ac:dyDescent="0.25">
      <c r="A233" s="3">
        <v>232</v>
      </c>
      <c r="B233" s="9">
        <v>44373</v>
      </c>
      <c r="C233" s="3">
        <f t="shared" si="6"/>
        <v>2022</v>
      </c>
      <c r="D233" s="3" t="s">
        <v>45</v>
      </c>
      <c r="E233" s="3" t="s">
        <v>43</v>
      </c>
      <c r="F233" s="3" t="s">
        <v>17</v>
      </c>
      <c r="G233" s="3" t="s">
        <v>286</v>
      </c>
      <c r="H233" s="3" t="s">
        <v>47</v>
      </c>
      <c r="I233" s="3">
        <v>265</v>
      </c>
      <c r="J233" s="11">
        <v>4.4626208333333341</v>
      </c>
      <c r="K233" s="10">
        <f t="shared" si="7"/>
        <v>1182.5945208333335</v>
      </c>
    </row>
    <row r="234" spans="1:11" x14ac:dyDescent="0.25">
      <c r="A234" s="3">
        <v>233</v>
      </c>
      <c r="B234" s="9">
        <v>44533</v>
      </c>
      <c r="C234" s="3">
        <f t="shared" si="6"/>
        <v>2022</v>
      </c>
      <c r="D234" s="3" t="s">
        <v>44</v>
      </c>
      <c r="E234" s="3" t="s">
        <v>43</v>
      </c>
      <c r="F234" s="3" t="s">
        <v>14</v>
      </c>
      <c r="G234" s="3" t="s">
        <v>287</v>
      </c>
      <c r="H234" s="3" t="s">
        <v>47</v>
      </c>
      <c r="I234" s="3">
        <v>214</v>
      </c>
      <c r="J234" s="11">
        <v>8.9294958333333341</v>
      </c>
      <c r="K234" s="10">
        <f t="shared" si="7"/>
        <v>1910.9121083333334</v>
      </c>
    </row>
    <row r="235" spans="1:11" x14ac:dyDescent="0.25">
      <c r="A235" s="3">
        <v>234</v>
      </c>
      <c r="B235" s="9">
        <v>44443</v>
      </c>
      <c r="C235" s="3">
        <f t="shared" si="6"/>
        <v>2022</v>
      </c>
      <c r="D235" s="3" t="s">
        <v>45</v>
      </c>
      <c r="E235" s="3" t="s">
        <v>43</v>
      </c>
      <c r="F235" s="3" t="s">
        <v>8</v>
      </c>
      <c r="G235" s="3" t="s">
        <v>288</v>
      </c>
      <c r="H235" s="3" t="s">
        <v>47</v>
      </c>
      <c r="I235" s="3">
        <v>167</v>
      </c>
      <c r="J235" s="11">
        <v>4.4626208333333341</v>
      </c>
      <c r="K235" s="10">
        <f t="shared" si="7"/>
        <v>745.25767916666678</v>
      </c>
    </row>
    <row r="236" spans="1:11" x14ac:dyDescent="0.25">
      <c r="A236" s="3">
        <v>235</v>
      </c>
      <c r="B236" s="9">
        <v>44462</v>
      </c>
      <c r="C236" s="3">
        <f t="shared" si="6"/>
        <v>2022</v>
      </c>
      <c r="D236" s="3" t="s">
        <v>44</v>
      </c>
      <c r="E236" s="3" t="s">
        <v>43</v>
      </c>
      <c r="F236" s="3" t="s">
        <v>13</v>
      </c>
      <c r="G236" s="3" t="s">
        <v>289</v>
      </c>
      <c r="H236" s="3" t="s">
        <v>47</v>
      </c>
      <c r="I236" s="3">
        <v>49</v>
      </c>
      <c r="J236" s="11">
        <v>8.9294958333333341</v>
      </c>
      <c r="K236" s="10">
        <f t="shared" si="7"/>
        <v>437.5452958333334</v>
      </c>
    </row>
    <row r="237" spans="1:11" x14ac:dyDescent="0.25">
      <c r="A237" s="3">
        <v>236</v>
      </c>
      <c r="B237" s="9">
        <v>44322</v>
      </c>
      <c r="C237" s="3">
        <f t="shared" si="6"/>
        <v>2022</v>
      </c>
      <c r="D237" s="3" t="s">
        <v>44</v>
      </c>
      <c r="E237" s="3" t="s">
        <v>43</v>
      </c>
      <c r="F237" s="3" t="s">
        <v>7</v>
      </c>
      <c r="G237" s="3" t="s">
        <v>290</v>
      </c>
      <c r="H237" s="3" t="s">
        <v>47</v>
      </c>
      <c r="I237" s="3">
        <v>67</v>
      </c>
      <c r="J237" s="11">
        <v>8.9294958333333341</v>
      </c>
      <c r="K237" s="10">
        <f t="shared" si="7"/>
        <v>598.27622083333335</v>
      </c>
    </row>
    <row r="238" spans="1:11" x14ac:dyDescent="0.25">
      <c r="A238" s="3">
        <v>237</v>
      </c>
      <c r="B238" s="9">
        <v>44421</v>
      </c>
      <c r="C238" s="3">
        <f t="shared" si="6"/>
        <v>2022</v>
      </c>
      <c r="D238" s="3" t="s">
        <v>45</v>
      </c>
      <c r="E238" s="3" t="s">
        <v>43</v>
      </c>
      <c r="F238" s="3" t="s">
        <v>5</v>
      </c>
      <c r="G238" s="3" t="s">
        <v>291</v>
      </c>
      <c r="H238" s="3" t="s">
        <v>47</v>
      </c>
      <c r="I238" s="3">
        <v>68</v>
      </c>
      <c r="J238" s="11">
        <v>4.4626208333333341</v>
      </c>
      <c r="K238" s="10">
        <f t="shared" si="7"/>
        <v>303.45821666666671</v>
      </c>
    </row>
    <row r="239" spans="1:11" x14ac:dyDescent="0.25">
      <c r="A239" s="3">
        <v>238</v>
      </c>
      <c r="B239" s="9">
        <v>44443</v>
      </c>
      <c r="C239" s="3">
        <f t="shared" si="6"/>
        <v>2022</v>
      </c>
      <c r="D239" s="3" t="s">
        <v>45</v>
      </c>
      <c r="E239" s="3" t="s">
        <v>43</v>
      </c>
      <c r="F239" s="3" t="s">
        <v>7</v>
      </c>
      <c r="G239" s="3" t="s">
        <v>292</v>
      </c>
      <c r="H239" s="3" t="s">
        <v>47</v>
      </c>
      <c r="I239" s="3">
        <v>264</v>
      </c>
      <c r="J239" s="11">
        <v>4.4626208333333341</v>
      </c>
      <c r="K239" s="10">
        <f t="shared" si="7"/>
        <v>1178.1319000000003</v>
      </c>
    </row>
    <row r="240" spans="1:11" x14ac:dyDescent="0.25">
      <c r="A240" s="3">
        <v>239</v>
      </c>
      <c r="B240" s="9">
        <v>44548</v>
      </c>
      <c r="C240" s="3">
        <f t="shared" si="6"/>
        <v>2022</v>
      </c>
      <c r="D240" s="3" t="s">
        <v>44</v>
      </c>
      <c r="E240" s="3" t="s">
        <v>43</v>
      </c>
      <c r="F240" s="3" t="s">
        <v>15</v>
      </c>
      <c r="G240" s="3" t="s">
        <v>293</v>
      </c>
      <c r="H240" s="3" t="s">
        <v>47</v>
      </c>
      <c r="I240" s="3">
        <v>64</v>
      </c>
      <c r="J240" s="11">
        <v>8.9294958333333341</v>
      </c>
      <c r="K240" s="10">
        <f t="shared" si="7"/>
        <v>571.48773333333338</v>
      </c>
    </row>
    <row r="241" spans="1:11" x14ac:dyDescent="0.25">
      <c r="A241" s="3">
        <v>240</v>
      </c>
      <c r="B241" s="9">
        <v>44274</v>
      </c>
      <c r="C241" s="3">
        <f t="shared" si="6"/>
        <v>2021</v>
      </c>
      <c r="D241" s="3" t="s">
        <v>44</v>
      </c>
      <c r="E241" s="3" t="s">
        <v>43</v>
      </c>
      <c r="F241" s="3" t="s">
        <v>18</v>
      </c>
      <c r="G241" s="3" t="s">
        <v>294</v>
      </c>
      <c r="H241" s="3" t="s">
        <v>47</v>
      </c>
      <c r="I241" s="3">
        <v>185</v>
      </c>
      <c r="J241" s="11">
        <v>8.9294958333333341</v>
      </c>
      <c r="K241" s="10">
        <f t="shared" si="7"/>
        <v>1651.9567291666667</v>
      </c>
    </row>
    <row r="242" spans="1:11" x14ac:dyDescent="0.25">
      <c r="A242" s="3">
        <v>241</v>
      </c>
      <c r="B242" s="9">
        <v>44378</v>
      </c>
      <c r="C242" s="3">
        <f t="shared" si="6"/>
        <v>2022</v>
      </c>
      <c r="D242" s="3" t="s">
        <v>44</v>
      </c>
      <c r="E242" s="3" t="s">
        <v>43</v>
      </c>
      <c r="F242" s="3" t="s">
        <v>15</v>
      </c>
      <c r="G242" s="3" t="s">
        <v>295</v>
      </c>
      <c r="H242" s="3" t="s">
        <v>47</v>
      </c>
      <c r="I242" s="3">
        <v>230</v>
      </c>
      <c r="J242" s="11">
        <v>8.9294958333333341</v>
      </c>
      <c r="K242" s="10">
        <f t="shared" si="7"/>
        <v>2053.7840416666668</v>
      </c>
    </row>
    <row r="243" spans="1:11" x14ac:dyDescent="0.25">
      <c r="A243" s="3">
        <v>242</v>
      </c>
      <c r="B243" s="9">
        <v>44535</v>
      </c>
      <c r="C243" s="3">
        <f t="shared" si="6"/>
        <v>2022</v>
      </c>
      <c r="D243" s="3" t="s">
        <v>45</v>
      </c>
      <c r="E243" s="3" t="s">
        <v>43</v>
      </c>
      <c r="F243" s="3" t="s">
        <v>15</v>
      </c>
      <c r="G243" s="3" t="s">
        <v>296</v>
      </c>
      <c r="H243" s="3" t="s">
        <v>47</v>
      </c>
      <c r="I243" s="3">
        <v>224</v>
      </c>
      <c r="J243" s="11">
        <v>4.4626208333333341</v>
      </c>
      <c r="K243" s="10">
        <f t="shared" si="7"/>
        <v>999.62706666666691</v>
      </c>
    </row>
    <row r="244" spans="1:11" x14ac:dyDescent="0.25">
      <c r="A244" s="3">
        <v>243</v>
      </c>
      <c r="B244" s="9">
        <v>44228</v>
      </c>
      <c r="C244" s="3">
        <f t="shared" si="6"/>
        <v>2021</v>
      </c>
      <c r="D244" s="3" t="s">
        <v>45</v>
      </c>
      <c r="E244" s="3" t="s">
        <v>43</v>
      </c>
      <c r="F244" s="3" t="s">
        <v>0</v>
      </c>
      <c r="G244" s="3" t="s">
        <v>297</v>
      </c>
      <c r="H244" s="3" t="s">
        <v>47</v>
      </c>
      <c r="I244" s="3">
        <v>69</v>
      </c>
      <c r="J244" s="11">
        <v>4.4626208333333341</v>
      </c>
      <c r="K244" s="10">
        <f t="shared" si="7"/>
        <v>307.92083750000006</v>
      </c>
    </row>
    <row r="245" spans="1:11" x14ac:dyDescent="0.25">
      <c r="A245" s="3">
        <v>244</v>
      </c>
      <c r="B245" s="9">
        <v>44550</v>
      </c>
      <c r="C245" s="3">
        <f t="shared" si="6"/>
        <v>2022</v>
      </c>
      <c r="D245" s="3" t="s">
        <v>44</v>
      </c>
      <c r="E245" s="3" t="s">
        <v>43</v>
      </c>
      <c r="F245" s="3" t="s">
        <v>18</v>
      </c>
      <c r="G245" s="3" t="s">
        <v>298</v>
      </c>
      <c r="H245" s="3" t="s">
        <v>47</v>
      </c>
      <c r="I245" s="3">
        <v>296</v>
      </c>
      <c r="J245" s="11">
        <v>8.9294958333333341</v>
      </c>
      <c r="K245" s="10">
        <f t="shared" si="7"/>
        <v>2643.1307666666671</v>
      </c>
    </row>
    <row r="246" spans="1:11" x14ac:dyDescent="0.25">
      <c r="A246" s="3">
        <v>245</v>
      </c>
      <c r="B246" s="9">
        <v>44534</v>
      </c>
      <c r="C246" s="3">
        <f t="shared" si="6"/>
        <v>2022</v>
      </c>
      <c r="D246" s="3" t="s">
        <v>44</v>
      </c>
      <c r="E246" s="3" t="s">
        <v>43</v>
      </c>
      <c r="F246" s="3" t="s">
        <v>18</v>
      </c>
      <c r="G246" s="3" t="s">
        <v>299</v>
      </c>
      <c r="H246" s="3" t="s">
        <v>47</v>
      </c>
      <c r="I246" s="3">
        <v>267</v>
      </c>
      <c r="J246" s="11">
        <v>8.9294958333333341</v>
      </c>
      <c r="K246" s="10">
        <f t="shared" si="7"/>
        <v>2384.1753875000004</v>
      </c>
    </row>
    <row r="247" spans="1:11" x14ac:dyDescent="0.25">
      <c r="A247" s="3">
        <v>246</v>
      </c>
      <c r="B247" s="9">
        <v>44544</v>
      </c>
      <c r="C247" s="3">
        <f t="shared" si="6"/>
        <v>2022</v>
      </c>
      <c r="D247" s="3" t="s">
        <v>44</v>
      </c>
      <c r="E247" s="3" t="s">
        <v>43</v>
      </c>
      <c r="F247" s="3" t="s">
        <v>12</v>
      </c>
      <c r="G247" s="3" t="s">
        <v>300</v>
      </c>
      <c r="H247" s="3" t="s">
        <v>47</v>
      </c>
      <c r="I247" s="3">
        <v>116</v>
      </c>
      <c r="J247" s="11">
        <v>8.9294958333333341</v>
      </c>
      <c r="K247" s="10">
        <f t="shared" si="7"/>
        <v>1035.8215166666669</v>
      </c>
    </row>
    <row r="248" spans="1:11" x14ac:dyDescent="0.25">
      <c r="A248" s="3">
        <v>247</v>
      </c>
      <c r="B248" s="9">
        <v>44406</v>
      </c>
      <c r="C248" s="3">
        <f t="shared" si="6"/>
        <v>2022</v>
      </c>
      <c r="D248" s="3" t="s">
        <v>45</v>
      </c>
      <c r="E248" s="3" t="s">
        <v>43</v>
      </c>
      <c r="F248" s="3" t="s">
        <v>3</v>
      </c>
      <c r="G248" s="3" t="s">
        <v>301</v>
      </c>
      <c r="H248" s="3" t="s">
        <v>47</v>
      </c>
      <c r="I248" s="3">
        <v>237</v>
      </c>
      <c r="J248" s="11">
        <v>4.4626208333333341</v>
      </c>
      <c r="K248" s="10">
        <f t="shared" si="7"/>
        <v>1057.6411375000002</v>
      </c>
    </row>
    <row r="249" spans="1:11" x14ac:dyDescent="0.25">
      <c r="A249" s="3">
        <v>248</v>
      </c>
      <c r="B249" s="9">
        <v>44512</v>
      </c>
      <c r="C249" s="3">
        <f t="shared" si="6"/>
        <v>2022</v>
      </c>
      <c r="D249" s="3" t="s">
        <v>44</v>
      </c>
      <c r="E249" s="3" t="s">
        <v>43</v>
      </c>
      <c r="F249" s="3" t="s">
        <v>5</v>
      </c>
      <c r="G249" s="3" t="s">
        <v>302</v>
      </c>
      <c r="H249" s="3" t="s">
        <v>47</v>
      </c>
      <c r="I249" s="3">
        <v>243</v>
      </c>
      <c r="J249" s="11">
        <v>8.9294958333333341</v>
      </c>
      <c r="K249" s="10">
        <f t="shared" si="7"/>
        <v>2169.8674875000002</v>
      </c>
    </row>
    <row r="250" spans="1:11" x14ac:dyDescent="0.25">
      <c r="A250" s="3">
        <v>249</v>
      </c>
      <c r="B250" s="9">
        <v>44380</v>
      </c>
      <c r="C250" s="3">
        <f t="shared" si="6"/>
        <v>2022</v>
      </c>
      <c r="D250" s="3" t="s">
        <v>44</v>
      </c>
      <c r="E250" s="3" t="s">
        <v>43</v>
      </c>
      <c r="F250" s="3" t="s">
        <v>12</v>
      </c>
      <c r="G250" s="3" t="s">
        <v>303</v>
      </c>
      <c r="H250" s="3" t="s">
        <v>47</v>
      </c>
      <c r="I250" s="3">
        <v>217</v>
      </c>
      <c r="J250" s="11">
        <v>8.9294958333333341</v>
      </c>
      <c r="K250" s="10">
        <f t="shared" si="7"/>
        <v>1937.7005958333334</v>
      </c>
    </row>
    <row r="251" spans="1:11" x14ac:dyDescent="0.25">
      <c r="A251" s="3">
        <v>250</v>
      </c>
      <c r="B251" s="9">
        <v>44361</v>
      </c>
      <c r="C251" s="3">
        <f t="shared" si="6"/>
        <v>2022</v>
      </c>
      <c r="D251" s="3" t="s">
        <v>45</v>
      </c>
      <c r="E251" s="3" t="s">
        <v>43</v>
      </c>
      <c r="F251" s="3" t="s">
        <v>18</v>
      </c>
      <c r="G251" s="3" t="s">
        <v>304</v>
      </c>
      <c r="H251" s="3" t="s">
        <v>47</v>
      </c>
      <c r="I251" s="3">
        <v>202</v>
      </c>
      <c r="J251" s="11">
        <v>4.4626208333333341</v>
      </c>
      <c r="K251" s="10">
        <f t="shared" si="7"/>
        <v>901.44940833333351</v>
      </c>
    </row>
    <row r="252" spans="1:11" x14ac:dyDescent="0.25">
      <c r="A252" s="3">
        <v>251</v>
      </c>
      <c r="B252" s="9">
        <v>44480</v>
      </c>
      <c r="C252" s="3">
        <f t="shared" si="6"/>
        <v>2022</v>
      </c>
      <c r="D252" s="3" t="s">
        <v>44</v>
      </c>
      <c r="E252" s="3" t="s">
        <v>43</v>
      </c>
      <c r="F252" s="3" t="s">
        <v>10</v>
      </c>
      <c r="G252" s="3" t="s">
        <v>305</v>
      </c>
      <c r="H252" s="3" t="s">
        <v>47</v>
      </c>
      <c r="I252" s="3">
        <v>174</v>
      </c>
      <c r="J252" s="11">
        <v>8.9294958333333341</v>
      </c>
      <c r="K252" s="10">
        <f t="shared" si="7"/>
        <v>1553.7322750000001</v>
      </c>
    </row>
    <row r="253" spans="1:11" x14ac:dyDescent="0.25">
      <c r="A253" s="3">
        <v>252</v>
      </c>
      <c r="B253" s="9">
        <v>44538</v>
      </c>
      <c r="C253" s="3">
        <f t="shared" si="6"/>
        <v>2022</v>
      </c>
      <c r="D253" s="3" t="s">
        <v>44</v>
      </c>
      <c r="E253" s="3" t="s">
        <v>43</v>
      </c>
      <c r="F253" s="3" t="s">
        <v>18</v>
      </c>
      <c r="G253" s="3" t="s">
        <v>306</v>
      </c>
      <c r="H253" s="3" t="s">
        <v>47</v>
      </c>
      <c r="I253" s="3">
        <v>176</v>
      </c>
      <c r="J253" s="11">
        <v>8.9294958333333341</v>
      </c>
      <c r="K253" s="10">
        <f t="shared" si="7"/>
        <v>1571.5912666666668</v>
      </c>
    </row>
    <row r="254" spans="1:11" x14ac:dyDescent="0.25">
      <c r="A254" s="3">
        <v>253</v>
      </c>
      <c r="B254" s="9">
        <v>44532</v>
      </c>
      <c r="C254" s="3">
        <f t="shared" si="6"/>
        <v>2022</v>
      </c>
      <c r="D254" s="3" t="s">
        <v>44</v>
      </c>
      <c r="E254" s="3" t="s">
        <v>43</v>
      </c>
      <c r="F254" s="3" t="s">
        <v>17</v>
      </c>
      <c r="G254" s="3" t="s">
        <v>307</v>
      </c>
      <c r="H254" s="3" t="s">
        <v>47</v>
      </c>
      <c r="I254" s="3">
        <v>122</v>
      </c>
      <c r="J254" s="11">
        <v>8.9294958333333341</v>
      </c>
      <c r="K254" s="10">
        <f t="shared" si="7"/>
        <v>1089.3984916666668</v>
      </c>
    </row>
    <row r="255" spans="1:11" x14ac:dyDescent="0.25">
      <c r="A255" s="3">
        <v>254</v>
      </c>
      <c r="B255" s="9">
        <v>44464</v>
      </c>
      <c r="C255" s="3">
        <f t="shared" si="6"/>
        <v>2022</v>
      </c>
      <c r="D255" s="3" t="s">
        <v>45</v>
      </c>
      <c r="E255" s="3" t="s">
        <v>43</v>
      </c>
      <c r="F255" s="3" t="s">
        <v>12</v>
      </c>
      <c r="G255" s="3" t="s">
        <v>308</v>
      </c>
      <c r="H255" s="3" t="s">
        <v>47</v>
      </c>
      <c r="I255" s="3">
        <v>117</v>
      </c>
      <c r="J255" s="11">
        <v>4.4626208333333341</v>
      </c>
      <c r="K255" s="10">
        <f t="shared" si="7"/>
        <v>522.12663750000013</v>
      </c>
    </row>
    <row r="256" spans="1:11" x14ac:dyDescent="0.25">
      <c r="A256" s="3">
        <v>255</v>
      </c>
      <c r="B256" s="9">
        <v>44557</v>
      </c>
      <c r="C256" s="3">
        <f t="shared" si="6"/>
        <v>2022</v>
      </c>
      <c r="D256" s="3" t="s">
        <v>45</v>
      </c>
      <c r="E256" s="3" t="s">
        <v>43</v>
      </c>
      <c r="F256" s="3" t="s">
        <v>4</v>
      </c>
      <c r="G256" s="3" t="s">
        <v>309</v>
      </c>
      <c r="H256" s="3" t="s">
        <v>47</v>
      </c>
      <c r="I256" s="3">
        <v>276</v>
      </c>
      <c r="J256" s="11">
        <v>4.4626208333333341</v>
      </c>
      <c r="K256" s="10">
        <f t="shared" si="7"/>
        <v>1231.6833500000002</v>
      </c>
    </row>
    <row r="257" spans="1:11" x14ac:dyDescent="0.25">
      <c r="A257" s="3">
        <v>256</v>
      </c>
      <c r="B257" s="9">
        <v>44546</v>
      </c>
      <c r="C257" s="3">
        <f t="shared" si="6"/>
        <v>2022</v>
      </c>
      <c r="D257" s="3" t="s">
        <v>45</v>
      </c>
      <c r="E257" s="3" t="s">
        <v>43</v>
      </c>
      <c r="F257" s="3" t="s">
        <v>11</v>
      </c>
      <c r="G257" s="3" t="s">
        <v>310</v>
      </c>
      <c r="H257" s="3" t="s">
        <v>47</v>
      </c>
      <c r="I257" s="3">
        <v>163</v>
      </c>
      <c r="J257" s="11">
        <v>4.4626208333333341</v>
      </c>
      <c r="K257" s="10">
        <f t="shared" si="7"/>
        <v>727.4071958333335</v>
      </c>
    </row>
    <row r="258" spans="1:11" x14ac:dyDescent="0.25">
      <c r="A258" s="3">
        <v>257</v>
      </c>
      <c r="B258" s="9">
        <v>44287</v>
      </c>
      <c r="C258" s="3">
        <f t="shared" si="6"/>
        <v>2022</v>
      </c>
      <c r="D258" s="3" t="s">
        <v>44</v>
      </c>
      <c r="E258" s="3" t="s">
        <v>43</v>
      </c>
      <c r="F258" s="3" t="s">
        <v>13</v>
      </c>
      <c r="G258" s="3" t="s">
        <v>311</v>
      </c>
      <c r="H258" s="3" t="s">
        <v>47</v>
      </c>
      <c r="I258" s="3">
        <v>71</v>
      </c>
      <c r="J258" s="11">
        <v>8.9294958333333341</v>
      </c>
      <c r="K258" s="10">
        <f t="shared" si="7"/>
        <v>633.99420416666669</v>
      </c>
    </row>
    <row r="259" spans="1:11" x14ac:dyDescent="0.25">
      <c r="A259" s="3">
        <v>258</v>
      </c>
      <c r="B259" s="9">
        <v>44467</v>
      </c>
      <c r="C259" s="3">
        <f t="shared" ref="C259:C322" si="8">IF(MONTH(B259)&gt;3,YEAR(B259)+1,YEAR(B259))</f>
        <v>2022</v>
      </c>
      <c r="D259" s="3" t="s">
        <v>45</v>
      </c>
      <c r="E259" s="3" t="s">
        <v>43</v>
      </c>
      <c r="F259" s="3" t="s">
        <v>9</v>
      </c>
      <c r="G259" s="3" t="s">
        <v>312</v>
      </c>
      <c r="H259" s="3" t="s">
        <v>47</v>
      </c>
      <c r="I259" s="3">
        <v>153</v>
      </c>
      <c r="J259" s="11">
        <v>4.4626208333333341</v>
      </c>
      <c r="K259" s="10">
        <f t="shared" ref="K259:K322" si="9">I259*J259</f>
        <v>682.78098750000015</v>
      </c>
    </row>
    <row r="260" spans="1:11" x14ac:dyDescent="0.25">
      <c r="A260" s="3">
        <v>259</v>
      </c>
      <c r="B260" s="9">
        <v>44490</v>
      </c>
      <c r="C260" s="3">
        <f t="shared" si="8"/>
        <v>2022</v>
      </c>
      <c r="D260" s="3" t="s">
        <v>44</v>
      </c>
      <c r="E260" s="3" t="s">
        <v>43</v>
      </c>
      <c r="F260" s="3" t="s">
        <v>10</v>
      </c>
      <c r="G260" s="3" t="s">
        <v>313</v>
      </c>
      <c r="H260" s="3" t="s">
        <v>47</v>
      </c>
      <c r="I260" s="3">
        <v>60</v>
      </c>
      <c r="J260" s="11">
        <v>8.9294958333333341</v>
      </c>
      <c r="K260" s="10">
        <f t="shared" si="9"/>
        <v>535.76975000000004</v>
      </c>
    </row>
    <row r="261" spans="1:11" x14ac:dyDescent="0.25">
      <c r="A261" s="3">
        <v>260</v>
      </c>
      <c r="B261" s="9">
        <v>44208</v>
      </c>
      <c r="C261" s="3">
        <f t="shared" si="8"/>
        <v>2021</v>
      </c>
      <c r="D261" s="3" t="s">
        <v>44</v>
      </c>
      <c r="E261" s="3" t="s">
        <v>43</v>
      </c>
      <c r="F261" s="3" t="s">
        <v>18</v>
      </c>
      <c r="G261" s="3" t="s">
        <v>314</v>
      </c>
      <c r="H261" s="3" t="s">
        <v>47</v>
      </c>
      <c r="I261" s="3">
        <v>128</v>
      </c>
      <c r="J261" s="11">
        <v>8.9294958333333341</v>
      </c>
      <c r="K261" s="10">
        <f t="shared" si="9"/>
        <v>1142.9754666666668</v>
      </c>
    </row>
    <row r="262" spans="1:11" x14ac:dyDescent="0.25">
      <c r="A262" s="3">
        <v>261</v>
      </c>
      <c r="B262" s="9">
        <v>44233</v>
      </c>
      <c r="C262" s="3">
        <f t="shared" si="8"/>
        <v>2021</v>
      </c>
      <c r="D262" s="3" t="s">
        <v>45</v>
      </c>
      <c r="E262" s="3" t="s">
        <v>43</v>
      </c>
      <c r="F262" s="3" t="s">
        <v>3</v>
      </c>
      <c r="G262" s="3" t="s">
        <v>315</v>
      </c>
      <c r="H262" s="3" t="s">
        <v>47</v>
      </c>
      <c r="I262" s="3">
        <v>48</v>
      </c>
      <c r="J262" s="11">
        <v>4.4626208333333341</v>
      </c>
      <c r="K262" s="10">
        <f t="shared" si="9"/>
        <v>214.20580000000004</v>
      </c>
    </row>
    <row r="263" spans="1:11" x14ac:dyDescent="0.25">
      <c r="A263" s="3">
        <v>262</v>
      </c>
      <c r="B263" s="9">
        <v>44367</v>
      </c>
      <c r="C263" s="3">
        <f t="shared" si="8"/>
        <v>2022</v>
      </c>
      <c r="D263" s="3" t="s">
        <v>44</v>
      </c>
      <c r="E263" s="3" t="s">
        <v>43</v>
      </c>
      <c r="F263" s="3" t="s">
        <v>3</v>
      </c>
      <c r="G263" s="3" t="s">
        <v>316</v>
      </c>
      <c r="H263" s="3" t="s">
        <v>47</v>
      </c>
      <c r="I263" s="3">
        <v>92</v>
      </c>
      <c r="J263" s="11">
        <v>8.9294958333333341</v>
      </c>
      <c r="K263" s="10">
        <f t="shared" si="9"/>
        <v>821.51361666666674</v>
      </c>
    </row>
    <row r="264" spans="1:11" x14ac:dyDescent="0.25">
      <c r="A264" s="3">
        <v>263</v>
      </c>
      <c r="B264" s="9">
        <v>44496</v>
      </c>
      <c r="C264" s="3">
        <f t="shared" si="8"/>
        <v>2022</v>
      </c>
      <c r="D264" s="3" t="s">
        <v>45</v>
      </c>
      <c r="E264" s="3" t="s">
        <v>43</v>
      </c>
      <c r="F264" s="3" t="s">
        <v>4</v>
      </c>
      <c r="G264" s="3" t="s">
        <v>317</v>
      </c>
      <c r="H264" s="3" t="s">
        <v>47</v>
      </c>
      <c r="I264" s="3">
        <v>172</v>
      </c>
      <c r="J264" s="11">
        <v>4.4626208333333341</v>
      </c>
      <c r="K264" s="10">
        <f t="shared" si="9"/>
        <v>767.57078333333345</v>
      </c>
    </row>
    <row r="265" spans="1:11" x14ac:dyDescent="0.25">
      <c r="A265" s="3">
        <v>264</v>
      </c>
      <c r="B265" s="9">
        <v>44544</v>
      </c>
      <c r="C265" s="3">
        <f t="shared" si="8"/>
        <v>2022</v>
      </c>
      <c r="D265" s="3" t="s">
        <v>44</v>
      </c>
      <c r="E265" s="3" t="s">
        <v>43</v>
      </c>
      <c r="F265" s="3" t="s">
        <v>3</v>
      </c>
      <c r="G265" s="3" t="s">
        <v>318</v>
      </c>
      <c r="H265" s="3" t="s">
        <v>47</v>
      </c>
      <c r="I265" s="3">
        <v>258</v>
      </c>
      <c r="J265" s="11">
        <v>8.9294958333333341</v>
      </c>
      <c r="K265" s="10">
        <f t="shared" si="9"/>
        <v>2303.809925</v>
      </c>
    </row>
    <row r="266" spans="1:11" x14ac:dyDescent="0.25">
      <c r="A266" s="3">
        <v>265</v>
      </c>
      <c r="B266" s="9">
        <v>44515</v>
      </c>
      <c r="C266" s="3">
        <f t="shared" si="8"/>
        <v>2022</v>
      </c>
      <c r="D266" s="3" t="s">
        <v>44</v>
      </c>
      <c r="E266" s="3" t="s">
        <v>43</v>
      </c>
      <c r="F266" s="3" t="s">
        <v>11</v>
      </c>
      <c r="G266" s="3" t="s">
        <v>319</v>
      </c>
      <c r="H266" s="3" t="s">
        <v>47</v>
      </c>
      <c r="I266" s="3">
        <v>281</v>
      </c>
      <c r="J266" s="11">
        <v>8.9294958333333341</v>
      </c>
      <c r="K266" s="10">
        <f t="shared" si="9"/>
        <v>2509.1883291666668</v>
      </c>
    </row>
    <row r="267" spans="1:11" x14ac:dyDescent="0.25">
      <c r="A267" s="3">
        <v>266</v>
      </c>
      <c r="B267" s="9">
        <v>44552</v>
      </c>
      <c r="C267" s="3">
        <f t="shared" si="8"/>
        <v>2022</v>
      </c>
      <c r="D267" s="3" t="s">
        <v>45</v>
      </c>
      <c r="E267" s="3" t="s">
        <v>43</v>
      </c>
      <c r="F267" s="3" t="s">
        <v>10</v>
      </c>
      <c r="G267" s="3" t="s">
        <v>320</v>
      </c>
      <c r="H267" s="3" t="s">
        <v>47</v>
      </c>
      <c r="I267" s="3">
        <v>239</v>
      </c>
      <c r="J267" s="11">
        <v>4.4626208333333341</v>
      </c>
      <c r="K267" s="10">
        <f t="shared" si="9"/>
        <v>1066.5663791666668</v>
      </c>
    </row>
    <row r="268" spans="1:11" x14ac:dyDescent="0.25">
      <c r="A268" s="3">
        <v>267</v>
      </c>
      <c r="B268" s="9">
        <v>44559</v>
      </c>
      <c r="C268" s="3">
        <f t="shared" si="8"/>
        <v>2022</v>
      </c>
      <c r="D268" s="3" t="s">
        <v>45</v>
      </c>
      <c r="E268" s="3" t="s">
        <v>43</v>
      </c>
      <c r="F268" s="3" t="s">
        <v>0</v>
      </c>
      <c r="G268" s="3" t="s">
        <v>321</v>
      </c>
      <c r="H268" s="3" t="s">
        <v>47</v>
      </c>
      <c r="I268" s="3">
        <v>156</v>
      </c>
      <c r="J268" s="11">
        <v>4.4626208333333341</v>
      </c>
      <c r="K268" s="10">
        <f t="shared" si="9"/>
        <v>696.16885000000013</v>
      </c>
    </row>
    <row r="269" spans="1:11" x14ac:dyDescent="0.25">
      <c r="A269" s="3">
        <v>268</v>
      </c>
      <c r="B269" s="9">
        <v>44521</v>
      </c>
      <c r="C269" s="3">
        <f t="shared" si="8"/>
        <v>2022</v>
      </c>
      <c r="D269" s="3" t="s">
        <v>44</v>
      </c>
      <c r="E269" s="3" t="s">
        <v>43</v>
      </c>
      <c r="F269" s="3" t="s">
        <v>9</v>
      </c>
      <c r="G269" s="3" t="s">
        <v>322</v>
      </c>
      <c r="H269" s="3" t="s">
        <v>47</v>
      </c>
      <c r="I269" s="3">
        <v>130</v>
      </c>
      <c r="J269" s="11">
        <v>8.9294958333333341</v>
      </c>
      <c r="K269" s="10">
        <f t="shared" si="9"/>
        <v>1160.8344583333335</v>
      </c>
    </row>
    <row r="270" spans="1:11" x14ac:dyDescent="0.25">
      <c r="A270" s="3">
        <v>269</v>
      </c>
      <c r="B270" s="9">
        <v>44418</v>
      </c>
      <c r="C270" s="3">
        <f t="shared" si="8"/>
        <v>2022</v>
      </c>
      <c r="D270" s="3" t="s">
        <v>44</v>
      </c>
      <c r="E270" s="3" t="s">
        <v>43</v>
      </c>
      <c r="F270" s="3" t="s">
        <v>18</v>
      </c>
      <c r="G270" s="3" t="s">
        <v>323</v>
      </c>
      <c r="H270" s="3" t="s">
        <v>47</v>
      </c>
      <c r="I270" s="3">
        <v>60</v>
      </c>
      <c r="J270" s="11">
        <v>8.9294958333333341</v>
      </c>
      <c r="K270" s="10">
        <f t="shared" si="9"/>
        <v>535.76975000000004</v>
      </c>
    </row>
    <row r="271" spans="1:11" x14ac:dyDescent="0.25">
      <c r="A271" s="3">
        <v>270</v>
      </c>
      <c r="B271" s="9">
        <v>44466</v>
      </c>
      <c r="C271" s="3">
        <f t="shared" si="8"/>
        <v>2022</v>
      </c>
      <c r="D271" s="3" t="s">
        <v>45</v>
      </c>
      <c r="E271" s="3" t="s">
        <v>43</v>
      </c>
      <c r="F271" s="3" t="s">
        <v>16</v>
      </c>
      <c r="G271" s="3" t="s">
        <v>324</v>
      </c>
      <c r="H271" s="3" t="s">
        <v>47</v>
      </c>
      <c r="I271" s="3">
        <v>114</v>
      </c>
      <c r="J271" s="11">
        <v>4.4626208333333341</v>
      </c>
      <c r="K271" s="10">
        <f t="shared" si="9"/>
        <v>508.73877500000009</v>
      </c>
    </row>
    <row r="272" spans="1:11" x14ac:dyDescent="0.25">
      <c r="A272" s="3">
        <v>271</v>
      </c>
      <c r="B272" s="9">
        <v>44305</v>
      </c>
      <c r="C272" s="3">
        <f t="shared" si="8"/>
        <v>2022</v>
      </c>
      <c r="D272" s="3" t="s">
        <v>45</v>
      </c>
      <c r="E272" s="3" t="s">
        <v>43</v>
      </c>
      <c r="F272" s="3" t="s">
        <v>12</v>
      </c>
      <c r="G272" s="3" t="s">
        <v>325</v>
      </c>
      <c r="H272" s="3" t="s">
        <v>47</v>
      </c>
      <c r="I272" s="3">
        <v>265</v>
      </c>
      <c r="J272" s="11">
        <v>4.4626208333333341</v>
      </c>
      <c r="K272" s="10">
        <f t="shared" si="9"/>
        <v>1182.5945208333335</v>
      </c>
    </row>
    <row r="273" spans="1:11" x14ac:dyDescent="0.25">
      <c r="A273" s="3">
        <v>272</v>
      </c>
      <c r="B273" s="9">
        <v>44522</v>
      </c>
      <c r="C273" s="3">
        <f t="shared" si="8"/>
        <v>2022</v>
      </c>
      <c r="D273" s="3" t="s">
        <v>45</v>
      </c>
      <c r="E273" s="3" t="s">
        <v>43</v>
      </c>
      <c r="F273" s="3" t="s">
        <v>5</v>
      </c>
      <c r="G273" s="3" t="s">
        <v>326</v>
      </c>
      <c r="H273" s="3" t="s">
        <v>47</v>
      </c>
      <c r="I273" s="3">
        <v>82</v>
      </c>
      <c r="J273" s="11">
        <v>4.4626208333333341</v>
      </c>
      <c r="K273" s="10">
        <f t="shared" si="9"/>
        <v>365.9349083333334</v>
      </c>
    </row>
    <row r="274" spans="1:11" x14ac:dyDescent="0.25">
      <c r="A274" s="3">
        <v>273</v>
      </c>
      <c r="B274" s="9">
        <v>44245</v>
      </c>
      <c r="C274" s="3">
        <f t="shared" si="8"/>
        <v>2021</v>
      </c>
      <c r="D274" s="3" t="s">
        <v>44</v>
      </c>
      <c r="E274" s="3" t="s">
        <v>43</v>
      </c>
      <c r="F274" s="3" t="s">
        <v>12</v>
      </c>
      <c r="G274" s="3" t="s">
        <v>327</v>
      </c>
      <c r="H274" s="3" t="s">
        <v>47</v>
      </c>
      <c r="I274" s="3">
        <v>277</v>
      </c>
      <c r="J274" s="11">
        <v>8.9294958333333341</v>
      </c>
      <c r="K274" s="10">
        <f t="shared" si="9"/>
        <v>2473.4703458333333</v>
      </c>
    </row>
    <row r="275" spans="1:11" x14ac:dyDescent="0.25">
      <c r="A275" s="3">
        <v>274</v>
      </c>
      <c r="B275" s="9">
        <v>44334</v>
      </c>
      <c r="C275" s="3">
        <f t="shared" si="8"/>
        <v>2022</v>
      </c>
      <c r="D275" s="3" t="s">
        <v>45</v>
      </c>
      <c r="E275" s="3" t="s">
        <v>43</v>
      </c>
      <c r="F275" s="3" t="s">
        <v>13</v>
      </c>
      <c r="G275" s="3" t="s">
        <v>328</v>
      </c>
      <c r="H275" s="3" t="s">
        <v>47</v>
      </c>
      <c r="I275" s="3">
        <v>53</v>
      </c>
      <c r="J275" s="11">
        <v>4.4626208333333341</v>
      </c>
      <c r="K275" s="10">
        <f t="shared" si="9"/>
        <v>236.51890416666672</v>
      </c>
    </row>
    <row r="276" spans="1:11" x14ac:dyDescent="0.25">
      <c r="A276" s="3">
        <v>275</v>
      </c>
      <c r="B276" s="9">
        <v>44494</v>
      </c>
      <c r="C276" s="3">
        <f t="shared" si="8"/>
        <v>2022</v>
      </c>
      <c r="D276" s="3" t="s">
        <v>44</v>
      </c>
      <c r="E276" s="3" t="s">
        <v>43</v>
      </c>
      <c r="F276" s="3" t="s">
        <v>15</v>
      </c>
      <c r="G276" s="3" t="s">
        <v>329</v>
      </c>
      <c r="H276" s="3" t="s">
        <v>47</v>
      </c>
      <c r="I276" s="3">
        <v>101</v>
      </c>
      <c r="J276" s="11">
        <v>8.9294958333333341</v>
      </c>
      <c r="K276" s="10">
        <f t="shared" si="9"/>
        <v>901.87907916666677</v>
      </c>
    </row>
    <row r="277" spans="1:11" x14ac:dyDescent="0.25">
      <c r="A277" s="3">
        <v>276</v>
      </c>
      <c r="B277" s="9">
        <v>44553</v>
      </c>
      <c r="C277" s="3">
        <f t="shared" si="8"/>
        <v>2022</v>
      </c>
      <c r="D277" s="3" t="s">
        <v>45</v>
      </c>
      <c r="E277" s="3" t="s">
        <v>43</v>
      </c>
      <c r="F277" s="3" t="s">
        <v>17</v>
      </c>
      <c r="G277" s="3" t="s">
        <v>330</v>
      </c>
      <c r="H277" s="3" t="s">
        <v>47</v>
      </c>
      <c r="I277" s="3">
        <v>98</v>
      </c>
      <c r="J277" s="11">
        <v>4.4626208333333341</v>
      </c>
      <c r="K277" s="10">
        <f t="shared" si="9"/>
        <v>437.33684166666677</v>
      </c>
    </row>
    <row r="278" spans="1:11" x14ac:dyDescent="0.25">
      <c r="A278" s="3">
        <v>277</v>
      </c>
      <c r="B278" s="9">
        <v>44448</v>
      </c>
      <c r="C278" s="3">
        <f t="shared" si="8"/>
        <v>2022</v>
      </c>
      <c r="D278" s="3" t="s">
        <v>44</v>
      </c>
      <c r="E278" s="3" t="s">
        <v>43</v>
      </c>
      <c r="F278" s="3" t="s">
        <v>18</v>
      </c>
      <c r="G278" s="3" t="s">
        <v>331</v>
      </c>
      <c r="H278" s="3" t="s">
        <v>47</v>
      </c>
      <c r="I278" s="3">
        <v>130</v>
      </c>
      <c r="J278" s="11">
        <v>8.9294958333333341</v>
      </c>
      <c r="K278" s="10">
        <f t="shared" si="9"/>
        <v>1160.8344583333335</v>
      </c>
    </row>
    <row r="279" spans="1:11" x14ac:dyDescent="0.25">
      <c r="A279" s="3">
        <v>278</v>
      </c>
      <c r="B279" s="9">
        <v>44417</v>
      </c>
      <c r="C279" s="3">
        <f t="shared" si="8"/>
        <v>2022</v>
      </c>
      <c r="D279" s="3" t="s">
        <v>44</v>
      </c>
      <c r="E279" s="3" t="s">
        <v>43</v>
      </c>
      <c r="F279" s="3" t="s">
        <v>18</v>
      </c>
      <c r="G279" s="3" t="s">
        <v>332</v>
      </c>
      <c r="H279" s="3" t="s">
        <v>47</v>
      </c>
      <c r="I279" s="3">
        <v>69</v>
      </c>
      <c r="J279" s="11">
        <v>8.9294958333333341</v>
      </c>
      <c r="K279" s="10">
        <f t="shared" si="9"/>
        <v>616.13521250000008</v>
      </c>
    </row>
    <row r="280" spans="1:11" x14ac:dyDescent="0.25">
      <c r="A280" s="3">
        <v>279</v>
      </c>
      <c r="B280" s="9">
        <v>44349</v>
      </c>
      <c r="C280" s="3">
        <f t="shared" si="8"/>
        <v>2022</v>
      </c>
      <c r="D280" s="3" t="s">
        <v>45</v>
      </c>
      <c r="E280" s="3" t="s">
        <v>43</v>
      </c>
      <c r="F280" s="3" t="s">
        <v>17</v>
      </c>
      <c r="G280" s="3" t="s">
        <v>333</v>
      </c>
      <c r="H280" s="3" t="s">
        <v>47</v>
      </c>
      <c r="I280" s="3">
        <v>109</v>
      </c>
      <c r="J280" s="11">
        <v>4.4626208333333341</v>
      </c>
      <c r="K280" s="10">
        <f t="shared" si="9"/>
        <v>486.42567083333341</v>
      </c>
    </row>
    <row r="281" spans="1:11" x14ac:dyDescent="0.25">
      <c r="A281" s="3">
        <v>280</v>
      </c>
      <c r="B281" s="9">
        <v>44369</v>
      </c>
      <c r="C281" s="3">
        <f t="shared" si="8"/>
        <v>2022</v>
      </c>
      <c r="D281" s="3" t="s">
        <v>45</v>
      </c>
      <c r="E281" s="3" t="s">
        <v>43</v>
      </c>
      <c r="F281" s="3" t="s">
        <v>9</v>
      </c>
      <c r="G281" s="3" t="s">
        <v>334</v>
      </c>
      <c r="H281" s="3" t="s">
        <v>47</v>
      </c>
      <c r="I281" s="3">
        <v>260</v>
      </c>
      <c r="J281" s="11">
        <v>4.4626208333333341</v>
      </c>
      <c r="K281" s="10">
        <f t="shared" si="9"/>
        <v>1160.2814166666669</v>
      </c>
    </row>
    <row r="282" spans="1:11" x14ac:dyDescent="0.25">
      <c r="A282" s="3">
        <v>281</v>
      </c>
      <c r="B282" s="9">
        <v>44534</v>
      </c>
      <c r="C282" s="3">
        <f t="shared" si="8"/>
        <v>2022</v>
      </c>
      <c r="D282" s="3" t="s">
        <v>45</v>
      </c>
      <c r="E282" s="3" t="s">
        <v>43</v>
      </c>
      <c r="F282" s="3" t="s">
        <v>18</v>
      </c>
      <c r="G282" s="3" t="s">
        <v>335</v>
      </c>
      <c r="H282" s="3" t="s">
        <v>47</v>
      </c>
      <c r="I282" s="3">
        <v>255</v>
      </c>
      <c r="J282" s="11">
        <v>4.4626208333333341</v>
      </c>
      <c r="K282" s="10">
        <f t="shared" si="9"/>
        <v>1137.9683125000001</v>
      </c>
    </row>
    <row r="283" spans="1:11" x14ac:dyDescent="0.25">
      <c r="A283" s="3">
        <v>282</v>
      </c>
      <c r="B283" s="9">
        <v>44547</v>
      </c>
      <c r="C283" s="3">
        <f t="shared" si="8"/>
        <v>2022</v>
      </c>
      <c r="D283" s="3" t="s">
        <v>45</v>
      </c>
      <c r="E283" s="3" t="s">
        <v>43</v>
      </c>
      <c r="F283" s="3" t="s">
        <v>3</v>
      </c>
      <c r="G283" s="3" t="s">
        <v>336</v>
      </c>
      <c r="H283" s="3" t="s">
        <v>47</v>
      </c>
      <c r="I283" s="3">
        <v>115</v>
      </c>
      <c r="J283" s="11">
        <v>4.4626208333333341</v>
      </c>
      <c r="K283" s="10">
        <f t="shared" si="9"/>
        <v>513.20139583333344</v>
      </c>
    </row>
    <row r="284" spans="1:11" x14ac:dyDescent="0.25">
      <c r="A284" s="3">
        <v>283</v>
      </c>
      <c r="B284" s="9">
        <v>44431</v>
      </c>
      <c r="C284" s="3">
        <f t="shared" si="8"/>
        <v>2022</v>
      </c>
      <c r="D284" s="3" t="s">
        <v>44</v>
      </c>
      <c r="E284" s="3" t="s">
        <v>43</v>
      </c>
      <c r="F284" s="3" t="s">
        <v>10</v>
      </c>
      <c r="G284" s="3" t="s">
        <v>337</v>
      </c>
      <c r="H284" s="3" t="s">
        <v>47</v>
      </c>
      <c r="I284" s="3">
        <v>211</v>
      </c>
      <c r="J284" s="11">
        <v>8.9294958333333341</v>
      </c>
      <c r="K284" s="10">
        <f t="shared" si="9"/>
        <v>1884.1236208333335</v>
      </c>
    </row>
    <row r="285" spans="1:11" x14ac:dyDescent="0.25">
      <c r="A285" s="3">
        <v>284</v>
      </c>
      <c r="B285" s="9">
        <v>44551</v>
      </c>
      <c r="C285" s="3">
        <f t="shared" si="8"/>
        <v>2022</v>
      </c>
      <c r="D285" s="3" t="s">
        <v>44</v>
      </c>
      <c r="E285" s="3" t="s">
        <v>43</v>
      </c>
      <c r="F285" s="3" t="s">
        <v>0</v>
      </c>
      <c r="G285" s="3" t="s">
        <v>338</v>
      </c>
      <c r="H285" s="3" t="s">
        <v>47</v>
      </c>
      <c r="I285" s="3">
        <v>164</v>
      </c>
      <c r="J285" s="11">
        <v>8.9294958333333341</v>
      </c>
      <c r="K285" s="10">
        <f t="shared" si="9"/>
        <v>1464.4373166666669</v>
      </c>
    </row>
    <row r="286" spans="1:11" x14ac:dyDescent="0.25">
      <c r="A286" s="3">
        <v>285</v>
      </c>
      <c r="B286" s="9">
        <v>44526</v>
      </c>
      <c r="C286" s="3">
        <f t="shared" si="8"/>
        <v>2022</v>
      </c>
      <c r="D286" s="3" t="s">
        <v>44</v>
      </c>
      <c r="E286" s="3" t="s">
        <v>43</v>
      </c>
      <c r="F286" s="3" t="s">
        <v>18</v>
      </c>
      <c r="G286" s="3" t="s">
        <v>339</v>
      </c>
      <c r="H286" s="3" t="s">
        <v>47</v>
      </c>
      <c r="I286" s="3">
        <v>103</v>
      </c>
      <c r="J286" s="11">
        <v>8.9294958333333341</v>
      </c>
      <c r="K286" s="10">
        <f t="shared" si="9"/>
        <v>919.73807083333338</v>
      </c>
    </row>
    <row r="287" spans="1:11" x14ac:dyDescent="0.25">
      <c r="A287" s="3">
        <v>286</v>
      </c>
      <c r="B287" s="9">
        <v>44395</v>
      </c>
      <c r="C287" s="3">
        <f t="shared" si="8"/>
        <v>2022</v>
      </c>
      <c r="D287" s="3" t="s">
        <v>44</v>
      </c>
      <c r="E287" s="3" t="s">
        <v>43</v>
      </c>
      <c r="F287" s="3" t="s">
        <v>15</v>
      </c>
      <c r="G287" s="3" t="s">
        <v>340</v>
      </c>
      <c r="H287" s="3" t="s">
        <v>47</v>
      </c>
      <c r="I287" s="3">
        <v>259</v>
      </c>
      <c r="J287" s="11">
        <v>8.9294958333333341</v>
      </c>
      <c r="K287" s="10">
        <f t="shared" si="9"/>
        <v>2312.7394208333335</v>
      </c>
    </row>
    <row r="288" spans="1:11" x14ac:dyDescent="0.25">
      <c r="A288" s="3">
        <v>287</v>
      </c>
      <c r="B288" s="9">
        <v>44394</v>
      </c>
      <c r="C288" s="3">
        <f t="shared" si="8"/>
        <v>2022</v>
      </c>
      <c r="D288" s="3" t="s">
        <v>44</v>
      </c>
      <c r="E288" s="3" t="s">
        <v>43</v>
      </c>
      <c r="F288" s="3" t="s">
        <v>8</v>
      </c>
      <c r="G288" s="3" t="s">
        <v>341</v>
      </c>
      <c r="H288" s="3" t="s">
        <v>47</v>
      </c>
      <c r="I288" s="3">
        <v>131</v>
      </c>
      <c r="J288" s="11">
        <v>8.9294958333333341</v>
      </c>
      <c r="K288" s="10">
        <f t="shared" si="9"/>
        <v>1169.7639541666667</v>
      </c>
    </row>
    <row r="289" spans="1:11" x14ac:dyDescent="0.25">
      <c r="A289" s="3">
        <v>288</v>
      </c>
      <c r="B289" s="9">
        <v>44394</v>
      </c>
      <c r="C289" s="3">
        <f t="shared" si="8"/>
        <v>2022</v>
      </c>
      <c r="D289" s="3" t="s">
        <v>44</v>
      </c>
      <c r="E289" s="3" t="s">
        <v>43</v>
      </c>
      <c r="F289" s="3" t="s">
        <v>10</v>
      </c>
      <c r="G289" s="3" t="s">
        <v>342</v>
      </c>
      <c r="H289" s="3" t="s">
        <v>47</v>
      </c>
      <c r="I289" s="3">
        <v>151</v>
      </c>
      <c r="J289" s="11">
        <v>8.9294958333333341</v>
      </c>
      <c r="K289" s="10">
        <f t="shared" si="9"/>
        <v>1348.3538708333335</v>
      </c>
    </row>
    <row r="290" spans="1:11" x14ac:dyDescent="0.25">
      <c r="A290" s="3">
        <v>289</v>
      </c>
      <c r="B290" s="9">
        <v>44527</v>
      </c>
      <c r="C290" s="3">
        <f t="shared" si="8"/>
        <v>2022</v>
      </c>
      <c r="D290" s="3" t="s">
        <v>44</v>
      </c>
      <c r="E290" s="3" t="s">
        <v>43</v>
      </c>
      <c r="F290" s="3" t="s">
        <v>14</v>
      </c>
      <c r="G290" s="3" t="s">
        <v>343</v>
      </c>
      <c r="H290" s="3" t="s">
        <v>47</v>
      </c>
      <c r="I290" s="3">
        <v>257</v>
      </c>
      <c r="J290" s="11">
        <v>8.9294958333333341</v>
      </c>
      <c r="K290" s="10">
        <f t="shared" si="9"/>
        <v>2294.880429166667</v>
      </c>
    </row>
    <row r="291" spans="1:11" x14ac:dyDescent="0.25">
      <c r="A291" s="3">
        <v>290</v>
      </c>
      <c r="B291" s="9">
        <v>44508</v>
      </c>
      <c r="C291" s="3">
        <f t="shared" si="8"/>
        <v>2022</v>
      </c>
      <c r="D291" s="3" t="s">
        <v>45</v>
      </c>
      <c r="E291" s="3" t="s">
        <v>43</v>
      </c>
      <c r="F291" s="3" t="s">
        <v>12</v>
      </c>
      <c r="G291" s="3" t="s">
        <v>344</v>
      </c>
      <c r="H291" s="3" t="s">
        <v>47</v>
      </c>
      <c r="I291" s="3">
        <v>217</v>
      </c>
      <c r="J291" s="11">
        <v>4.4626208333333341</v>
      </c>
      <c r="K291" s="10">
        <f t="shared" si="9"/>
        <v>968.38872083333354</v>
      </c>
    </row>
    <row r="292" spans="1:11" x14ac:dyDescent="0.25">
      <c r="A292" s="3">
        <v>291</v>
      </c>
      <c r="B292" s="9">
        <v>44526</v>
      </c>
      <c r="C292" s="3">
        <f t="shared" si="8"/>
        <v>2022</v>
      </c>
      <c r="D292" s="3" t="s">
        <v>44</v>
      </c>
      <c r="E292" s="3" t="s">
        <v>43</v>
      </c>
      <c r="F292" s="3" t="s">
        <v>15</v>
      </c>
      <c r="G292" s="3" t="s">
        <v>345</v>
      </c>
      <c r="H292" s="3" t="s">
        <v>47</v>
      </c>
      <c r="I292" s="3">
        <v>65</v>
      </c>
      <c r="J292" s="11">
        <v>8.9294958333333341</v>
      </c>
      <c r="K292" s="10">
        <f t="shared" si="9"/>
        <v>580.41722916666674</v>
      </c>
    </row>
    <row r="293" spans="1:11" x14ac:dyDescent="0.25">
      <c r="A293" s="3">
        <v>292</v>
      </c>
      <c r="B293" s="9">
        <v>44436</v>
      </c>
      <c r="C293" s="3">
        <f t="shared" si="8"/>
        <v>2022</v>
      </c>
      <c r="D293" s="3" t="s">
        <v>45</v>
      </c>
      <c r="E293" s="3" t="s">
        <v>43</v>
      </c>
      <c r="F293" s="3" t="s">
        <v>18</v>
      </c>
      <c r="G293" s="3" t="s">
        <v>346</v>
      </c>
      <c r="H293" s="3" t="s">
        <v>47</v>
      </c>
      <c r="I293" s="3">
        <v>73</v>
      </c>
      <c r="J293" s="11">
        <v>4.4626208333333341</v>
      </c>
      <c r="K293" s="10">
        <f t="shared" si="9"/>
        <v>325.77132083333339</v>
      </c>
    </row>
    <row r="294" spans="1:11" x14ac:dyDescent="0.25">
      <c r="A294" s="3">
        <v>293</v>
      </c>
      <c r="B294" s="9">
        <v>44367</v>
      </c>
      <c r="C294" s="3">
        <f t="shared" si="8"/>
        <v>2022</v>
      </c>
      <c r="D294" s="3" t="s">
        <v>44</v>
      </c>
      <c r="E294" s="3" t="s">
        <v>43</v>
      </c>
      <c r="F294" s="3" t="s">
        <v>18</v>
      </c>
      <c r="G294" s="3" t="s">
        <v>347</v>
      </c>
      <c r="H294" s="3" t="s">
        <v>47</v>
      </c>
      <c r="I294" s="3">
        <v>209</v>
      </c>
      <c r="J294" s="11">
        <v>8.9294958333333341</v>
      </c>
      <c r="K294" s="10">
        <f t="shared" si="9"/>
        <v>1866.2646291666667</v>
      </c>
    </row>
    <row r="295" spans="1:11" x14ac:dyDescent="0.25">
      <c r="A295" s="3">
        <v>294</v>
      </c>
      <c r="B295" s="9">
        <v>44239</v>
      </c>
      <c r="C295" s="3">
        <f t="shared" si="8"/>
        <v>2021</v>
      </c>
      <c r="D295" s="3" t="s">
        <v>44</v>
      </c>
      <c r="E295" s="3" t="s">
        <v>43</v>
      </c>
      <c r="F295" s="3" t="s">
        <v>9</v>
      </c>
      <c r="G295" s="3" t="s">
        <v>348</v>
      </c>
      <c r="H295" s="3" t="s">
        <v>47</v>
      </c>
      <c r="I295" s="3">
        <v>247</v>
      </c>
      <c r="J295" s="11">
        <v>8.9294958333333341</v>
      </c>
      <c r="K295" s="10">
        <f t="shared" si="9"/>
        <v>2205.5854708333336</v>
      </c>
    </row>
    <row r="296" spans="1:11" x14ac:dyDescent="0.25">
      <c r="A296" s="3">
        <v>295</v>
      </c>
      <c r="B296" s="9">
        <v>44551</v>
      </c>
      <c r="C296" s="3">
        <f t="shared" si="8"/>
        <v>2022</v>
      </c>
      <c r="D296" s="3" t="s">
        <v>45</v>
      </c>
      <c r="E296" s="3" t="s">
        <v>43</v>
      </c>
      <c r="F296" s="3" t="s">
        <v>0</v>
      </c>
      <c r="G296" s="3" t="s">
        <v>349</v>
      </c>
      <c r="H296" s="3" t="s">
        <v>47</v>
      </c>
      <c r="I296" s="3">
        <v>86</v>
      </c>
      <c r="J296" s="11">
        <v>4.4626208333333341</v>
      </c>
      <c r="K296" s="10">
        <f t="shared" si="9"/>
        <v>383.78539166666673</v>
      </c>
    </row>
    <row r="297" spans="1:11" x14ac:dyDescent="0.25">
      <c r="A297" s="3">
        <v>296</v>
      </c>
      <c r="B297" s="9">
        <v>44245</v>
      </c>
      <c r="C297" s="3">
        <f t="shared" si="8"/>
        <v>2021</v>
      </c>
      <c r="D297" s="3" t="s">
        <v>45</v>
      </c>
      <c r="E297" s="3" t="s">
        <v>43</v>
      </c>
      <c r="F297" s="3" t="s">
        <v>10</v>
      </c>
      <c r="G297" s="3" t="s">
        <v>350</v>
      </c>
      <c r="H297" s="3" t="s">
        <v>47</v>
      </c>
      <c r="I297" s="3">
        <v>162</v>
      </c>
      <c r="J297" s="11">
        <v>4.4626208333333341</v>
      </c>
      <c r="K297" s="10">
        <f t="shared" si="9"/>
        <v>722.9445750000001</v>
      </c>
    </row>
    <row r="298" spans="1:11" x14ac:dyDescent="0.25">
      <c r="A298" s="3">
        <v>297</v>
      </c>
      <c r="B298" s="9">
        <v>44556</v>
      </c>
      <c r="C298" s="3">
        <f t="shared" si="8"/>
        <v>2022</v>
      </c>
      <c r="D298" s="3" t="s">
        <v>44</v>
      </c>
      <c r="E298" s="3" t="s">
        <v>43</v>
      </c>
      <c r="F298" s="3" t="s">
        <v>18</v>
      </c>
      <c r="G298" s="3" t="s">
        <v>351</v>
      </c>
      <c r="H298" s="3" t="s">
        <v>47</v>
      </c>
      <c r="I298" s="3">
        <v>186</v>
      </c>
      <c r="J298" s="11">
        <v>8.9294958333333341</v>
      </c>
      <c r="K298" s="10">
        <f t="shared" si="9"/>
        <v>1660.8862250000002</v>
      </c>
    </row>
    <row r="299" spans="1:11" x14ac:dyDescent="0.25">
      <c r="A299" s="3">
        <v>298</v>
      </c>
      <c r="B299" s="9">
        <v>44541</v>
      </c>
      <c r="C299" s="3">
        <f t="shared" si="8"/>
        <v>2022</v>
      </c>
      <c r="D299" s="3" t="s">
        <v>44</v>
      </c>
      <c r="E299" s="3" t="s">
        <v>43</v>
      </c>
      <c r="F299" s="3" t="s">
        <v>9</v>
      </c>
      <c r="G299" s="3" t="s">
        <v>352</v>
      </c>
      <c r="H299" s="3" t="s">
        <v>47</v>
      </c>
      <c r="I299" s="3">
        <v>48</v>
      </c>
      <c r="J299" s="11">
        <v>8.9294958333333341</v>
      </c>
      <c r="K299" s="10">
        <f t="shared" si="9"/>
        <v>428.61580000000004</v>
      </c>
    </row>
    <row r="300" spans="1:11" x14ac:dyDescent="0.25">
      <c r="A300" s="3">
        <v>299</v>
      </c>
      <c r="B300" s="9">
        <v>44433</v>
      </c>
      <c r="C300" s="3">
        <f t="shared" si="8"/>
        <v>2022</v>
      </c>
      <c r="D300" s="3" t="s">
        <v>45</v>
      </c>
      <c r="E300" s="3" t="s">
        <v>43</v>
      </c>
      <c r="F300" s="3" t="s">
        <v>17</v>
      </c>
      <c r="G300" s="3" t="s">
        <v>353</v>
      </c>
      <c r="H300" s="3" t="s">
        <v>47</v>
      </c>
      <c r="I300" s="3">
        <v>71</v>
      </c>
      <c r="J300" s="11">
        <v>4.4626208333333341</v>
      </c>
      <c r="K300" s="10">
        <f t="shared" si="9"/>
        <v>316.8460791666667</v>
      </c>
    </row>
    <row r="301" spans="1:11" x14ac:dyDescent="0.25">
      <c r="A301" s="3">
        <v>300</v>
      </c>
      <c r="B301" s="9">
        <v>44393</v>
      </c>
      <c r="C301" s="3">
        <f t="shared" si="8"/>
        <v>2022</v>
      </c>
      <c r="D301" s="3" t="s">
        <v>44</v>
      </c>
      <c r="E301" s="3" t="s">
        <v>43</v>
      </c>
      <c r="F301" s="3" t="s">
        <v>18</v>
      </c>
      <c r="G301" s="3" t="s">
        <v>354</v>
      </c>
      <c r="H301" s="3" t="s">
        <v>47</v>
      </c>
      <c r="I301" s="3">
        <v>280</v>
      </c>
      <c r="J301" s="11">
        <v>8.9294958333333341</v>
      </c>
      <c r="K301" s="10">
        <f t="shared" si="9"/>
        <v>2500.2588333333333</v>
      </c>
    </row>
    <row r="302" spans="1:11" x14ac:dyDescent="0.25">
      <c r="A302" s="3">
        <v>301</v>
      </c>
      <c r="B302" s="9">
        <v>44461</v>
      </c>
      <c r="C302" s="3">
        <f t="shared" si="8"/>
        <v>2022</v>
      </c>
      <c r="D302" s="3" t="s">
        <v>45</v>
      </c>
      <c r="E302" s="3" t="s">
        <v>43</v>
      </c>
      <c r="F302" s="3" t="s">
        <v>0</v>
      </c>
      <c r="G302" s="3" t="s">
        <v>355</v>
      </c>
      <c r="H302" s="3" t="s">
        <v>47</v>
      </c>
      <c r="I302" s="3">
        <v>162</v>
      </c>
      <c r="J302" s="11">
        <v>4.4626208333333341</v>
      </c>
      <c r="K302" s="10">
        <f t="shared" si="9"/>
        <v>722.9445750000001</v>
      </c>
    </row>
    <row r="303" spans="1:11" x14ac:dyDescent="0.25">
      <c r="A303" s="3">
        <v>302</v>
      </c>
      <c r="B303" s="9">
        <v>44501</v>
      </c>
      <c r="C303" s="3">
        <f t="shared" si="8"/>
        <v>2022</v>
      </c>
      <c r="D303" s="3" t="s">
        <v>45</v>
      </c>
      <c r="E303" s="3" t="s">
        <v>43</v>
      </c>
      <c r="F303" s="3" t="s">
        <v>4</v>
      </c>
      <c r="G303" s="3" t="s">
        <v>356</v>
      </c>
      <c r="H303" s="3" t="s">
        <v>47</v>
      </c>
      <c r="I303" s="3">
        <v>164</v>
      </c>
      <c r="J303" s="11">
        <v>4.4626208333333341</v>
      </c>
      <c r="K303" s="10">
        <f t="shared" si="9"/>
        <v>731.86981666666679</v>
      </c>
    </row>
    <row r="304" spans="1:11" x14ac:dyDescent="0.25">
      <c r="A304" s="3">
        <v>303</v>
      </c>
      <c r="B304" s="9">
        <v>44293</v>
      </c>
      <c r="C304" s="3">
        <f t="shared" si="8"/>
        <v>2022</v>
      </c>
      <c r="D304" s="3" t="s">
        <v>44</v>
      </c>
      <c r="E304" s="3" t="s">
        <v>43</v>
      </c>
      <c r="F304" s="3" t="s">
        <v>12</v>
      </c>
      <c r="G304" s="3" t="s">
        <v>357</v>
      </c>
      <c r="H304" s="3" t="s">
        <v>47</v>
      </c>
      <c r="I304" s="3">
        <v>275</v>
      </c>
      <c r="J304" s="11">
        <v>8.9294958333333341</v>
      </c>
      <c r="K304" s="10">
        <f t="shared" si="9"/>
        <v>2455.6113541666668</v>
      </c>
    </row>
    <row r="305" spans="1:11" x14ac:dyDescent="0.25">
      <c r="A305" s="3">
        <v>304</v>
      </c>
      <c r="B305" s="9">
        <v>44544</v>
      </c>
      <c r="C305" s="3">
        <f t="shared" si="8"/>
        <v>2022</v>
      </c>
      <c r="D305" s="3" t="s">
        <v>44</v>
      </c>
      <c r="E305" s="3" t="s">
        <v>43</v>
      </c>
      <c r="F305" s="3" t="s">
        <v>3</v>
      </c>
      <c r="G305" s="3" t="s">
        <v>358</v>
      </c>
      <c r="H305" s="3" t="s">
        <v>47</v>
      </c>
      <c r="I305" s="3">
        <v>297</v>
      </c>
      <c r="J305" s="11">
        <v>8.9294958333333341</v>
      </c>
      <c r="K305" s="10">
        <f t="shared" si="9"/>
        <v>2652.0602625000001</v>
      </c>
    </row>
    <row r="306" spans="1:11" x14ac:dyDescent="0.25">
      <c r="A306" s="3">
        <v>305</v>
      </c>
      <c r="B306" s="9">
        <v>44506</v>
      </c>
      <c r="C306" s="3">
        <f t="shared" si="8"/>
        <v>2022</v>
      </c>
      <c r="D306" s="3" t="s">
        <v>44</v>
      </c>
      <c r="E306" s="3" t="s">
        <v>43</v>
      </c>
      <c r="F306" s="3" t="s">
        <v>18</v>
      </c>
      <c r="G306" s="3" t="s">
        <v>359</v>
      </c>
      <c r="H306" s="3" t="s">
        <v>47</v>
      </c>
      <c r="I306" s="3">
        <v>192</v>
      </c>
      <c r="J306" s="11">
        <v>8.9294958333333341</v>
      </c>
      <c r="K306" s="10">
        <f t="shared" si="9"/>
        <v>1714.4632000000001</v>
      </c>
    </row>
    <row r="307" spans="1:11" x14ac:dyDescent="0.25">
      <c r="A307" s="3">
        <v>306</v>
      </c>
      <c r="B307" s="9">
        <v>44344</v>
      </c>
      <c r="C307" s="3">
        <f t="shared" si="8"/>
        <v>2022</v>
      </c>
      <c r="D307" s="3" t="s">
        <v>45</v>
      </c>
      <c r="E307" s="3" t="s">
        <v>43</v>
      </c>
      <c r="F307" s="3" t="s">
        <v>18</v>
      </c>
      <c r="G307" s="3" t="s">
        <v>360</v>
      </c>
      <c r="H307" s="3" t="s">
        <v>47</v>
      </c>
      <c r="I307" s="3">
        <v>232</v>
      </c>
      <c r="J307" s="11">
        <v>4.4626208333333341</v>
      </c>
      <c r="K307" s="10">
        <f t="shared" si="9"/>
        <v>1035.3280333333335</v>
      </c>
    </row>
    <row r="308" spans="1:11" x14ac:dyDescent="0.25">
      <c r="A308" s="3">
        <v>307</v>
      </c>
      <c r="B308" s="9">
        <v>44430</v>
      </c>
      <c r="C308" s="3">
        <f t="shared" si="8"/>
        <v>2022</v>
      </c>
      <c r="D308" s="3" t="s">
        <v>44</v>
      </c>
      <c r="E308" s="3" t="s">
        <v>43</v>
      </c>
      <c r="F308" s="3" t="s">
        <v>10</v>
      </c>
      <c r="G308" s="3" t="s">
        <v>361</v>
      </c>
      <c r="H308" s="3" t="s">
        <v>47</v>
      </c>
      <c r="I308" s="3">
        <v>60</v>
      </c>
      <c r="J308" s="11">
        <v>8.9294958333333341</v>
      </c>
      <c r="K308" s="10">
        <f t="shared" si="9"/>
        <v>535.76975000000004</v>
      </c>
    </row>
    <row r="309" spans="1:11" x14ac:dyDescent="0.25">
      <c r="A309" s="3">
        <v>308</v>
      </c>
      <c r="B309" s="9">
        <v>44464</v>
      </c>
      <c r="C309" s="3">
        <f t="shared" si="8"/>
        <v>2022</v>
      </c>
      <c r="D309" s="3" t="s">
        <v>44</v>
      </c>
      <c r="E309" s="3" t="s">
        <v>43</v>
      </c>
      <c r="F309" s="3" t="s">
        <v>7</v>
      </c>
      <c r="G309" s="3" t="s">
        <v>362</v>
      </c>
      <c r="H309" s="3" t="s">
        <v>47</v>
      </c>
      <c r="I309" s="3">
        <v>253</v>
      </c>
      <c r="J309" s="11">
        <v>8.9294958333333341</v>
      </c>
      <c r="K309" s="10">
        <f t="shared" si="9"/>
        <v>2259.1624458333335</v>
      </c>
    </row>
    <row r="310" spans="1:11" x14ac:dyDescent="0.25">
      <c r="A310" s="3">
        <v>309</v>
      </c>
      <c r="B310" s="9">
        <v>44384</v>
      </c>
      <c r="C310" s="3">
        <f t="shared" si="8"/>
        <v>2022</v>
      </c>
      <c r="D310" s="3" t="s">
        <v>45</v>
      </c>
      <c r="E310" s="3" t="s">
        <v>43</v>
      </c>
      <c r="F310" s="3" t="s">
        <v>18</v>
      </c>
      <c r="G310" s="3" t="s">
        <v>363</v>
      </c>
      <c r="H310" s="3" t="s">
        <v>47</v>
      </c>
      <c r="I310" s="3">
        <v>93</v>
      </c>
      <c r="J310" s="11">
        <v>4.4626208333333341</v>
      </c>
      <c r="K310" s="10">
        <f t="shared" si="9"/>
        <v>415.0237375000001</v>
      </c>
    </row>
    <row r="311" spans="1:11" x14ac:dyDescent="0.25">
      <c r="A311" s="3">
        <v>310</v>
      </c>
      <c r="B311" s="9">
        <v>44290</v>
      </c>
      <c r="C311" s="3">
        <f t="shared" si="8"/>
        <v>2022</v>
      </c>
      <c r="D311" s="3" t="s">
        <v>44</v>
      </c>
      <c r="E311" s="3" t="s">
        <v>43</v>
      </c>
      <c r="F311" s="3" t="s">
        <v>3</v>
      </c>
      <c r="G311" s="3" t="s">
        <v>364</v>
      </c>
      <c r="H311" s="3" t="s">
        <v>47</v>
      </c>
      <c r="I311" s="3">
        <v>187</v>
      </c>
      <c r="J311" s="11">
        <v>8.9294958333333341</v>
      </c>
      <c r="K311" s="10">
        <f t="shared" si="9"/>
        <v>1669.8157208333334</v>
      </c>
    </row>
    <row r="312" spans="1:11" x14ac:dyDescent="0.25">
      <c r="A312" s="3">
        <v>311</v>
      </c>
      <c r="B312" s="9">
        <v>44305</v>
      </c>
      <c r="C312" s="3">
        <f t="shared" si="8"/>
        <v>2022</v>
      </c>
      <c r="D312" s="3" t="s">
        <v>44</v>
      </c>
      <c r="E312" s="3" t="s">
        <v>43</v>
      </c>
      <c r="F312" s="3" t="s">
        <v>10</v>
      </c>
      <c r="G312" s="3" t="s">
        <v>365</v>
      </c>
      <c r="H312" s="3" t="s">
        <v>47</v>
      </c>
      <c r="I312" s="3">
        <v>267</v>
      </c>
      <c r="J312" s="11">
        <v>8.9294958333333341</v>
      </c>
      <c r="K312" s="10">
        <f t="shared" si="9"/>
        <v>2384.1753875000004</v>
      </c>
    </row>
    <row r="313" spans="1:11" x14ac:dyDescent="0.25">
      <c r="A313" s="3">
        <v>312</v>
      </c>
      <c r="B313" s="9">
        <v>44546</v>
      </c>
      <c r="C313" s="3">
        <f t="shared" si="8"/>
        <v>2022</v>
      </c>
      <c r="D313" s="3" t="s">
        <v>44</v>
      </c>
      <c r="E313" s="3" t="s">
        <v>43</v>
      </c>
      <c r="F313" s="3" t="s">
        <v>4</v>
      </c>
      <c r="G313" s="3" t="s">
        <v>366</v>
      </c>
      <c r="H313" s="3" t="s">
        <v>47</v>
      </c>
      <c r="I313" s="3">
        <v>243</v>
      </c>
      <c r="J313" s="11">
        <v>8.9294958333333341</v>
      </c>
      <c r="K313" s="10">
        <f t="shared" si="9"/>
        <v>2169.8674875000002</v>
      </c>
    </row>
    <row r="314" spans="1:11" x14ac:dyDescent="0.25">
      <c r="A314" s="3">
        <v>313</v>
      </c>
      <c r="B314" s="9">
        <v>44263</v>
      </c>
      <c r="C314" s="3">
        <f t="shared" si="8"/>
        <v>2021</v>
      </c>
      <c r="D314" s="3" t="s">
        <v>44</v>
      </c>
      <c r="E314" s="3" t="s">
        <v>43</v>
      </c>
      <c r="F314" s="3" t="s">
        <v>1</v>
      </c>
      <c r="G314" s="3" t="s">
        <v>367</v>
      </c>
      <c r="H314" s="3" t="s">
        <v>47</v>
      </c>
      <c r="I314" s="3">
        <v>222</v>
      </c>
      <c r="J314" s="11">
        <v>8.9294958333333341</v>
      </c>
      <c r="K314" s="10">
        <f t="shared" si="9"/>
        <v>1982.3480750000001</v>
      </c>
    </row>
    <row r="315" spans="1:11" x14ac:dyDescent="0.25">
      <c r="A315" s="3">
        <v>314</v>
      </c>
      <c r="B315" s="9">
        <v>44555</v>
      </c>
      <c r="C315" s="3">
        <f t="shared" si="8"/>
        <v>2022</v>
      </c>
      <c r="D315" s="3" t="s">
        <v>44</v>
      </c>
      <c r="E315" s="3" t="s">
        <v>43</v>
      </c>
      <c r="F315" s="3" t="s">
        <v>11</v>
      </c>
      <c r="G315" s="3" t="s">
        <v>368</v>
      </c>
      <c r="H315" s="3" t="s">
        <v>47</v>
      </c>
      <c r="I315" s="3">
        <v>156</v>
      </c>
      <c r="J315" s="11">
        <v>8.9294958333333341</v>
      </c>
      <c r="K315" s="10">
        <f t="shared" si="9"/>
        <v>1393.00135</v>
      </c>
    </row>
    <row r="316" spans="1:11" x14ac:dyDescent="0.25">
      <c r="A316" s="3">
        <v>315</v>
      </c>
      <c r="B316" s="9">
        <v>44448</v>
      </c>
      <c r="C316" s="3">
        <f t="shared" si="8"/>
        <v>2022</v>
      </c>
      <c r="D316" s="3" t="s">
        <v>44</v>
      </c>
      <c r="E316" s="3" t="s">
        <v>43</v>
      </c>
      <c r="F316" s="3" t="s">
        <v>18</v>
      </c>
      <c r="G316" s="3" t="s">
        <v>369</v>
      </c>
      <c r="H316" s="3" t="s">
        <v>47</v>
      </c>
      <c r="I316" s="3">
        <v>109</v>
      </c>
      <c r="J316" s="11">
        <v>8.9294958333333341</v>
      </c>
      <c r="K316" s="10">
        <f t="shared" si="9"/>
        <v>973.31504583333344</v>
      </c>
    </row>
    <row r="317" spans="1:11" x14ac:dyDescent="0.25">
      <c r="A317" s="3">
        <v>316</v>
      </c>
      <c r="B317" s="9">
        <v>44508</v>
      </c>
      <c r="C317" s="3">
        <f t="shared" si="8"/>
        <v>2022</v>
      </c>
      <c r="D317" s="3" t="s">
        <v>44</v>
      </c>
      <c r="E317" s="3" t="s">
        <v>43</v>
      </c>
      <c r="F317" s="3" t="s">
        <v>0</v>
      </c>
      <c r="G317" s="3" t="s">
        <v>370</v>
      </c>
      <c r="H317" s="3" t="s">
        <v>47</v>
      </c>
      <c r="I317" s="3">
        <v>117</v>
      </c>
      <c r="J317" s="11">
        <v>8.9294958333333341</v>
      </c>
      <c r="K317" s="10">
        <f t="shared" si="9"/>
        <v>1044.7510125000001</v>
      </c>
    </row>
    <row r="318" spans="1:11" x14ac:dyDescent="0.25">
      <c r="A318" s="3">
        <v>317</v>
      </c>
      <c r="B318" s="9">
        <v>44500</v>
      </c>
      <c r="C318" s="3">
        <f t="shared" si="8"/>
        <v>2022</v>
      </c>
      <c r="D318" s="3" t="s">
        <v>44</v>
      </c>
      <c r="E318" s="3" t="s">
        <v>43</v>
      </c>
      <c r="F318" s="3" t="s">
        <v>18</v>
      </c>
      <c r="G318" s="3" t="s">
        <v>371</v>
      </c>
      <c r="H318" s="3" t="s">
        <v>47</v>
      </c>
      <c r="I318" s="3">
        <v>54</v>
      </c>
      <c r="J318" s="11">
        <v>8.9294958333333341</v>
      </c>
      <c r="K318" s="10">
        <f t="shared" si="9"/>
        <v>482.19277500000004</v>
      </c>
    </row>
    <row r="319" spans="1:11" x14ac:dyDescent="0.25">
      <c r="A319" s="3">
        <v>318</v>
      </c>
      <c r="B319" s="9">
        <v>44442</v>
      </c>
      <c r="C319" s="3">
        <f t="shared" si="8"/>
        <v>2022</v>
      </c>
      <c r="D319" s="3" t="s">
        <v>44</v>
      </c>
      <c r="E319" s="3" t="s">
        <v>43</v>
      </c>
      <c r="F319" s="3" t="s">
        <v>4</v>
      </c>
      <c r="G319" s="3" t="s">
        <v>372</v>
      </c>
      <c r="H319" s="3" t="s">
        <v>47</v>
      </c>
      <c r="I319" s="3">
        <v>171</v>
      </c>
      <c r="J319" s="11">
        <v>8.9294958333333341</v>
      </c>
      <c r="K319" s="10">
        <f t="shared" si="9"/>
        <v>1526.9437875000001</v>
      </c>
    </row>
    <row r="320" spans="1:11" x14ac:dyDescent="0.25">
      <c r="A320" s="3">
        <v>319</v>
      </c>
      <c r="B320" s="9">
        <v>44561</v>
      </c>
      <c r="C320" s="3">
        <f t="shared" si="8"/>
        <v>2022</v>
      </c>
      <c r="D320" s="3" t="s">
        <v>45</v>
      </c>
      <c r="E320" s="3" t="s">
        <v>43</v>
      </c>
      <c r="F320" s="3" t="s">
        <v>18</v>
      </c>
      <c r="G320" s="3" t="s">
        <v>373</v>
      </c>
      <c r="H320" s="3" t="s">
        <v>47</v>
      </c>
      <c r="I320" s="3">
        <v>269</v>
      </c>
      <c r="J320" s="11">
        <v>4.4626208333333341</v>
      </c>
      <c r="K320" s="10">
        <f t="shared" si="9"/>
        <v>1200.4450041666669</v>
      </c>
    </row>
    <row r="321" spans="1:11" x14ac:dyDescent="0.25">
      <c r="A321" s="3">
        <v>320</v>
      </c>
      <c r="B321" s="9">
        <v>44444</v>
      </c>
      <c r="C321" s="3">
        <f t="shared" si="8"/>
        <v>2022</v>
      </c>
      <c r="D321" s="3" t="s">
        <v>44</v>
      </c>
      <c r="E321" s="3" t="s">
        <v>43</v>
      </c>
      <c r="F321" s="3" t="s">
        <v>4</v>
      </c>
      <c r="G321" s="3" t="s">
        <v>374</v>
      </c>
      <c r="H321" s="3" t="s">
        <v>47</v>
      </c>
      <c r="I321" s="3">
        <v>156</v>
      </c>
      <c r="J321" s="11">
        <v>8.9294958333333341</v>
      </c>
      <c r="K321" s="10">
        <f t="shared" si="9"/>
        <v>1393.00135</v>
      </c>
    </row>
    <row r="322" spans="1:11" x14ac:dyDescent="0.25">
      <c r="A322" s="3">
        <v>321</v>
      </c>
      <c r="B322" s="9">
        <v>44322</v>
      </c>
      <c r="C322" s="3">
        <f t="shared" si="8"/>
        <v>2022</v>
      </c>
      <c r="D322" s="3" t="s">
        <v>45</v>
      </c>
      <c r="E322" s="3" t="s">
        <v>43</v>
      </c>
      <c r="F322" s="3" t="s">
        <v>5</v>
      </c>
      <c r="G322" s="3" t="s">
        <v>375</v>
      </c>
      <c r="H322" s="3" t="s">
        <v>47</v>
      </c>
      <c r="I322" s="3">
        <v>222</v>
      </c>
      <c r="J322" s="11">
        <v>4.4626208333333341</v>
      </c>
      <c r="K322" s="10">
        <f t="shared" si="9"/>
        <v>990.70182500000021</v>
      </c>
    </row>
    <row r="323" spans="1:11" x14ac:dyDescent="0.25">
      <c r="A323" s="3">
        <v>322</v>
      </c>
      <c r="B323" s="9">
        <v>44472</v>
      </c>
      <c r="C323" s="3">
        <f t="shared" ref="C323:C386" si="10">IF(MONTH(B323)&gt;3,YEAR(B323)+1,YEAR(B323))</f>
        <v>2022</v>
      </c>
      <c r="D323" s="3" t="s">
        <v>44</v>
      </c>
      <c r="E323" s="3" t="s">
        <v>43</v>
      </c>
      <c r="F323" s="3" t="s">
        <v>18</v>
      </c>
      <c r="G323" s="3" t="s">
        <v>376</v>
      </c>
      <c r="H323" s="3" t="s">
        <v>47</v>
      </c>
      <c r="I323" s="3">
        <v>156</v>
      </c>
      <c r="J323" s="11">
        <v>8.9294958333333341</v>
      </c>
      <c r="K323" s="10">
        <f t="shared" ref="K323:K386" si="11">I323*J323</f>
        <v>1393.00135</v>
      </c>
    </row>
    <row r="324" spans="1:11" x14ac:dyDescent="0.25">
      <c r="A324" s="3">
        <v>323</v>
      </c>
      <c r="B324" s="9">
        <v>44443</v>
      </c>
      <c r="C324" s="3">
        <f t="shared" si="10"/>
        <v>2022</v>
      </c>
      <c r="D324" s="3" t="s">
        <v>44</v>
      </c>
      <c r="E324" s="3" t="s">
        <v>43</v>
      </c>
      <c r="F324" s="3" t="s">
        <v>5</v>
      </c>
      <c r="G324" s="3" t="s">
        <v>377</v>
      </c>
      <c r="H324" s="3" t="s">
        <v>47</v>
      </c>
      <c r="I324" s="3">
        <v>218</v>
      </c>
      <c r="J324" s="11">
        <v>8.9294958333333341</v>
      </c>
      <c r="K324" s="10">
        <f t="shared" si="11"/>
        <v>1946.6300916666669</v>
      </c>
    </row>
    <row r="325" spans="1:11" x14ac:dyDescent="0.25">
      <c r="A325" s="3">
        <v>324</v>
      </c>
      <c r="B325" s="9">
        <v>44530</v>
      </c>
      <c r="C325" s="3">
        <f t="shared" si="10"/>
        <v>2022</v>
      </c>
      <c r="D325" s="3" t="s">
        <v>44</v>
      </c>
      <c r="E325" s="3" t="s">
        <v>43</v>
      </c>
      <c r="F325" s="3" t="s">
        <v>13</v>
      </c>
      <c r="G325" s="3" t="s">
        <v>378</v>
      </c>
      <c r="H325" s="3" t="s">
        <v>47</v>
      </c>
      <c r="I325" s="3">
        <v>227</v>
      </c>
      <c r="J325" s="11">
        <v>8.9294958333333341</v>
      </c>
      <c r="K325" s="10">
        <f t="shared" si="11"/>
        <v>2026.9955541666668</v>
      </c>
    </row>
    <row r="326" spans="1:11" x14ac:dyDescent="0.25">
      <c r="A326" s="3">
        <v>325</v>
      </c>
      <c r="B326" s="9">
        <v>44517</v>
      </c>
      <c r="C326" s="3">
        <f t="shared" si="10"/>
        <v>2022</v>
      </c>
      <c r="D326" s="3" t="s">
        <v>44</v>
      </c>
      <c r="E326" s="3" t="s">
        <v>43</v>
      </c>
      <c r="F326" s="3" t="s">
        <v>5</v>
      </c>
      <c r="G326" s="3" t="s">
        <v>379</v>
      </c>
      <c r="H326" s="3" t="s">
        <v>47</v>
      </c>
      <c r="I326" s="3">
        <v>221</v>
      </c>
      <c r="J326" s="11">
        <v>8.9294958333333341</v>
      </c>
      <c r="K326" s="10">
        <f t="shared" si="11"/>
        <v>1973.4185791666669</v>
      </c>
    </row>
    <row r="327" spans="1:11" x14ac:dyDescent="0.25">
      <c r="A327" s="3">
        <v>326</v>
      </c>
      <c r="B327" s="9">
        <v>44408</v>
      </c>
      <c r="C327" s="3">
        <f t="shared" si="10"/>
        <v>2022</v>
      </c>
      <c r="D327" s="3" t="s">
        <v>45</v>
      </c>
      <c r="E327" s="3" t="s">
        <v>43</v>
      </c>
      <c r="F327" s="3" t="s">
        <v>14</v>
      </c>
      <c r="G327" s="3" t="s">
        <v>380</v>
      </c>
      <c r="H327" s="3" t="s">
        <v>47</v>
      </c>
      <c r="I327" s="3">
        <v>128</v>
      </c>
      <c r="J327" s="11">
        <v>4.4626208333333341</v>
      </c>
      <c r="K327" s="10">
        <f t="shared" si="11"/>
        <v>571.21546666666677</v>
      </c>
    </row>
    <row r="328" spans="1:11" x14ac:dyDescent="0.25">
      <c r="A328" s="3">
        <v>327</v>
      </c>
      <c r="B328" s="9">
        <v>44327</v>
      </c>
      <c r="C328" s="3">
        <f t="shared" si="10"/>
        <v>2022</v>
      </c>
      <c r="D328" s="3" t="s">
        <v>45</v>
      </c>
      <c r="E328" s="3" t="s">
        <v>43</v>
      </c>
      <c r="F328" s="3" t="s">
        <v>10</v>
      </c>
      <c r="G328" s="3" t="s">
        <v>381</v>
      </c>
      <c r="H328" s="3" t="s">
        <v>47</v>
      </c>
      <c r="I328" s="3">
        <v>117</v>
      </c>
      <c r="J328" s="11">
        <v>4.4626208333333341</v>
      </c>
      <c r="K328" s="10">
        <f t="shared" si="11"/>
        <v>522.12663750000013</v>
      </c>
    </row>
    <row r="329" spans="1:11" x14ac:dyDescent="0.25">
      <c r="A329" s="3">
        <v>328</v>
      </c>
      <c r="B329" s="9">
        <v>44533</v>
      </c>
      <c r="C329" s="3">
        <f t="shared" si="10"/>
        <v>2022</v>
      </c>
      <c r="D329" s="3" t="s">
        <v>44</v>
      </c>
      <c r="E329" s="3" t="s">
        <v>43</v>
      </c>
      <c r="F329" s="3" t="s">
        <v>4</v>
      </c>
      <c r="G329" s="3" t="s">
        <v>382</v>
      </c>
      <c r="H329" s="3" t="s">
        <v>47</v>
      </c>
      <c r="I329" s="3">
        <v>41</v>
      </c>
      <c r="J329" s="11">
        <v>8.9294958333333341</v>
      </c>
      <c r="K329" s="10">
        <f t="shared" si="11"/>
        <v>366.10932916666673</v>
      </c>
    </row>
    <row r="330" spans="1:11" x14ac:dyDescent="0.25">
      <c r="A330" s="3">
        <v>329</v>
      </c>
      <c r="B330" s="9">
        <v>44468</v>
      </c>
      <c r="C330" s="3">
        <f t="shared" si="10"/>
        <v>2022</v>
      </c>
      <c r="D330" s="3" t="s">
        <v>45</v>
      </c>
      <c r="E330" s="3" t="s">
        <v>43</v>
      </c>
      <c r="F330" s="3" t="s">
        <v>9</v>
      </c>
      <c r="G330" s="3" t="s">
        <v>383</v>
      </c>
      <c r="H330" s="3" t="s">
        <v>47</v>
      </c>
      <c r="I330" s="3">
        <v>101</v>
      </c>
      <c r="J330" s="11">
        <v>4.4626208333333341</v>
      </c>
      <c r="K330" s="10">
        <f t="shared" si="11"/>
        <v>450.72470416666675</v>
      </c>
    </row>
    <row r="331" spans="1:11" x14ac:dyDescent="0.25">
      <c r="A331" s="3">
        <v>330</v>
      </c>
      <c r="B331" s="9">
        <v>44554</v>
      </c>
      <c r="C331" s="3">
        <f t="shared" si="10"/>
        <v>2022</v>
      </c>
      <c r="D331" s="3" t="s">
        <v>44</v>
      </c>
      <c r="E331" s="3" t="s">
        <v>43</v>
      </c>
      <c r="F331" s="3" t="s">
        <v>18</v>
      </c>
      <c r="G331" s="3" t="s">
        <v>384</v>
      </c>
      <c r="H331" s="3" t="s">
        <v>47</v>
      </c>
      <c r="I331" s="3">
        <v>108</v>
      </c>
      <c r="J331" s="11">
        <v>8.9294958333333341</v>
      </c>
      <c r="K331" s="10">
        <f t="shared" si="11"/>
        <v>964.38555000000008</v>
      </c>
    </row>
    <row r="332" spans="1:11" x14ac:dyDescent="0.25">
      <c r="A332" s="3">
        <v>331</v>
      </c>
      <c r="B332" s="9">
        <v>44424</v>
      </c>
      <c r="C332" s="3">
        <f t="shared" si="10"/>
        <v>2022</v>
      </c>
      <c r="D332" s="3" t="s">
        <v>44</v>
      </c>
      <c r="E332" s="3" t="s">
        <v>43</v>
      </c>
      <c r="F332" s="3" t="s">
        <v>14</v>
      </c>
      <c r="G332" s="3" t="s">
        <v>385</v>
      </c>
      <c r="H332" s="3" t="s">
        <v>47</v>
      </c>
      <c r="I332" s="3">
        <v>51</v>
      </c>
      <c r="J332" s="11">
        <v>8.9294958333333341</v>
      </c>
      <c r="K332" s="10">
        <f t="shared" si="11"/>
        <v>455.40428750000001</v>
      </c>
    </row>
    <row r="333" spans="1:11" x14ac:dyDescent="0.25">
      <c r="A333" s="3">
        <v>332</v>
      </c>
      <c r="B333" s="9">
        <v>44286</v>
      </c>
      <c r="C333" s="3">
        <f t="shared" si="10"/>
        <v>2021</v>
      </c>
      <c r="D333" s="3" t="s">
        <v>44</v>
      </c>
      <c r="E333" s="3" t="s">
        <v>43</v>
      </c>
      <c r="F333" s="3" t="s">
        <v>10</v>
      </c>
      <c r="G333" s="3" t="s">
        <v>386</v>
      </c>
      <c r="H333" s="3" t="s">
        <v>47</v>
      </c>
      <c r="I333" s="3">
        <v>226</v>
      </c>
      <c r="J333" s="11">
        <v>8.9294958333333341</v>
      </c>
      <c r="K333" s="10">
        <f t="shared" si="11"/>
        <v>2018.0660583333336</v>
      </c>
    </row>
    <row r="334" spans="1:11" x14ac:dyDescent="0.25">
      <c r="A334" s="3">
        <v>333</v>
      </c>
      <c r="B334" s="9">
        <v>44529</v>
      </c>
      <c r="C334" s="3">
        <f t="shared" si="10"/>
        <v>2022</v>
      </c>
      <c r="D334" s="3" t="s">
        <v>45</v>
      </c>
      <c r="E334" s="3" t="s">
        <v>43</v>
      </c>
      <c r="F334" s="3" t="s">
        <v>18</v>
      </c>
      <c r="G334" s="3" t="s">
        <v>387</v>
      </c>
      <c r="H334" s="3" t="s">
        <v>47</v>
      </c>
      <c r="I334" s="3">
        <v>295</v>
      </c>
      <c r="J334" s="11">
        <v>4.4626208333333341</v>
      </c>
      <c r="K334" s="10">
        <f t="shared" si="11"/>
        <v>1316.4731458333335</v>
      </c>
    </row>
    <row r="335" spans="1:11" x14ac:dyDescent="0.25">
      <c r="A335" s="3">
        <v>334</v>
      </c>
      <c r="B335" s="9">
        <v>44502</v>
      </c>
      <c r="C335" s="3">
        <f t="shared" si="10"/>
        <v>2022</v>
      </c>
      <c r="D335" s="3" t="s">
        <v>45</v>
      </c>
      <c r="E335" s="3" t="s">
        <v>43</v>
      </c>
      <c r="F335" s="3" t="s">
        <v>9</v>
      </c>
      <c r="G335" s="3" t="s">
        <v>388</v>
      </c>
      <c r="H335" s="3" t="s">
        <v>47</v>
      </c>
      <c r="I335" s="3">
        <v>232</v>
      </c>
      <c r="J335" s="11">
        <v>4.4626208333333341</v>
      </c>
      <c r="K335" s="10">
        <f t="shared" si="11"/>
        <v>1035.3280333333335</v>
      </c>
    </row>
    <row r="336" spans="1:11" x14ac:dyDescent="0.25">
      <c r="A336" s="3">
        <v>335</v>
      </c>
      <c r="B336" s="9">
        <v>44527</v>
      </c>
      <c r="C336" s="3">
        <f t="shared" si="10"/>
        <v>2022</v>
      </c>
      <c r="D336" s="3" t="s">
        <v>44</v>
      </c>
      <c r="E336" s="3" t="s">
        <v>43</v>
      </c>
      <c r="F336" s="3" t="s">
        <v>5</v>
      </c>
      <c r="G336" s="3" t="s">
        <v>389</v>
      </c>
      <c r="H336" s="3" t="s">
        <v>47</v>
      </c>
      <c r="I336" s="3">
        <v>222</v>
      </c>
      <c r="J336" s="11">
        <v>8.9294958333333341</v>
      </c>
      <c r="K336" s="10">
        <f t="shared" si="11"/>
        <v>1982.3480750000001</v>
      </c>
    </row>
    <row r="337" spans="1:11" x14ac:dyDescent="0.25">
      <c r="A337" s="3">
        <v>336</v>
      </c>
      <c r="B337" s="9">
        <v>44380</v>
      </c>
      <c r="C337" s="3">
        <f t="shared" si="10"/>
        <v>2022</v>
      </c>
      <c r="D337" s="3" t="s">
        <v>45</v>
      </c>
      <c r="E337" s="3" t="s">
        <v>43</v>
      </c>
      <c r="F337" s="3" t="s">
        <v>4</v>
      </c>
      <c r="G337" s="3" t="s">
        <v>390</v>
      </c>
      <c r="H337" s="3" t="s">
        <v>47</v>
      </c>
      <c r="I337" s="3">
        <v>270</v>
      </c>
      <c r="J337" s="11">
        <v>4.4626208333333341</v>
      </c>
      <c r="K337" s="10">
        <f t="shared" si="11"/>
        <v>1204.9076250000003</v>
      </c>
    </row>
    <row r="338" spans="1:11" x14ac:dyDescent="0.25">
      <c r="A338" s="3">
        <v>337</v>
      </c>
      <c r="B338" s="9">
        <v>44438</v>
      </c>
      <c r="C338" s="3">
        <f t="shared" si="10"/>
        <v>2022</v>
      </c>
      <c r="D338" s="3" t="s">
        <v>44</v>
      </c>
      <c r="E338" s="3" t="s">
        <v>43</v>
      </c>
      <c r="F338" s="3" t="s">
        <v>18</v>
      </c>
      <c r="G338" s="3" t="s">
        <v>391</v>
      </c>
      <c r="H338" s="3" t="s">
        <v>47</v>
      </c>
      <c r="I338" s="3">
        <v>47</v>
      </c>
      <c r="J338" s="11">
        <v>8.9294958333333341</v>
      </c>
      <c r="K338" s="10">
        <f t="shared" si="11"/>
        <v>419.68630416666667</v>
      </c>
    </row>
    <row r="339" spans="1:11" x14ac:dyDescent="0.25">
      <c r="A339" s="3">
        <v>338</v>
      </c>
      <c r="B339" s="9">
        <v>44292</v>
      </c>
      <c r="C339" s="3">
        <f t="shared" si="10"/>
        <v>2022</v>
      </c>
      <c r="D339" s="3" t="s">
        <v>44</v>
      </c>
      <c r="E339" s="3" t="s">
        <v>43</v>
      </c>
      <c r="F339" s="3" t="s">
        <v>4</v>
      </c>
      <c r="G339" s="3" t="s">
        <v>392</v>
      </c>
      <c r="H339" s="3" t="s">
        <v>47</v>
      </c>
      <c r="I339" s="3">
        <v>271</v>
      </c>
      <c r="J339" s="11">
        <v>8.9294958333333341</v>
      </c>
      <c r="K339" s="10">
        <f t="shared" si="11"/>
        <v>2419.8933708333334</v>
      </c>
    </row>
    <row r="340" spans="1:11" x14ac:dyDescent="0.25">
      <c r="A340" s="3">
        <v>339</v>
      </c>
      <c r="B340" s="9">
        <v>44483</v>
      </c>
      <c r="C340" s="3">
        <f t="shared" si="10"/>
        <v>2022</v>
      </c>
      <c r="D340" s="3" t="s">
        <v>44</v>
      </c>
      <c r="E340" s="3" t="s">
        <v>43</v>
      </c>
      <c r="F340" s="3" t="s">
        <v>18</v>
      </c>
      <c r="G340" s="3" t="s">
        <v>393</v>
      </c>
      <c r="H340" s="3" t="s">
        <v>47</v>
      </c>
      <c r="I340" s="3">
        <v>228</v>
      </c>
      <c r="J340" s="11">
        <v>8.9294958333333341</v>
      </c>
      <c r="K340" s="10">
        <f t="shared" si="11"/>
        <v>2035.9250500000003</v>
      </c>
    </row>
    <row r="341" spans="1:11" x14ac:dyDescent="0.25">
      <c r="A341" s="3">
        <v>340</v>
      </c>
      <c r="B341" s="9">
        <v>44386</v>
      </c>
      <c r="C341" s="3">
        <f t="shared" si="10"/>
        <v>2022</v>
      </c>
      <c r="D341" s="3" t="s">
        <v>44</v>
      </c>
      <c r="E341" s="3" t="s">
        <v>43</v>
      </c>
      <c r="F341" s="3" t="s">
        <v>0</v>
      </c>
      <c r="G341" s="3" t="s">
        <v>394</v>
      </c>
      <c r="H341" s="3" t="s">
        <v>47</v>
      </c>
      <c r="I341" s="3">
        <v>284</v>
      </c>
      <c r="J341" s="11">
        <v>8.9294958333333341</v>
      </c>
      <c r="K341" s="10">
        <f t="shared" si="11"/>
        <v>2535.9768166666668</v>
      </c>
    </row>
    <row r="342" spans="1:11" x14ac:dyDescent="0.25">
      <c r="A342" s="3">
        <v>341</v>
      </c>
      <c r="B342" s="9">
        <v>44439</v>
      </c>
      <c r="C342" s="3">
        <f t="shared" si="10"/>
        <v>2022</v>
      </c>
      <c r="D342" s="3" t="s">
        <v>45</v>
      </c>
      <c r="E342" s="3" t="s">
        <v>43</v>
      </c>
      <c r="F342" s="3" t="s">
        <v>18</v>
      </c>
      <c r="G342" s="3" t="s">
        <v>395</v>
      </c>
      <c r="H342" s="3" t="s">
        <v>47</v>
      </c>
      <c r="I342" s="3">
        <v>234</v>
      </c>
      <c r="J342" s="11">
        <v>4.4626208333333341</v>
      </c>
      <c r="K342" s="10">
        <f t="shared" si="11"/>
        <v>1044.2532750000003</v>
      </c>
    </row>
    <row r="343" spans="1:11" x14ac:dyDescent="0.25">
      <c r="A343" s="3">
        <v>342</v>
      </c>
      <c r="B343" s="9">
        <v>44256</v>
      </c>
      <c r="C343" s="3">
        <f t="shared" si="10"/>
        <v>2021</v>
      </c>
      <c r="D343" s="3" t="s">
        <v>44</v>
      </c>
      <c r="E343" s="3" t="s">
        <v>43</v>
      </c>
      <c r="F343" s="3" t="s">
        <v>7</v>
      </c>
      <c r="G343" s="3" t="s">
        <v>396</v>
      </c>
      <c r="H343" s="3" t="s">
        <v>47</v>
      </c>
      <c r="I343" s="3">
        <v>252</v>
      </c>
      <c r="J343" s="11">
        <v>8.9294958333333341</v>
      </c>
      <c r="K343" s="10">
        <f t="shared" si="11"/>
        <v>2250.2329500000001</v>
      </c>
    </row>
    <row r="344" spans="1:11" x14ac:dyDescent="0.25">
      <c r="A344" s="3">
        <v>343</v>
      </c>
      <c r="B344" s="9">
        <v>44466</v>
      </c>
      <c r="C344" s="3">
        <f t="shared" si="10"/>
        <v>2022</v>
      </c>
      <c r="D344" s="3" t="s">
        <v>44</v>
      </c>
      <c r="E344" s="3" t="s">
        <v>43</v>
      </c>
      <c r="F344" s="3" t="s">
        <v>18</v>
      </c>
      <c r="G344" s="3" t="s">
        <v>397</v>
      </c>
      <c r="H344" s="3" t="s">
        <v>47</v>
      </c>
      <c r="I344" s="3">
        <v>63</v>
      </c>
      <c r="J344" s="11">
        <v>8.9294958333333341</v>
      </c>
      <c r="K344" s="10">
        <f t="shared" si="11"/>
        <v>562.55823750000002</v>
      </c>
    </row>
    <row r="345" spans="1:11" x14ac:dyDescent="0.25">
      <c r="A345" s="3">
        <v>344</v>
      </c>
      <c r="B345" s="9">
        <v>44531</v>
      </c>
      <c r="C345" s="3">
        <f t="shared" si="10"/>
        <v>2022</v>
      </c>
      <c r="D345" s="3" t="s">
        <v>44</v>
      </c>
      <c r="E345" s="3" t="s">
        <v>43</v>
      </c>
      <c r="F345" s="3" t="s">
        <v>0</v>
      </c>
      <c r="G345" s="3" t="s">
        <v>398</v>
      </c>
      <c r="H345" s="3" t="s">
        <v>47</v>
      </c>
      <c r="I345" s="3">
        <v>294</v>
      </c>
      <c r="J345" s="11">
        <v>8.9294958333333341</v>
      </c>
      <c r="K345" s="10">
        <f t="shared" si="11"/>
        <v>2625.2717750000002</v>
      </c>
    </row>
    <row r="346" spans="1:11" x14ac:dyDescent="0.25">
      <c r="A346" s="3">
        <v>345</v>
      </c>
      <c r="B346" s="9">
        <v>44414</v>
      </c>
      <c r="C346" s="3">
        <f t="shared" si="10"/>
        <v>2022</v>
      </c>
      <c r="D346" s="3" t="s">
        <v>44</v>
      </c>
      <c r="E346" s="3" t="s">
        <v>43</v>
      </c>
      <c r="F346" s="3" t="s">
        <v>4</v>
      </c>
      <c r="G346" s="3" t="s">
        <v>399</v>
      </c>
      <c r="H346" s="3" t="s">
        <v>47</v>
      </c>
      <c r="I346" s="3">
        <v>64</v>
      </c>
      <c r="J346" s="11">
        <v>8.9294958333333341</v>
      </c>
      <c r="K346" s="10">
        <f t="shared" si="11"/>
        <v>571.48773333333338</v>
      </c>
    </row>
    <row r="347" spans="1:11" x14ac:dyDescent="0.25">
      <c r="A347" s="3">
        <v>346</v>
      </c>
      <c r="B347" s="9">
        <v>44238</v>
      </c>
      <c r="C347" s="3">
        <f t="shared" si="10"/>
        <v>2021</v>
      </c>
      <c r="D347" s="3" t="s">
        <v>44</v>
      </c>
      <c r="E347" s="3" t="s">
        <v>43</v>
      </c>
      <c r="F347" s="3" t="s">
        <v>18</v>
      </c>
      <c r="G347" s="3" t="s">
        <v>400</v>
      </c>
      <c r="H347" s="3" t="s">
        <v>47</v>
      </c>
      <c r="I347" s="3">
        <v>152</v>
      </c>
      <c r="J347" s="11">
        <v>8.9294958333333341</v>
      </c>
      <c r="K347" s="10">
        <f t="shared" si="11"/>
        <v>1357.2833666666668</v>
      </c>
    </row>
    <row r="348" spans="1:11" x14ac:dyDescent="0.25">
      <c r="A348" s="3">
        <v>347</v>
      </c>
      <c r="B348" s="9">
        <v>44331</v>
      </c>
      <c r="C348" s="3">
        <f t="shared" si="10"/>
        <v>2022</v>
      </c>
      <c r="D348" s="3" t="s">
        <v>45</v>
      </c>
      <c r="E348" s="3" t="s">
        <v>43</v>
      </c>
      <c r="F348" s="3" t="s">
        <v>10</v>
      </c>
      <c r="G348" s="3" t="s">
        <v>401</v>
      </c>
      <c r="H348" s="3" t="s">
        <v>47</v>
      </c>
      <c r="I348" s="3">
        <v>205</v>
      </c>
      <c r="J348" s="11">
        <v>4.4626208333333341</v>
      </c>
      <c r="K348" s="10">
        <f t="shared" si="11"/>
        <v>914.83727083333349</v>
      </c>
    </row>
    <row r="349" spans="1:11" x14ac:dyDescent="0.25">
      <c r="A349" s="3">
        <v>348</v>
      </c>
      <c r="B349" s="9">
        <v>44346</v>
      </c>
      <c r="C349" s="3">
        <f t="shared" si="10"/>
        <v>2022</v>
      </c>
      <c r="D349" s="3" t="s">
        <v>45</v>
      </c>
      <c r="E349" s="3" t="s">
        <v>43</v>
      </c>
      <c r="F349" s="3" t="s">
        <v>11</v>
      </c>
      <c r="G349" s="3" t="s">
        <v>402</v>
      </c>
      <c r="H349" s="3" t="s">
        <v>47</v>
      </c>
      <c r="I349" s="3">
        <v>183</v>
      </c>
      <c r="J349" s="11">
        <v>4.4626208333333341</v>
      </c>
      <c r="K349" s="10">
        <f t="shared" si="11"/>
        <v>816.65961250000009</v>
      </c>
    </row>
    <row r="350" spans="1:11" x14ac:dyDescent="0.25">
      <c r="A350" s="3">
        <v>349</v>
      </c>
      <c r="B350" s="9">
        <v>44294</v>
      </c>
      <c r="C350" s="3">
        <f t="shared" si="10"/>
        <v>2022</v>
      </c>
      <c r="D350" s="3" t="s">
        <v>44</v>
      </c>
      <c r="E350" s="3" t="s">
        <v>43</v>
      </c>
      <c r="F350" s="3" t="s">
        <v>5</v>
      </c>
      <c r="G350" s="3" t="s">
        <v>403</v>
      </c>
      <c r="H350" s="3" t="s">
        <v>47</v>
      </c>
      <c r="I350" s="3">
        <v>209</v>
      </c>
      <c r="J350" s="11">
        <v>8.9294958333333341</v>
      </c>
      <c r="K350" s="10">
        <f t="shared" si="11"/>
        <v>1866.2646291666667</v>
      </c>
    </row>
    <row r="351" spans="1:11" x14ac:dyDescent="0.25">
      <c r="A351" s="3">
        <v>350</v>
      </c>
      <c r="B351" s="9">
        <v>44546</v>
      </c>
      <c r="C351" s="3">
        <f t="shared" si="10"/>
        <v>2022</v>
      </c>
      <c r="D351" s="3" t="s">
        <v>44</v>
      </c>
      <c r="E351" s="3" t="s">
        <v>43</v>
      </c>
      <c r="F351" s="3" t="s">
        <v>9</v>
      </c>
      <c r="G351" s="3" t="s">
        <v>404</v>
      </c>
      <c r="H351" s="3" t="s">
        <v>47</v>
      </c>
      <c r="I351" s="3">
        <v>67</v>
      </c>
      <c r="J351" s="11">
        <v>8.9294958333333341</v>
      </c>
      <c r="K351" s="10">
        <f t="shared" si="11"/>
        <v>598.27622083333335</v>
      </c>
    </row>
    <row r="352" spans="1:11" x14ac:dyDescent="0.25">
      <c r="A352" s="3">
        <v>351</v>
      </c>
      <c r="B352" s="9">
        <v>44257</v>
      </c>
      <c r="C352" s="3">
        <f t="shared" si="10"/>
        <v>2021</v>
      </c>
      <c r="D352" s="3" t="s">
        <v>45</v>
      </c>
      <c r="E352" s="3" t="s">
        <v>43</v>
      </c>
      <c r="F352" s="3" t="s">
        <v>7</v>
      </c>
      <c r="G352" s="3" t="s">
        <v>405</v>
      </c>
      <c r="H352" s="3" t="s">
        <v>47</v>
      </c>
      <c r="I352" s="3">
        <v>213</v>
      </c>
      <c r="J352" s="11">
        <v>4.4626208333333341</v>
      </c>
      <c r="K352" s="10">
        <f t="shared" si="11"/>
        <v>950.53823750000015</v>
      </c>
    </row>
    <row r="353" spans="1:11" x14ac:dyDescent="0.25">
      <c r="A353" s="3">
        <v>352</v>
      </c>
      <c r="B353" s="9">
        <v>44556</v>
      </c>
      <c r="C353" s="3">
        <f t="shared" si="10"/>
        <v>2022</v>
      </c>
      <c r="D353" s="3" t="s">
        <v>44</v>
      </c>
      <c r="E353" s="3" t="s">
        <v>43</v>
      </c>
      <c r="F353" s="3" t="s">
        <v>18</v>
      </c>
      <c r="G353" s="3" t="s">
        <v>406</v>
      </c>
      <c r="H353" s="3" t="s">
        <v>47</v>
      </c>
      <c r="I353" s="3">
        <v>116</v>
      </c>
      <c r="J353" s="11">
        <v>8.9294958333333341</v>
      </c>
      <c r="K353" s="10">
        <f t="shared" si="11"/>
        <v>1035.8215166666669</v>
      </c>
    </row>
    <row r="354" spans="1:11" x14ac:dyDescent="0.25">
      <c r="A354" s="3">
        <v>353</v>
      </c>
      <c r="B354" s="9">
        <v>44400</v>
      </c>
      <c r="C354" s="3">
        <f t="shared" si="10"/>
        <v>2022</v>
      </c>
      <c r="D354" s="3" t="s">
        <v>44</v>
      </c>
      <c r="E354" s="3" t="s">
        <v>43</v>
      </c>
      <c r="F354" s="3" t="s">
        <v>17</v>
      </c>
      <c r="G354" s="3" t="s">
        <v>407</v>
      </c>
      <c r="H354" s="3" t="s">
        <v>47</v>
      </c>
      <c r="I354" s="3">
        <v>50</v>
      </c>
      <c r="J354" s="11">
        <v>8.9294958333333341</v>
      </c>
      <c r="K354" s="10">
        <f t="shared" si="11"/>
        <v>446.4747916666667</v>
      </c>
    </row>
    <row r="355" spans="1:11" x14ac:dyDescent="0.25">
      <c r="A355" s="3">
        <v>354</v>
      </c>
      <c r="B355" s="9">
        <v>44392</v>
      </c>
      <c r="C355" s="3">
        <f t="shared" si="10"/>
        <v>2022</v>
      </c>
      <c r="D355" s="3" t="s">
        <v>45</v>
      </c>
      <c r="E355" s="3" t="s">
        <v>43</v>
      </c>
      <c r="F355" s="3" t="s">
        <v>4</v>
      </c>
      <c r="G355" s="3" t="s">
        <v>408</v>
      </c>
      <c r="H355" s="3" t="s">
        <v>47</v>
      </c>
      <c r="I355" s="3">
        <v>243</v>
      </c>
      <c r="J355" s="11">
        <v>4.4626208333333341</v>
      </c>
      <c r="K355" s="10">
        <f t="shared" si="11"/>
        <v>1084.4168625000002</v>
      </c>
    </row>
    <row r="356" spans="1:11" x14ac:dyDescent="0.25">
      <c r="A356" s="3">
        <v>355</v>
      </c>
      <c r="B356" s="9">
        <v>44557</v>
      </c>
      <c r="C356" s="3">
        <f t="shared" si="10"/>
        <v>2022</v>
      </c>
      <c r="D356" s="3" t="s">
        <v>44</v>
      </c>
      <c r="E356" s="3" t="s">
        <v>43</v>
      </c>
      <c r="F356" s="3" t="s">
        <v>15</v>
      </c>
      <c r="G356" s="3" t="s">
        <v>409</v>
      </c>
      <c r="H356" s="3" t="s">
        <v>47</v>
      </c>
      <c r="I356" s="3">
        <v>138</v>
      </c>
      <c r="J356" s="11">
        <v>8.9294958333333341</v>
      </c>
      <c r="K356" s="10">
        <f t="shared" si="11"/>
        <v>1232.2704250000002</v>
      </c>
    </row>
    <row r="357" spans="1:11" x14ac:dyDescent="0.25">
      <c r="A357" s="3">
        <v>356</v>
      </c>
      <c r="B357" s="9">
        <v>44557</v>
      </c>
      <c r="C357" s="3">
        <f t="shared" si="10"/>
        <v>2022</v>
      </c>
      <c r="D357" s="3" t="s">
        <v>44</v>
      </c>
      <c r="E357" s="3" t="s">
        <v>43</v>
      </c>
      <c r="F357" s="3" t="s">
        <v>10</v>
      </c>
      <c r="G357" s="3" t="s">
        <v>410</v>
      </c>
      <c r="H357" s="3" t="s">
        <v>47</v>
      </c>
      <c r="I357" s="3">
        <v>198</v>
      </c>
      <c r="J357" s="11">
        <v>8.9294958333333341</v>
      </c>
      <c r="K357" s="10">
        <f t="shared" si="11"/>
        <v>1768.0401750000001</v>
      </c>
    </row>
    <row r="358" spans="1:11" x14ac:dyDescent="0.25">
      <c r="A358" s="3">
        <v>357</v>
      </c>
      <c r="B358" s="9">
        <v>44457</v>
      </c>
      <c r="C358" s="3">
        <f t="shared" si="10"/>
        <v>2022</v>
      </c>
      <c r="D358" s="3" t="s">
        <v>44</v>
      </c>
      <c r="E358" s="3" t="s">
        <v>43</v>
      </c>
      <c r="F358" s="3" t="s">
        <v>10</v>
      </c>
      <c r="G358" s="3" t="s">
        <v>411</v>
      </c>
      <c r="H358" s="3" t="s">
        <v>47</v>
      </c>
      <c r="I358" s="3">
        <v>155</v>
      </c>
      <c r="J358" s="11">
        <v>8.9294958333333341</v>
      </c>
      <c r="K358" s="10">
        <f t="shared" si="11"/>
        <v>1384.0718541666668</v>
      </c>
    </row>
    <row r="359" spans="1:11" x14ac:dyDescent="0.25">
      <c r="A359" s="3">
        <v>358</v>
      </c>
      <c r="B359" s="9">
        <v>44393</v>
      </c>
      <c r="C359" s="3">
        <f t="shared" si="10"/>
        <v>2022</v>
      </c>
      <c r="D359" s="3" t="s">
        <v>45</v>
      </c>
      <c r="E359" s="3" t="s">
        <v>43</v>
      </c>
      <c r="F359" s="3" t="s">
        <v>15</v>
      </c>
      <c r="G359" s="3" t="s">
        <v>412</v>
      </c>
      <c r="H359" s="3" t="s">
        <v>47</v>
      </c>
      <c r="I359" s="3">
        <v>78</v>
      </c>
      <c r="J359" s="11">
        <v>4.4626208333333341</v>
      </c>
      <c r="K359" s="10">
        <f t="shared" si="11"/>
        <v>348.08442500000007</v>
      </c>
    </row>
    <row r="360" spans="1:11" x14ac:dyDescent="0.25">
      <c r="A360" s="3">
        <v>359</v>
      </c>
      <c r="B360" s="9">
        <v>44503</v>
      </c>
      <c r="C360" s="3">
        <f t="shared" si="10"/>
        <v>2022</v>
      </c>
      <c r="D360" s="3" t="s">
        <v>44</v>
      </c>
      <c r="E360" s="3" t="s">
        <v>43</v>
      </c>
      <c r="F360" s="3" t="s">
        <v>10</v>
      </c>
      <c r="G360" s="3" t="s">
        <v>413</v>
      </c>
      <c r="H360" s="3" t="s">
        <v>47</v>
      </c>
      <c r="I360" s="3">
        <v>195</v>
      </c>
      <c r="J360" s="11">
        <v>8.9294958333333341</v>
      </c>
      <c r="K360" s="10">
        <f t="shared" si="11"/>
        <v>1741.2516875000001</v>
      </c>
    </row>
    <row r="361" spans="1:11" x14ac:dyDescent="0.25">
      <c r="A361" s="3">
        <v>360</v>
      </c>
      <c r="B361" s="9">
        <v>44340</v>
      </c>
      <c r="C361" s="3">
        <f t="shared" si="10"/>
        <v>2022</v>
      </c>
      <c r="D361" s="3" t="s">
        <v>44</v>
      </c>
      <c r="E361" s="3" t="s">
        <v>43</v>
      </c>
      <c r="F361" s="3" t="s">
        <v>8</v>
      </c>
      <c r="G361" s="3" t="s">
        <v>414</v>
      </c>
      <c r="H361" s="3" t="s">
        <v>47</v>
      </c>
      <c r="I361" s="3">
        <v>182</v>
      </c>
      <c r="J361" s="11">
        <v>8.9294958333333341</v>
      </c>
      <c r="K361" s="10">
        <f t="shared" si="11"/>
        <v>1625.1682416666667</v>
      </c>
    </row>
    <row r="362" spans="1:11" x14ac:dyDescent="0.25">
      <c r="A362" s="3">
        <v>361</v>
      </c>
      <c r="B362" s="9">
        <v>44508</v>
      </c>
      <c r="C362" s="3">
        <f t="shared" si="10"/>
        <v>2022</v>
      </c>
      <c r="D362" s="3" t="s">
        <v>44</v>
      </c>
      <c r="E362" s="3" t="s">
        <v>43</v>
      </c>
      <c r="F362" s="3" t="s">
        <v>18</v>
      </c>
      <c r="G362" s="3" t="s">
        <v>415</v>
      </c>
      <c r="H362" s="3" t="s">
        <v>47</v>
      </c>
      <c r="I362" s="3">
        <v>146</v>
      </c>
      <c r="J362" s="11">
        <v>8.9294958333333341</v>
      </c>
      <c r="K362" s="10">
        <f t="shared" si="11"/>
        <v>1303.7063916666668</v>
      </c>
    </row>
    <row r="363" spans="1:11" x14ac:dyDescent="0.25">
      <c r="A363" s="3">
        <v>362</v>
      </c>
      <c r="B363" s="9">
        <v>44301</v>
      </c>
      <c r="C363" s="3">
        <f t="shared" si="10"/>
        <v>2022</v>
      </c>
      <c r="D363" s="3" t="s">
        <v>45</v>
      </c>
      <c r="E363" s="3" t="s">
        <v>43</v>
      </c>
      <c r="F363" s="3" t="s">
        <v>13</v>
      </c>
      <c r="G363" s="3" t="s">
        <v>416</v>
      </c>
      <c r="H363" s="3" t="s">
        <v>47</v>
      </c>
      <c r="I363" s="3">
        <v>232</v>
      </c>
      <c r="J363" s="11">
        <v>4.4626208333333341</v>
      </c>
      <c r="K363" s="10">
        <f t="shared" si="11"/>
        <v>1035.3280333333335</v>
      </c>
    </row>
    <row r="364" spans="1:11" x14ac:dyDescent="0.25">
      <c r="A364" s="3">
        <v>363</v>
      </c>
      <c r="B364" s="9">
        <v>44550</v>
      </c>
      <c r="C364" s="3">
        <f t="shared" si="10"/>
        <v>2022</v>
      </c>
      <c r="D364" s="3" t="s">
        <v>44</v>
      </c>
      <c r="E364" s="3" t="s">
        <v>43</v>
      </c>
      <c r="F364" s="3" t="s">
        <v>15</v>
      </c>
      <c r="G364" s="3" t="s">
        <v>417</v>
      </c>
      <c r="H364" s="3" t="s">
        <v>47</v>
      </c>
      <c r="I364" s="3">
        <v>114</v>
      </c>
      <c r="J364" s="11">
        <v>8.9294958333333341</v>
      </c>
      <c r="K364" s="10">
        <f t="shared" si="11"/>
        <v>1017.9625250000001</v>
      </c>
    </row>
    <row r="365" spans="1:11" x14ac:dyDescent="0.25">
      <c r="A365" s="3">
        <v>364</v>
      </c>
      <c r="B365" s="9">
        <v>44513</v>
      </c>
      <c r="C365" s="3">
        <f t="shared" si="10"/>
        <v>2022</v>
      </c>
      <c r="D365" s="3" t="s">
        <v>44</v>
      </c>
      <c r="E365" s="3" t="s">
        <v>43</v>
      </c>
      <c r="F365" s="3" t="s">
        <v>4</v>
      </c>
      <c r="G365" s="3" t="s">
        <v>418</v>
      </c>
      <c r="H365" s="3" t="s">
        <v>47</v>
      </c>
      <c r="I365" s="3">
        <v>182</v>
      </c>
      <c r="J365" s="11">
        <v>8.9294958333333341</v>
      </c>
      <c r="K365" s="10">
        <f t="shared" si="11"/>
        <v>1625.1682416666667</v>
      </c>
    </row>
    <row r="366" spans="1:11" x14ac:dyDescent="0.25">
      <c r="A366" s="3">
        <v>365</v>
      </c>
      <c r="B366" s="9">
        <v>44430</v>
      </c>
      <c r="C366" s="3">
        <f t="shared" si="10"/>
        <v>2022</v>
      </c>
      <c r="D366" s="3" t="s">
        <v>45</v>
      </c>
      <c r="E366" s="3" t="s">
        <v>43</v>
      </c>
      <c r="F366" s="3" t="s">
        <v>15</v>
      </c>
      <c r="G366" s="3" t="s">
        <v>419</v>
      </c>
      <c r="H366" s="3" t="s">
        <v>47</v>
      </c>
      <c r="I366" s="3">
        <v>92</v>
      </c>
      <c r="J366" s="11">
        <v>4.4626208333333341</v>
      </c>
      <c r="K366" s="10">
        <f t="shared" si="11"/>
        <v>410.56111666666675</v>
      </c>
    </row>
    <row r="367" spans="1:11" x14ac:dyDescent="0.25">
      <c r="A367" s="3">
        <v>366</v>
      </c>
      <c r="B367" s="9">
        <v>44316</v>
      </c>
      <c r="C367" s="3">
        <f t="shared" si="10"/>
        <v>2022</v>
      </c>
      <c r="D367" s="3" t="s">
        <v>44</v>
      </c>
      <c r="E367" s="3" t="s">
        <v>43</v>
      </c>
      <c r="F367" s="3" t="s">
        <v>1</v>
      </c>
      <c r="G367" s="3" t="s">
        <v>420</v>
      </c>
      <c r="H367" s="3" t="s">
        <v>47</v>
      </c>
      <c r="I367" s="3">
        <v>87</v>
      </c>
      <c r="J367" s="11">
        <v>8.9294958333333341</v>
      </c>
      <c r="K367" s="10">
        <f t="shared" si="11"/>
        <v>776.86613750000004</v>
      </c>
    </row>
    <row r="368" spans="1:11" x14ac:dyDescent="0.25">
      <c r="A368" s="3">
        <v>367</v>
      </c>
      <c r="B368" s="9">
        <v>44543</v>
      </c>
      <c r="C368" s="3">
        <f t="shared" si="10"/>
        <v>2022</v>
      </c>
      <c r="D368" s="3" t="s">
        <v>45</v>
      </c>
      <c r="E368" s="3" t="s">
        <v>43</v>
      </c>
      <c r="F368" s="3" t="s">
        <v>9</v>
      </c>
      <c r="G368" s="3" t="s">
        <v>421</v>
      </c>
      <c r="H368" s="3" t="s">
        <v>47</v>
      </c>
      <c r="I368" s="3">
        <v>247</v>
      </c>
      <c r="J368" s="11">
        <v>4.4626208333333341</v>
      </c>
      <c r="K368" s="10">
        <f t="shared" si="11"/>
        <v>1102.2673458333336</v>
      </c>
    </row>
    <row r="369" spans="1:11" x14ac:dyDescent="0.25">
      <c r="A369" s="3">
        <v>368</v>
      </c>
      <c r="B369" s="9">
        <v>44222</v>
      </c>
      <c r="C369" s="3">
        <f t="shared" si="10"/>
        <v>2021</v>
      </c>
      <c r="D369" s="3" t="s">
        <v>44</v>
      </c>
      <c r="E369" s="3" t="s">
        <v>43</v>
      </c>
      <c r="F369" s="3" t="s">
        <v>11</v>
      </c>
      <c r="G369" s="3" t="s">
        <v>422</v>
      </c>
      <c r="H369" s="3" t="s">
        <v>47</v>
      </c>
      <c r="I369" s="3">
        <v>139</v>
      </c>
      <c r="J369" s="11">
        <v>8.9294958333333341</v>
      </c>
      <c r="K369" s="10">
        <f t="shared" si="11"/>
        <v>1241.1999208333334</v>
      </c>
    </row>
    <row r="370" spans="1:11" x14ac:dyDescent="0.25">
      <c r="A370" s="3">
        <v>369</v>
      </c>
      <c r="B370" s="9">
        <v>44526</v>
      </c>
      <c r="C370" s="3">
        <f t="shared" si="10"/>
        <v>2022</v>
      </c>
      <c r="D370" s="3" t="s">
        <v>44</v>
      </c>
      <c r="E370" s="3" t="s">
        <v>43</v>
      </c>
      <c r="F370" s="3" t="s">
        <v>7</v>
      </c>
      <c r="G370" s="3" t="s">
        <v>423</v>
      </c>
      <c r="H370" s="3" t="s">
        <v>47</v>
      </c>
      <c r="I370" s="3">
        <v>188</v>
      </c>
      <c r="J370" s="11">
        <v>8.9294958333333341</v>
      </c>
      <c r="K370" s="10">
        <f t="shared" si="11"/>
        <v>1678.7452166666667</v>
      </c>
    </row>
    <row r="371" spans="1:11" x14ac:dyDescent="0.25">
      <c r="A371" s="3">
        <v>370</v>
      </c>
      <c r="B371" s="9">
        <v>44248</v>
      </c>
      <c r="C371" s="3">
        <f t="shared" si="10"/>
        <v>2021</v>
      </c>
      <c r="D371" s="3" t="s">
        <v>45</v>
      </c>
      <c r="E371" s="3" t="s">
        <v>43</v>
      </c>
      <c r="F371" s="3" t="s">
        <v>10</v>
      </c>
      <c r="G371" s="3" t="s">
        <v>424</v>
      </c>
      <c r="H371" s="3" t="s">
        <v>47</v>
      </c>
      <c r="I371" s="3">
        <v>179</v>
      </c>
      <c r="J371" s="11">
        <v>4.4626208333333341</v>
      </c>
      <c r="K371" s="10">
        <f t="shared" si="11"/>
        <v>798.80912916666682</v>
      </c>
    </row>
    <row r="372" spans="1:11" x14ac:dyDescent="0.25">
      <c r="A372" s="3">
        <v>371</v>
      </c>
      <c r="B372" s="9">
        <v>44258</v>
      </c>
      <c r="C372" s="3">
        <f t="shared" si="10"/>
        <v>2021</v>
      </c>
      <c r="D372" s="3" t="s">
        <v>44</v>
      </c>
      <c r="E372" s="3" t="s">
        <v>43</v>
      </c>
      <c r="F372" s="3" t="s">
        <v>18</v>
      </c>
      <c r="G372" s="3" t="s">
        <v>425</v>
      </c>
      <c r="H372" s="3" t="s">
        <v>47</v>
      </c>
      <c r="I372" s="3">
        <v>207</v>
      </c>
      <c r="J372" s="11">
        <v>8.9294958333333341</v>
      </c>
      <c r="K372" s="10">
        <f t="shared" si="11"/>
        <v>1848.4056375000002</v>
      </c>
    </row>
    <row r="373" spans="1:11" x14ac:dyDescent="0.25">
      <c r="A373" s="3">
        <v>372</v>
      </c>
      <c r="B373" s="9">
        <v>44488</v>
      </c>
      <c r="C373" s="3">
        <f t="shared" si="10"/>
        <v>2022</v>
      </c>
      <c r="D373" s="3" t="s">
        <v>44</v>
      </c>
      <c r="E373" s="3" t="s">
        <v>43</v>
      </c>
      <c r="F373" s="3" t="s">
        <v>18</v>
      </c>
      <c r="G373" s="3" t="s">
        <v>426</v>
      </c>
      <c r="H373" s="3" t="s">
        <v>47</v>
      </c>
      <c r="I373" s="3">
        <v>256</v>
      </c>
      <c r="J373" s="11">
        <v>8.9294958333333341</v>
      </c>
      <c r="K373" s="10">
        <f t="shared" si="11"/>
        <v>2285.9509333333335</v>
      </c>
    </row>
    <row r="374" spans="1:11" x14ac:dyDescent="0.25">
      <c r="A374" s="3">
        <v>373</v>
      </c>
      <c r="B374" s="9">
        <v>44480</v>
      </c>
      <c r="C374" s="3">
        <f t="shared" si="10"/>
        <v>2022</v>
      </c>
      <c r="D374" s="3" t="s">
        <v>45</v>
      </c>
      <c r="E374" s="3" t="s">
        <v>43</v>
      </c>
      <c r="F374" s="3" t="s">
        <v>18</v>
      </c>
      <c r="G374" s="3" t="s">
        <v>427</v>
      </c>
      <c r="H374" s="3" t="s">
        <v>47</v>
      </c>
      <c r="I374" s="3">
        <v>64</v>
      </c>
      <c r="J374" s="11">
        <v>4.4626208333333341</v>
      </c>
      <c r="K374" s="10">
        <f t="shared" si="11"/>
        <v>285.60773333333339</v>
      </c>
    </row>
    <row r="375" spans="1:11" x14ac:dyDescent="0.25">
      <c r="A375" s="3">
        <v>374</v>
      </c>
      <c r="B375" s="9">
        <v>44367</v>
      </c>
      <c r="C375" s="3">
        <f t="shared" si="10"/>
        <v>2022</v>
      </c>
      <c r="D375" s="3" t="s">
        <v>44</v>
      </c>
      <c r="E375" s="3" t="s">
        <v>43</v>
      </c>
      <c r="F375" s="3" t="s">
        <v>11</v>
      </c>
      <c r="G375" s="3" t="s">
        <v>428</v>
      </c>
      <c r="H375" s="3" t="s">
        <v>47</v>
      </c>
      <c r="I375" s="3">
        <v>284</v>
      </c>
      <c r="J375" s="11">
        <v>8.9294958333333341</v>
      </c>
      <c r="K375" s="10">
        <f t="shared" si="11"/>
        <v>2535.9768166666668</v>
      </c>
    </row>
    <row r="376" spans="1:11" x14ac:dyDescent="0.25">
      <c r="A376" s="3">
        <v>375</v>
      </c>
      <c r="B376" s="9">
        <v>44273</v>
      </c>
      <c r="C376" s="3">
        <f t="shared" si="10"/>
        <v>2021</v>
      </c>
      <c r="D376" s="3" t="s">
        <v>45</v>
      </c>
      <c r="E376" s="3" t="s">
        <v>43</v>
      </c>
      <c r="F376" s="3" t="s">
        <v>15</v>
      </c>
      <c r="G376" s="3" t="s">
        <v>429</v>
      </c>
      <c r="H376" s="3" t="s">
        <v>47</v>
      </c>
      <c r="I376" s="3">
        <v>154</v>
      </c>
      <c r="J376" s="11">
        <v>4.4626208333333341</v>
      </c>
      <c r="K376" s="10">
        <f t="shared" si="11"/>
        <v>687.24360833333344</v>
      </c>
    </row>
    <row r="377" spans="1:11" x14ac:dyDescent="0.25">
      <c r="A377" s="3">
        <v>376</v>
      </c>
      <c r="B377" s="9">
        <v>44441</v>
      </c>
      <c r="C377" s="3">
        <f t="shared" si="10"/>
        <v>2022</v>
      </c>
      <c r="D377" s="3" t="s">
        <v>45</v>
      </c>
      <c r="E377" s="3" t="s">
        <v>43</v>
      </c>
      <c r="F377" s="3" t="s">
        <v>13</v>
      </c>
      <c r="G377" s="3" t="s">
        <v>430</v>
      </c>
      <c r="H377" s="3" t="s">
        <v>47</v>
      </c>
      <c r="I377" s="3">
        <v>67</v>
      </c>
      <c r="J377" s="11">
        <v>4.4626208333333341</v>
      </c>
      <c r="K377" s="10">
        <f t="shared" si="11"/>
        <v>298.99559583333337</v>
      </c>
    </row>
    <row r="378" spans="1:11" x14ac:dyDescent="0.25">
      <c r="A378" s="3">
        <v>377</v>
      </c>
      <c r="B378" s="9">
        <v>44543</v>
      </c>
      <c r="C378" s="3">
        <f t="shared" si="10"/>
        <v>2022</v>
      </c>
      <c r="D378" s="3" t="s">
        <v>45</v>
      </c>
      <c r="E378" s="3" t="s">
        <v>43</v>
      </c>
      <c r="F378" s="3" t="s">
        <v>4</v>
      </c>
      <c r="G378" s="3" t="s">
        <v>431</v>
      </c>
      <c r="H378" s="3" t="s">
        <v>47</v>
      </c>
      <c r="I378" s="3">
        <v>232</v>
      </c>
      <c r="J378" s="11">
        <v>4.4626208333333341</v>
      </c>
      <c r="K378" s="10">
        <f t="shared" si="11"/>
        <v>1035.3280333333335</v>
      </c>
    </row>
    <row r="379" spans="1:11" x14ac:dyDescent="0.25">
      <c r="A379" s="3">
        <v>378</v>
      </c>
      <c r="B379" s="9">
        <v>44508</v>
      </c>
      <c r="C379" s="3">
        <f t="shared" si="10"/>
        <v>2022</v>
      </c>
      <c r="D379" s="3" t="s">
        <v>45</v>
      </c>
      <c r="E379" s="3" t="s">
        <v>43</v>
      </c>
      <c r="F379" s="3" t="s">
        <v>18</v>
      </c>
      <c r="G379" s="3" t="s">
        <v>432</v>
      </c>
      <c r="H379" s="3" t="s">
        <v>47</v>
      </c>
      <c r="I379" s="3">
        <v>286</v>
      </c>
      <c r="J379" s="11">
        <v>4.4626208333333341</v>
      </c>
      <c r="K379" s="10">
        <f t="shared" si="11"/>
        <v>1276.3095583333336</v>
      </c>
    </row>
    <row r="380" spans="1:11" x14ac:dyDescent="0.25">
      <c r="A380" s="3">
        <v>379</v>
      </c>
      <c r="B380" s="9">
        <v>44458</v>
      </c>
      <c r="C380" s="3">
        <f t="shared" si="10"/>
        <v>2022</v>
      </c>
      <c r="D380" s="3" t="s">
        <v>45</v>
      </c>
      <c r="E380" s="3" t="s">
        <v>43</v>
      </c>
      <c r="F380" s="3" t="s">
        <v>6</v>
      </c>
      <c r="G380" s="3" t="s">
        <v>433</v>
      </c>
      <c r="H380" s="3" t="s">
        <v>47</v>
      </c>
      <c r="I380" s="3">
        <v>47</v>
      </c>
      <c r="J380" s="11">
        <v>4.4626208333333341</v>
      </c>
      <c r="K380" s="10">
        <f t="shared" si="11"/>
        <v>209.74317916666669</v>
      </c>
    </row>
    <row r="381" spans="1:11" x14ac:dyDescent="0.25">
      <c r="A381" s="3">
        <v>380</v>
      </c>
      <c r="B381" s="9">
        <v>44237</v>
      </c>
      <c r="C381" s="3">
        <f t="shared" si="10"/>
        <v>2021</v>
      </c>
      <c r="D381" s="3" t="s">
        <v>44</v>
      </c>
      <c r="E381" s="3" t="s">
        <v>43</v>
      </c>
      <c r="F381" s="3" t="s">
        <v>15</v>
      </c>
      <c r="G381" s="3" t="s">
        <v>434</v>
      </c>
      <c r="H381" s="3" t="s">
        <v>47</v>
      </c>
      <c r="I381" s="3">
        <v>135</v>
      </c>
      <c r="J381" s="11">
        <v>8.9294958333333341</v>
      </c>
      <c r="K381" s="10">
        <f t="shared" si="11"/>
        <v>1205.4819375000002</v>
      </c>
    </row>
    <row r="382" spans="1:11" x14ac:dyDescent="0.25">
      <c r="A382" s="3">
        <v>381</v>
      </c>
      <c r="B382" s="9">
        <v>44485</v>
      </c>
      <c r="C382" s="3">
        <f t="shared" si="10"/>
        <v>2022</v>
      </c>
      <c r="D382" s="3" t="s">
        <v>44</v>
      </c>
      <c r="E382" s="3" t="s">
        <v>43</v>
      </c>
      <c r="F382" s="3" t="s">
        <v>12</v>
      </c>
      <c r="G382" s="3" t="s">
        <v>435</v>
      </c>
      <c r="H382" s="3" t="s">
        <v>47</v>
      </c>
      <c r="I382" s="3">
        <v>92</v>
      </c>
      <c r="J382" s="11">
        <v>8.9294958333333341</v>
      </c>
      <c r="K382" s="10">
        <f t="shared" si="11"/>
        <v>821.51361666666674</v>
      </c>
    </row>
    <row r="383" spans="1:11" x14ac:dyDescent="0.25">
      <c r="A383" s="3">
        <v>382</v>
      </c>
      <c r="B383" s="9">
        <v>44465</v>
      </c>
      <c r="C383" s="3">
        <f t="shared" si="10"/>
        <v>2022</v>
      </c>
      <c r="D383" s="3" t="s">
        <v>45</v>
      </c>
      <c r="E383" s="3" t="s">
        <v>43</v>
      </c>
      <c r="F383" s="3" t="s">
        <v>5</v>
      </c>
      <c r="G383" s="3" t="s">
        <v>436</v>
      </c>
      <c r="H383" s="3" t="s">
        <v>47</v>
      </c>
      <c r="I383" s="3">
        <v>86</v>
      </c>
      <c r="J383" s="11">
        <v>4.4626208333333341</v>
      </c>
      <c r="K383" s="10">
        <f t="shared" si="11"/>
        <v>383.78539166666673</v>
      </c>
    </row>
    <row r="384" spans="1:11" x14ac:dyDescent="0.25">
      <c r="A384" s="3">
        <v>383</v>
      </c>
      <c r="B384" s="9">
        <v>44458</v>
      </c>
      <c r="C384" s="3">
        <f t="shared" si="10"/>
        <v>2022</v>
      </c>
      <c r="D384" s="3" t="s">
        <v>44</v>
      </c>
      <c r="E384" s="3" t="s">
        <v>43</v>
      </c>
      <c r="F384" s="3" t="s">
        <v>10</v>
      </c>
      <c r="G384" s="3" t="s">
        <v>437</v>
      </c>
      <c r="H384" s="3" t="s">
        <v>47</v>
      </c>
      <c r="I384" s="3">
        <v>290</v>
      </c>
      <c r="J384" s="11">
        <v>8.9294958333333341</v>
      </c>
      <c r="K384" s="10">
        <f t="shared" si="11"/>
        <v>2589.5537916666667</v>
      </c>
    </row>
    <row r="385" spans="1:11" x14ac:dyDescent="0.25">
      <c r="A385" s="3">
        <v>384</v>
      </c>
      <c r="B385" s="9">
        <v>44527</v>
      </c>
      <c r="C385" s="3">
        <f t="shared" si="10"/>
        <v>2022</v>
      </c>
      <c r="D385" s="3" t="s">
        <v>45</v>
      </c>
      <c r="E385" s="3" t="s">
        <v>43</v>
      </c>
      <c r="F385" s="3" t="s">
        <v>15</v>
      </c>
      <c r="G385" s="3" t="s">
        <v>438</v>
      </c>
      <c r="H385" s="3" t="s">
        <v>47</v>
      </c>
      <c r="I385" s="3">
        <v>50</v>
      </c>
      <c r="J385" s="11">
        <v>4.4626208333333341</v>
      </c>
      <c r="K385" s="10">
        <f t="shared" si="11"/>
        <v>223.1310416666667</v>
      </c>
    </row>
    <row r="386" spans="1:11" x14ac:dyDescent="0.25">
      <c r="A386" s="3">
        <v>385</v>
      </c>
      <c r="B386" s="9">
        <v>44394</v>
      </c>
      <c r="C386" s="3">
        <f t="shared" si="10"/>
        <v>2022</v>
      </c>
      <c r="D386" s="3" t="s">
        <v>44</v>
      </c>
      <c r="E386" s="3" t="s">
        <v>43</v>
      </c>
      <c r="F386" s="3" t="s">
        <v>1</v>
      </c>
      <c r="G386" s="3" t="s">
        <v>439</v>
      </c>
      <c r="H386" s="3" t="s">
        <v>47</v>
      </c>
      <c r="I386" s="3">
        <v>247</v>
      </c>
      <c r="J386" s="11">
        <v>8.9294958333333341</v>
      </c>
      <c r="K386" s="10">
        <f t="shared" si="11"/>
        <v>2205.5854708333336</v>
      </c>
    </row>
    <row r="387" spans="1:11" x14ac:dyDescent="0.25">
      <c r="A387" s="3">
        <v>386</v>
      </c>
      <c r="B387" s="9">
        <v>44426</v>
      </c>
      <c r="C387" s="3">
        <f t="shared" ref="C387:C450" si="12">IF(MONTH(B387)&gt;3,YEAR(B387)+1,YEAR(B387))</f>
        <v>2022</v>
      </c>
      <c r="D387" s="3" t="s">
        <v>44</v>
      </c>
      <c r="E387" s="3" t="s">
        <v>43</v>
      </c>
      <c r="F387" s="3" t="s">
        <v>9</v>
      </c>
      <c r="G387" s="3" t="s">
        <v>440</v>
      </c>
      <c r="H387" s="3" t="s">
        <v>47</v>
      </c>
      <c r="I387" s="3">
        <v>248</v>
      </c>
      <c r="J387" s="11">
        <v>8.9294958333333341</v>
      </c>
      <c r="K387" s="10">
        <f t="shared" ref="K387:K450" si="13">I387*J387</f>
        <v>2214.5149666666666</v>
      </c>
    </row>
    <row r="388" spans="1:11" x14ac:dyDescent="0.25">
      <c r="A388" s="3">
        <v>387</v>
      </c>
      <c r="B388" s="9">
        <v>44394</v>
      </c>
      <c r="C388" s="3">
        <f t="shared" si="12"/>
        <v>2022</v>
      </c>
      <c r="D388" s="3" t="s">
        <v>44</v>
      </c>
      <c r="E388" s="3" t="s">
        <v>43</v>
      </c>
      <c r="F388" s="3" t="s">
        <v>17</v>
      </c>
      <c r="G388" s="3" t="s">
        <v>441</v>
      </c>
      <c r="H388" s="3" t="s">
        <v>47</v>
      </c>
      <c r="I388" s="3">
        <v>248</v>
      </c>
      <c r="J388" s="11">
        <v>8.9294958333333341</v>
      </c>
      <c r="K388" s="10">
        <f t="shared" si="13"/>
        <v>2214.5149666666666</v>
      </c>
    </row>
    <row r="389" spans="1:11" x14ac:dyDescent="0.25">
      <c r="A389" s="3">
        <v>388</v>
      </c>
      <c r="B389" s="9">
        <v>44466</v>
      </c>
      <c r="C389" s="3">
        <f t="shared" si="12"/>
        <v>2022</v>
      </c>
      <c r="D389" s="3" t="s">
        <v>44</v>
      </c>
      <c r="E389" s="3" t="s">
        <v>43</v>
      </c>
      <c r="F389" s="3" t="s">
        <v>7</v>
      </c>
      <c r="G389" s="3" t="s">
        <v>442</v>
      </c>
      <c r="H389" s="3" t="s">
        <v>47</v>
      </c>
      <c r="I389" s="3">
        <v>88</v>
      </c>
      <c r="J389" s="11">
        <v>8.9294958333333341</v>
      </c>
      <c r="K389" s="10">
        <f t="shared" si="13"/>
        <v>785.7956333333334</v>
      </c>
    </row>
    <row r="390" spans="1:11" x14ac:dyDescent="0.25">
      <c r="A390" s="3">
        <v>389</v>
      </c>
      <c r="B390" s="9">
        <v>44404</v>
      </c>
      <c r="C390" s="3">
        <f t="shared" si="12"/>
        <v>2022</v>
      </c>
      <c r="D390" s="3" t="s">
        <v>45</v>
      </c>
      <c r="E390" s="3" t="s">
        <v>43</v>
      </c>
      <c r="F390" s="3" t="s">
        <v>7</v>
      </c>
      <c r="G390" s="3" t="s">
        <v>443</v>
      </c>
      <c r="H390" s="3" t="s">
        <v>47</v>
      </c>
      <c r="I390" s="3">
        <v>99</v>
      </c>
      <c r="J390" s="11">
        <v>4.4626208333333341</v>
      </c>
      <c r="K390" s="10">
        <f t="shared" si="13"/>
        <v>441.79946250000006</v>
      </c>
    </row>
    <row r="391" spans="1:11" x14ac:dyDescent="0.25">
      <c r="A391" s="3">
        <v>390</v>
      </c>
      <c r="B391" s="9">
        <v>44457</v>
      </c>
      <c r="C391" s="3">
        <f t="shared" si="12"/>
        <v>2022</v>
      </c>
      <c r="D391" s="3" t="s">
        <v>45</v>
      </c>
      <c r="E391" s="3" t="s">
        <v>43</v>
      </c>
      <c r="F391" s="3" t="s">
        <v>18</v>
      </c>
      <c r="G391" s="3" t="s">
        <v>444</v>
      </c>
      <c r="H391" s="3" t="s">
        <v>47</v>
      </c>
      <c r="I391" s="3">
        <v>65</v>
      </c>
      <c r="J391" s="11">
        <v>4.4626208333333341</v>
      </c>
      <c r="K391" s="10">
        <f t="shared" si="13"/>
        <v>290.07035416666673</v>
      </c>
    </row>
    <row r="392" spans="1:11" x14ac:dyDescent="0.25">
      <c r="A392" s="3">
        <v>391</v>
      </c>
      <c r="B392" s="9">
        <v>44513</v>
      </c>
      <c r="C392" s="3">
        <f t="shared" si="12"/>
        <v>2022</v>
      </c>
      <c r="D392" s="3" t="s">
        <v>44</v>
      </c>
      <c r="E392" s="3" t="s">
        <v>43</v>
      </c>
      <c r="F392" s="3" t="s">
        <v>13</v>
      </c>
      <c r="G392" s="3" t="s">
        <v>445</v>
      </c>
      <c r="H392" s="3" t="s">
        <v>47</v>
      </c>
      <c r="I392" s="3">
        <v>109</v>
      </c>
      <c r="J392" s="11">
        <v>8.9294958333333341</v>
      </c>
      <c r="K392" s="10">
        <f t="shared" si="13"/>
        <v>973.31504583333344</v>
      </c>
    </row>
    <row r="393" spans="1:11" x14ac:dyDescent="0.25">
      <c r="A393" s="3">
        <v>392</v>
      </c>
      <c r="B393" s="9">
        <v>44394</v>
      </c>
      <c r="C393" s="3">
        <f t="shared" si="12"/>
        <v>2022</v>
      </c>
      <c r="D393" s="3" t="s">
        <v>45</v>
      </c>
      <c r="E393" s="3" t="s">
        <v>43</v>
      </c>
      <c r="F393" s="3" t="s">
        <v>0</v>
      </c>
      <c r="G393" s="3" t="s">
        <v>446</v>
      </c>
      <c r="H393" s="3" t="s">
        <v>47</v>
      </c>
      <c r="I393" s="3">
        <v>41</v>
      </c>
      <c r="J393" s="11">
        <v>4.4626208333333341</v>
      </c>
      <c r="K393" s="10">
        <f t="shared" si="13"/>
        <v>182.9674541666667</v>
      </c>
    </row>
    <row r="394" spans="1:11" x14ac:dyDescent="0.25">
      <c r="A394" s="3">
        <v>393</v>
      </c>
      <c r="B394" s="9">
        <v>44447</v>
      </c>
      <c r="C394" s="3">
        <f t="shared" si="12"/>
        <v>2022</v>
      </c>
      <c r="D394" s="3" t="s">
        <v>44</v>
      </c>
      <c r="E394" s="3" t="s">
        <v>43</v>
      </c>
      <c r="F394" s="3" t="s">
        <v>18</v>
      </c>
      <c r="G394" s="3" t="s">
        <v>447</v>
      </c>
      <c r="H394" s="3" t="s">
        <v>47</v>
      </c>
      <c r="I394" s="3">
        <v>231</v>
      </c>
      <c r="J394" s="11">
        <v>8.9294958333333341</v>
      </c>
      <c r="K394" s="10">
        <f t="shared" si="13"/>
        <v>2062.7135375000003</v>
      </c>
    </row>
    <row r="395" spans="1:11" x14ac:dyDescent="0.25">
      <c r="A395" s="3">
        <v>394</v>
      </c>
      <c r="B395" s="9">
        <v>44285</v>
      </c>
      <c r="C395" s="3">
        <f t="shared" si="12"/>
        <v>2021</v>
      </c>
      <c r="D395" s="3" t="s">
        <v>44</v>
      </c>
      <c r="E395" s="3" t="s">
        <v>43</v>
      </c>
      <c r="F395" s="3" t="s">
        <v>10</v>
      </c>
      <c r="G395" s="3" t="s">
        <v>448</v>
      </c>
      <c r="H395" s="3" t="s">
        <v>47</v>
      </c>
      <c r="I395" s="3">
        <v>189</v>
      </c>
      <c r="J395" s="11">
        <v>8.9294958333333341</v>
      </c>
      <c r="K395" s="10">
        <f t="shared" si="13"/>
        <v>1687.6747125000002</v>
      </c>
    </row>
    <row r="396" spans="1:11" x14ac:dyDescent="0.25">
      <c r="A396" s="3">
        <v>395</v>
      </c>
      <c r="B396" s="9">
        <v>44448</v>
      </c>
      <c r="C396" s="3">
        <f t="shared" si="12"/>
        <v>2022</v>
      </c>
      <c r="D396" s="3" t="s">
        <v>44</v>
      </c>
      <c r="E396" s="3" t="s">
        <v>43</v>
      </c>
      <c r="F396" s="3" t="s">
        <v>4</v>
      </c>
      <c r="G396" s="3" t="s">
        <v>449</v>
      </c>
      <c r="H396" s="3" t="s">
        <v>47</v>
      </c>
      <c r="I396" s="3">
        <v>157</v>
      </c>
      <c r="J396" s="11">
        <v>8.9294958333333341</v>
      </c>
      <c r="K396" s="10">
        <f t="shared" si="13"/>
        <v>1401.9308458333335</v>
      </c>
    </row>
    <row r="397" spans="1:11" x14ac:dyDescent="0.25">
      <c r="A397" s="3">
        <v>396</v>
      </c>
      <c r="B397" s="9">
        <v>44343</v>
      </c>
      <c r="C397" s="3">
        <f t="shared" si="12"/>
        <v>2022</v>
      </c>
      <c r="D397" s="3" t="s">
        <v>44</v>
      </c>
      <c r="E397" s="3" t="s">
        <v>43</v>
      </c>
      <c r="F397" s="3" t="s">
        <v>5</v>
      </c>
      <c r="G397" s="3" t="s">
        <v>450</v>
      </c>
      <c r="H397" s="3" t="s">
        <v>47</v>
      </c>
      <c r="I397" s="3">
        <v>122</v>
      </c>
      <c r="J397" s="11">
        <v>8.9294958333333341</v>
      </c>
      <c r="K397" s="10">
        <f t="shared" si="13"/>
        <v>1089.3984916666668</v>
      </c>
    </row>
    <row r="398" spans="1:11" x14ac:dyDescent="0.25">
      <c r="A398" s="3">
        <v>397</v>
      </c>
      <c r="B398" s="9">
        <v>44462</v>
      </c>
      <c r="C398" s="3">
        <f t="shared" si="12"/>
        <v>2022</v>
      </c>
      <c r="D398" s="3" t="s">
        <v>44</v>
      </c>
      <c r="E398" s="3" t="s">
        <v>43</v>
      </c>
      <c r="F398" s="3" t="s">
        <v>11</v>
      </c>
      <c r="G398" s="3" t="s">
        <v>451</v>
      </c>
      <c r="H398" s="3" t="s">
        <v>47</v>
      </c>
      <c r="I398" s="3">
        <v>50</v>
      </c>
      <c r="J398" s="11">
        <v>8.9294958333333341</v>
      </c>
      <c r="K398" s="10">
        <f t="shared" si="13"/>
        <v>446.4747916666667</v>
      </c>
    </row>
    <row r="399" spans="1:11" x14ac:dyDescent="0.25">
      <c r="A399" s="3">
        <v>398</v>
      </c>
      <c r="B399" s="9">
        <v>44408</v>
      </c>
      <c r="C399" s="3">
        <f t="shared" si="12"/>
        <v>2022</v>
      </c>
      <c r="D399" s="3" t="s">
        <v>44</v>
      </c>
      <c r="E399" s="3" t="s">
        <v>43</v>
      </c>
      <c r="F399" s="3" t="s">
        <v>18</v>
      </c>
      <c r="G399" s="3" t="s">
        <v>452</v>
      </c>
      <c r="H399" s="3" t="s">
        <v>47</v>
      </c>
      <c r="I399" s="3">
        <v>199</v>
      </c>
      <c r="J399" s="11">
        <v>8.9294958333333341</v>
      </c>
      <c r="K399" s="10">
        <f t="shared" si="13"/>
        <v>1776.9696708333336</v>
      </c>
    </row>
    <row r="400" spans="1:11" x14ac:dyDescent="0.25">
      <c r="A400" s="3">
        <v>399</v>
      </c>
      <c r="B400" s="9">
        <v>44317</v>
      </c>
      <c r="C400" s="3">
        <f t="shared" si="12"/>
        <v>2022</v>
      </c>
      <c r="D400" s="3" t="s">
        <v>44</v>
      </c>
      <c r="E400" s="3" t="s">
        <v>43</v>
      </c>
      <c r="F400" s="3" t="s">
        <v>15</v>
      </c>
      <c r="G400" s="3" t="s">
        <v>453</v>
      </c>
      <c r="H400" s="3" t="s">
        <v>47</v>
      </c>
      <c r="I400" s="3">
        <v>173</v>
      </c>
      <c r="J400" s="11">
        <v>8.9294958333333341</v>
      </c>
      <c r="K400" s="10">
        <f t="shared" si="13"/>
        <v>1544.8027791666668</v>
      </c>
    </row>
    <row r="401" spans="1:11" x14ac:dyDescent="0.25">
      <c r="A401" s="3">
        <v>400</v>
      </c>
      <c r="B401" s="9">
        <v>44251</v>
      </c>
      <c r="C401" s="3">
        <f t="shared" si="12"/>
        <v>2021</v>
      </c>
      <c r="D401" s="3" t="s">
        <v>45</v>
      </c>
      <c r="E401" s="3" t="s">
        <v>43</v>
      </c>
      <c r="F401" s="3" t="s">
        <v>15</v>
      </c>
      <c r="G401" s="3" t="s">
        <v>454</v>
      </c>
      <c r="H401" s="3" t="s">
        <v>47</v>
      </c>
      <c r="I401" s="3">
        <v>144</v>
      </c>
      <c r="J401" s="11">
        <v>4.4626208333333341</v>
      </c>
      <c r="K401" s="10">
        <f t="shared" si="13"/>
        <v>642.61740000000009</v>
      </c>
    </row>
    <row r="402" spans="1:11" x14ac:dyDescent="0.25">
      <c r="A402" s="3">
        <v>401</v>
      </c>
      <c r="B402" s="9">
        <v>44530</v>
      </c>
      <c r="C402" s="3">
        <f t="shared" si="12"/>
        <v>2022</v>
      </c>
      <c r="D402" s="3" t="s">
        <v>44</v>
      </c>
      <c r="E402" s="3" t="s">
        <v>43</v>
      </c>
      <c r="F402" s="3" t="s">
        <v>15</v>
      </c>
      <c r="G402" s="3" t="s">
        <v>455</v>
      </c>
      <c r="H402" s="3" t="s">
        <v>47</v>
      </c>
      <c r="I402" s="3">
        <v>174</v>
      </c>
      <c r="J402" s="11">
        <v>8.9294958333333341</v>
      </c>
      <c r="K402" s="10">
        <f t="shared" si="13"/>
        <v>1553.7322750000001</v>
      </c>
    </row>
    <row r="403" spans="1:11" x14ac:dyDescent="0.25">
      <c r="A403" s="3">
        <v>402</v>
      </c>
      <c r="B403" s="9">
        <v>44458</v>
      </c>
      <c r="C403" s="3">
        <f t="shared" si="12"/>
        <v>2022</v>
      </c>
      <c r="D403" s="3" t="s">
        <v>44</v>
      </c>
      <c r="E403" s="3" t="s">
        <v>43</v>
      </c>
      <c r="F403" s="3" t="s">
        <v>4</v>
      </c>
      <c r="G403" s="3" t="s">
        <v>456</v>
      </c>
      <c r="H403" s="3" t="s">
        <v>47</v>
      </c>
      <c r="I403" s="3">
        <v>266</v>
      </c>
      <c r="J403" s="11">
        <v>8.9294958333333341</v>
      </c>
      <c r="K403" s="10">
        <f t="shared" si="13"/>
        <v>2375.2458916666669</v>
      </c>
    </row>
    <row r="404" spans="1:11" x14ac:dyDescent="0.25">
      <c r="A404" s="3">
        <v>403</v>
      </c>
      <c r="B404" s="9">
        <v>44500</v>
      </c>
      <c r="C404" s="3">
        <f t="shared" si="12"/>
        <v>2022</v>
      </c>
      <c r="D404" s="3" t="s">
        <v>45</v>
      </c>
      <c r="E404" s="3" t="s">
        <v>43</v>
      </c>
      <c r="F404" s="3" t="s">
        <v>3</v>
      </c>
      <c r="G404" s="3" t="s">
        <v>457</v>
      </c>
      <c r="H404" s="3" t="s">
        <v>47</v>
      </c>
      <c r="I404" s="3">
        <v>231</v>
      </c>
      <c r="J404" s="11">
        <v>4.4626208333333341</v>
      </c>
      <c r="K404" s="10">
        <f t="shared" si="13"/>
        <v>1030.8654125000003</v>
      </c>
    </row>
    <row r="405" spans="1:11" x14ac:dyDescent="0.25">
      <c r="A405" s="3">
        <v>404</v>
      </c>
      <c r="B405" s="9">
        <v>44543</v>
      </c>
      <c r="C405" s="3">
        <f t="shared" si="12"/>
        <v>2022</v>
      </c>
      <c r="D405" s="3" t="s">
        <v>45</v>
      </c>
      <c r="E405" s="3" t="s">
        <v>43</v>
      </c>
      <c r="F405" s="3" t="s">
        <v>13</v>
      </c>
      <c r="G405" s="3" t="s">
        <v>458</v>
      </c>
      <c r="H405" s="3" t="s">
        <v>47</v>
      </c>
      <c r="I405" s="3">
        <v>94</v>
      </c>
      <c r="J405" s="11">
        <v>4.4626208333333341</v>
      </c>
      <c r="K405" s="10">
        <f t="shared" si="13"/>
        <v>419.48635833333338</v>
      </c>
    </row>
    <row r="406" spans="1:11" x14ac:dyDescent="0.25">
      <c r="A406" s="3">
        <v>405</v>
      </c>
      <c r="B406" s="9">
        <v>44488</v>
      </c>
      <c r="C406" s="3">
        <f t="shared" si="12"/>
        <v>2022</v>
      </c>
      <c r="D406" s="3" t="s">
        <v>45</v>
      </c>
      <c r="E406" s="3" t="s">
        <v>43</v>
      </c>
      <c r="F406" s="3" t="s">
        <v>0</v>
      </c>
      <c r="G406" s="3" t="s">
        <v>459</v>
      </c>
      <c r="H406" s="3" t="s">
        <v>47</v>
      </c>
      <c r="I406" s="3">
        <v>248</v>
      </c>
      <c r="J406" s="11">
        <v>4.4626208333333341</v>
      </c>
      <c r="K406" s="10">
        <f t="shared" si="13"/>
        <v>1106.7299666666668</v>
      </c>
    </row>
    <row r="407" spans="1:11" x14ac:dyDescent="0.25">
      <c r="A407" s="3">
        <v>406</v>
      </c>
      <c r="B407" s="9">
        <v>44557</v>
      </c>
      <c r="C407" s="3">
        <f t="shared" si="12"/>
        <v>2022</v>
      </c>
      <c r="D407" s="3" t="s">
        <v>44</v>
      </c>
      <c r="E407" s="3" t="s">
        <v>43</v>
      </c>
      <c r="F407" s="3" t="s">
        <v>15</v>
      </c>
      <c r="G407" s="3" t="s">
        <v>460</v>
      </c>
      <c r="H407" s="3" t="s">
        <v>47</v>
      </c>
      <c r="I407" s="3">
        <v>48</v>
      </c>
      <c r="J407" s="11">
        <v>8.9294958333333341</v>
      </c>
      <c r="K407" s="10">
        <f t="shared" si="13"/>
        <v>428.61580000000004</v>
      </c>
    </row>
    <row r="408" spans="1:11" x14ac:dyDescent="0.25">
      <c r="A408" s="3">
        <v>407</v>
      </c>
      <c r="B408" s="9">
        <v>44314</v>
      </c>
      <c r="C408" s="3">
        <f t="shared" si="12"/>
        <v>2022</v>
      </c>
      <c r="D408" s="3" t="s">
        <v>45</v>
      </c>
      <c r="E408" s="3" t="s">
        <v>43</v>
      </c>
      <c r="F408" s="3" t="s">
        <v>18</v>
      </c>
      <c r="G408" s="3" t="s">
        <v>461</v>
      </c>
      <c r="H408" s="3" t="s">
        <v>47</v>
      </c>
      <c r="I408" s="3">
        <v>286</v>
      </c>
      <c r="J408" s="11">
        <v>4.4626208333333341</v>
      </c>
      <c r="K408" s="10">
        <f t="shared" si="13"/>
        <v>1276.3095583333336</v>
      </c>
    </row>
    <row r="409" spans="1:11" x14ac:dyDescent="0.25">
      <c r="A409" s="3">
        <v>408</v>
      </c>
      <c r="B409" s="9">
        <v>44283</v>
      </c>
      <c r="C409" s="3">
        <f t="shared" si="12"/>
        <v>2021</v>
      </c>
      <c r="D409" s="3" t="s">
        <v>45</v>
      </c>
      <c r="E409" s="3" t="s">
        <v>43</v>
      </c>
      <c r="F409" s="3" t="s">
        <v>5</v>
      </c>
      <c r="G409" s="3" t="s">
        <v>462</v>
      </c>
      <c r="H409" s="3" t="s">
        <v>47</v>
      </c>
      <c r="I409" s="3">
        <v>217</v>
      </c>
      <c r="J409" s="11">
        <v>4.4626208333333341</v>
      </c>
      <c r="K409" s="10">
        <f t="shared" si="13"/>
        <v>968.38872083333354</v>
      </c>
    </row>
    <row r="410" spans="1:11" x14ac:dyDescent="0.25">
      <c r="A410" s="3">
        <v>409</v>
      </c>
      <c r="B410" s="9">
        <v>44459</v>
      </c>
      <c r="C410" s="3">
        <f t="shared" si="12"/>
        <v>2022</v>
      </c>
      <c r="D410" s="3" t="s">
        <v>45</v>
      </c>
      <c r="E410" s="3" t="s">
        <v>43</v>
      </c>
      <c r="F410" s="3" t="s">
        <v>4</v>
      </c>
      <c r="G410" s="3" t="s">
        <v>463</v>
      </c>
      <c r="H410" s="3" t="s">
        <v>47</v>
      </c>
      <c r="I410" s="3">
        <v>50</v>
      </c>
      <c r="J410" s="11">
        <v>4.4626208333333341</v>
      </c>
      <c r="K410" s="10">
        <f t="shared" si="13"/>
        <v>223.1310416666667</v>
      </c>
    </row>
    <row r="411" spans="1:11" x14ac:dyDescent="0.25">
      <c r="A411" s="3">
        <v>410</v>
      </c>
      <c r="B411" s="9">
        <v>44539</v>
      </c>
      <c r="C411" s="3">
        <f t="shared" si="12"/>
        <v>2022</v>
      </c>
      <c r="D411" s="3" t="s">
        <v>44</v>
      </c>
      <c r="E411" s="3" t="s">
        <v>43</v>
      </c>
      <c r="F411" s="3" t="s">
        <v>1</v>
      </c>
      <c r="G411" s="3" t="s">
        <v>464</v>
      </c>
      <c r="H411" s="3" t="s">
        <v>47</v>
      </c>
      <c r="I411" s="3">
        <v>104</v>
      </c>
      <c r="J411" s="11">
        <v>8.9294958333333341</v>
      </c>
      <c r="K411" s="10">
        <f t="shared" si="13"/>
        <v>928.66756666666674</v>
      </c>
    </row>
    <row r="412" spans="1:11" x14ac:dyDescent="0.25">
      <c r="A412" s="3">
        <v>411</v>
      </c>
      <c r="B412" s="9">
        <v>44198</v>
      </c>
      <c r="C412" s="3">
        <f t="shared" si="12"/>
        <v>2021</v>
      </c>
      <c r="D412" s="3" t="s">
        <v>45</v>
      </c>
      <c r="E412" s="3" t="s">
        <v>43</v>
      </c>
      <c r="F412" s="3" t="s">
        <v>1</v>
      </c>
      <c r="G412" s="3" t="s">
        <v>465</v>
      </c>
      <c r="H412" s="3" t="s">
        <v>47</v>
      </c>
      <c r="I412" s="3">
        <v>58</v>
      </c>
      <c r="J412" s="11">
        <v>4.4626208333333341</v>
      </c>
      <c r="K412" s="10">
        <f t="shared" si="13"/>
        <v>258.83200833333336</v>
      </c>
    </row>
    <row r="413" spans="1:11" x14ac:dyDescent="0.25">
      <c r="A413" s="3">
        <v>412</v>
      </c>
      <c r="B413" s="9">
        <v>44383</v>
      </c>
      <c r="C413" s="3">
        <f t="shared" si="12"/>
        <v>2022</v>
      </c>
      <c r="D413" s="3" t="s">
        <v>44</v>
      </c>
      <c r="E413" s="3" t="s">
        <v>43</v>
      </c>
      <c r="F413" s="3" t="s">
        <v>15</v>
      </c>
      <c r="G413" s="3" t="s">
        <v>466</v>
      </c>
      <c r="H413" s="3" t="s">
        <v>47</v>
      </c>
      <c r="I413" s="3">
        <v>85</v>
      </c>
      <c r="J413" s="11">
        <v>8.9294958333333341</v>
      </c>
      <c r="K413" s="10">
        <f t="shared" si="13"/>
        <v>759.00714583333342</v>
      </c>
    </row>
    <row r="414" spans="1:11" x14ac:dyDescent="0.25">
      <c r="A414" s="3">
        <v>413</v>
      </c>
      <c r="B414" s="9">
        <v>44383</v>
      </c>
      <c r="C414" s="3">
        <f t="shared" si="12"/>
        <v>2022</v>
      </c>
      <c r="D414" s="3" t="s">
        <v>45</v>
      </c>
      <c r="E414" s="3" t="s">
        <v>43</v>
      </c>
      <c r="F414" s="3" t="s">
        <v>4</v>
      </c>
      <c r="G414" s="3" t="s">
        <v>467</v>
      </c>
      <c r="H414" s="3" t="s">
        <v>47</v>
      </c>
      <c r="I414" s="3">
        <v>110</v>
      </c>
      <c r="J414" s="11">
        <v>4.4626208333333341</v>
      </c>
      <c r="K414" s="10">
        <f t="shared" si="13"/>
        <v>490.88829166666676</v>
      </c>
    </row>
    <row r="415" spans="1:11" x14ac:dyDescent="0.25">
      <c r="A415" s="3">
        <v>414</v>
      </c>
      <c r="B415" s="9">
        <v>44561</v>
      </c>
      <c r="C415" s="3">
        <f t="shared" si="12"/>
        <v>2022</v>
      </c>
      <c r="D415" s="3" t="s">
        <v>44</v>
      </c>
      <c r="E415" s="3" t="s">
        <v>43</v>
      </c>
      <c r="F415" s="3" t="s">
        <v>18</v>
      </c>
      <c r="G415" s="3" t="s">
        <v>468</v>
      </c>
      <c r="H415" s="3" t="s">
        <v>47</v>
      </c>
      <c r="I415" s="3">
        <v>65</v>
      </c>
      <c r="J415" s="11">
        <v>8.9294958333333341</v>
      </c>
      <c r="K415" s="10">
        <f t="shared" si="13"/>
        <v>580.41722916666674</v>
      </c>
    </row>
    <row r="416" spans="1:11" x14ac:dyDescent="0.25">
      <c r="A416" s="3">
        <v>415</v>
      </c>
      <c r="B416" s="9">
        <v>44317</v>
      </c>
      <c r="C416" s="3">
        <f t="shared" si="12"/>
        <v>2022</v>
      </c>
      <c r="D416" s="3" t="s">
        <v>44</v>
      </c>
      <c r="E416" s="3" t="s">
        <v>43</v>
      </c>
      <c r="F416" s="3" t="s">
        <v>18</v>
      </c>
      <c r="G416" s="3" t="s">
        <v>469</v>
      </c>
      <c r="H416" s="3" t="s">
        <v>47</v>
      </c>
      <c r="I416" s="3">
        <v>238</v>
      </c>
      <c r="J416" s="11">
        <v>8.9294958333333341</v>
      </c>
      <c r="K416" s="10">
        <f t="shared" si="13"/>
        <v>2125.2200083333337</v>
      </c>
    </row>
    <row r="417" spans="1:11" x14ac:dyDescent="0.25">
      <c r="A417" s="3">
        <v>416</v>
      </c>
      <c r="B417" s="9">
        <v>44435</v>
      </c>
      <c r="C417" s="3">
        <f t="shared" si="12"/>
        <v>2022</v>
      </c>
      <c r="D417" s="3" t="s">
        <v>44</v>
      </c>
      <c r="E417" s="3" t="s">
        <v>43</v>
      </c>
      <c r="F417" s="3" t="s">
        <v>5</v>
      </c>
      <c r="G417" s="3" t="s">
        <v>470</v>
      </c>
      <c r="H417" s="3" t="s">
        <v>47</v>
      </c>
      <c r="I417" s="3">
        <v>146</v>
      </c>
      <c r="J417" s="11">
        <v>8.9294958333333341</v>
      </c>
      <c r="K417" s="10">
        <f t="shared" si="13"/>
        <v>1303.7063916666668</v>
      </c>
    </row>
    <row r="418" spans="1:11" x14ac:dyDescent="0.25">
      <c r="A418" s="3">
        <v>417</v>
      </c>
      <c r="B418" s="9">
        <v>44361</v>
      </c>
      <c r="C418" s="3">
        <f t="shared" si="12"/>
        <v>2022</v>
      </c>
      <c r="D418" s="3" t="s">
        <v>44</v>
      </c>
      <c r="E418" s="3" t="s">
        <v>43</v>
      </c>
      <c r="F418" s="3" t="s">
        <v>15</v>
      </c>
      <c r="G418" s="3" t="s">
        <v>471</v>
      </c>
      <c r="H418" s="3" t="s">
        <v>47</v>
      </c>
      <c r="I418" s="3">
        <v>209</v>
      </c>
      <c r="J418" s="11">
        <v>8.9294958333333341</v>
      </c>
      <c r="K418" s="10">
        <f t="shared" si="13"/>
        <v>1866.2646291666667</v>
      </c>
    </row>
    <row r="419" spans="1:11" x14ac:dyDescent="0.25">
      <c r="A419" s="3">
        <v>418</v>
      </c>
      <c r="B419" s="9">
        <v>44372</v>
      </c>
      <c r="C419" s="3">
        <f t="shared" si="12"/>
        <v>2022</v>
      </c>
      <c r="D419" s="3" t="s">
        <v>44</v>
      </c>
      <c r="E419" s="3" t="s">
        <v>43</v>
      </c>
      <c r="F419" s="3" t="s">
        <v>18</v>
      </c>
      <c r="G419" s="3" t="s">
        <v>472</v>
      </c>
      <c r="H419" s="3" t="s">
        <v>47</v>
      </c>
      <c r="I419" s="3">
        <v>140</v>
      </c>
      <c r="J419" s="11">
        <v>8.9294958333333341</v>
      </c>
      <c r="K419" s="10">
        <f t="shared" si="13"/>
        <v>1250.1294166666667</v>
      </c>
    </row>
    <row r="420" spans="1:11" x14ac:dyDescent="0.25">
      <c r="A420" s="3">
        <v>419</v>
      </c>
      <c r="B420" s="9">
        <v>44335</v>
      </c>
      <c r="C420" s="3">
        <f t="shared" si="12"/>
        <v>2022</v>
      </c>
      <c r="D420" s="3" t="s">
        <v>45</v>
      </c>
      <c r="E420" s="3" t="s">
        <v>43</v>
      </c>
      <c r="F420" s="3" t="s">
        <v>10</v>
      </c>
      <c r="G420" s="3" t="s">
        <v>473</v>
      </c>
      <c r="H420" s="3" t="s">
        <v>47</v>
      </c>
      <c r="I420" s="3">
        <v>266</v>
      </c>
      <c r="J420" s="11">
        <v>4.4626208333333341</v>
      </c>
      <c r="K420" s="10">
        <f t="shared" si="13"/>
        <v>1187.0571416666669</v>
      </c>
    </row>
    <row r="421" spans="1:11" x14ac:dyDescent="0.25">
      <c r="A421" s="3">
        <v>420</v>
      </c>
      <c r="B421" s="9">
        <v>44521</v>
      </c>
      <c r="C421" s="3">
        <f t="shared" si="12"/>
        <v>2022</v>
      </c>
      <c r="D421" s="3" t="s">
        <v>45</v>
      </c>
      <c r="E421" s="3" t="s">
        <v>43</v>
      </c>
      <c r="F421" s="3" t="s">
        <v>17</v>
      </c>
      <c r="G421" s="3" t="s">
        <v>474</v>
      </c>
      <c r="H421" s="3" t="s">
        <v>47</v>
      </c>
      <c r="I421" s="3">
        <v>246</v>
      </c>
      <c r="J421" s="11">
        <v>4.4626208333333341</v>
      </c>
      <c r="K421" s="10">
        <f t="shared" si="13"/>
        <v>1097.8047250000002</v>
      </c>
    </row>
    <row r="422" spans="1:11" x14ac:dyDescent="0.25">
      <c r="A422" s="3">
        <v>421</v>
      </c>
      <c r="B422" s="9">
        <v>44531</v>
      </c>
      <c r="C422" s="3">
        <f t="shared" si="12"/>
        <v>2022</v>
      </c>
      <c r="D422" s="3" t="s">
        <v>45</v>
      </c>
      <c r="E422" s="3" t="s">
        <v>43</v>
      </c>
      <c r="F422" s="3" t="s">
        <v>8</v>
      </c>
      <c r="G422" s="3" t="s">
        <v>475</v>
      </c>
      <c r="H422" s="3" t="s">
        <v>47</v>
      </c>
      <c r="I422" s="3">
        <v>132</v>
      </c>
      <c r="J422" s="11">
        <v>4.4626208333333341</v>
      </c>
      <c r="K422" s="10">
        <f t="shared" si="13"/>
        <v>589.06595000000016</v>
      </c>
    </row>
    <row r="423" spans="1:11" x14ac:dyDescent="0.25">
      <c r="A423" s="3">
        <v>422</v>
      </c>
      <c r="B423" s="9">
        <v>44314</v>
      </c>
      <c r="C423" s="3">
        <f t="shared" si="12"/>
        <v>2022</v>
      </c>
      <c r="D423" s="3" t="s">
        <v>45</v>
      </c>
      <c r="E423" s="3" t="s">
        <v>43</v>
      </c>
      <c r="F423" s="3" t="s">
        <v>0</v>
      </c>
      <c r="G423" s="3" t="s">
        <v>476</v>
      </c>
      <c r="H423" s="3" t="s">
        <v>47</v>
      </c>
      <c r="I423" s="3">
        <v>143</v>
      </c>
      <c r="J423" s="11">
        <v>4.4626208333333341</v>
      </c>
      <c r="K423" s="10">
        <f t="shared" si="13"/>
        <v>638.1547791666668</v>
      </c>
    </row>
    <row r="424" spans="1:11" x14ac:dyDescent="0.25">
      <c r="A424" s="3">
        <v>423</v>
      </c>
      <c r="B424" s="9">
        <v>44469</v>
      </c>
      <c r="C424" s="3">
        <f t="shared" si="12"/>
        <v>2022</v>
      </c>
      <c r="D424" s="3" t="s">
        <v>44</v>
      </c>
      <c r="E424" s="3" t="s">
        <v>43</v>
      </c>
      <c r="F424" s="3" t="s">
        <v>6</v>
      </c>
      <c r="G424" s="3" t="s">
        <v>477</v>
      </c>
      <c r="H424" s="3" t="s">
        <v>47</v>
      </c>
      <c r="I424" s="3">
        <v>231</v>
      </c>
      <c r="J424" s="11">
        <v>8.9294958333333341</v>
      </c>
      <c r="K424" s="10">
        <f t="shared" si="13"/>
        <v>2062.7135375000003</v>
      </c>
    </row>
    <row r="425" spans="1:11" x14ac:dyDescent="0.25">
      <c r="A425" s="3">
        <v>424</v>
      </c>
      <c r="B425" s="9">
        <v>44371</v>
      </c>
      <c r="C425" s="3">
        <f t="shared" si="12"/>
        <v>2022</v>
      </c>
      <c r="D425" s="3" t="s">
        <v>45</v>
      </c>
      <c r="E425" s="3" t="s">
        <v>43</v>
      </c>
      <c r="F425" s="3" t="s">
        <v>9</v>
      </c>
      <c r="G425" s="3" t="s">
        <v>478</v>
      </c>
      <c r="H425" s="3" t="s">
        <v>47</v>
      </c>
      <c r="I425" s="3">
        <v>129</v>
      </c>
      <c r="J425" s="11">
        <v>4.4626208333333341</v>
      </c>
      <c r="K425" s="10">
        <f t="shared" si="13"/>
        <v>575.67808750000006</v>
      </c>
    </row>
    <row r="426" spans="1:11" x14ac:dyDescent="0.25">
      <c r="A426" s="3">
        <v>425</v>
      </c>
      <c r="B426" s="9">
        <v>44386</v>
      </c>
      <c r="C426" s="3">
        <f t="shared" si="12"/>
        <v>2022</v>
      </c>
      <c r="D426" s="3" t="s">
        <v>44</v>
      </c>
      <c r="E426" s="3" t="s">
        <v>43</v>
      </c>
      <c r="F426" s="3" t="s">
        <v>10</v>
      </c>
      <c r="G426" s="3" t="s">
        <v>479</v>
      </c>
      <c r="H426" s="3" t="s">
        <v>47</v>
      </c>
      <c r="I426" s="3">
        <v>102</v>
      </c>
      <c r="J426" s="11">
        <v>8.9294958333333341</v>
      </c>
      <c r="K426" s="10">
        <f t="shared" si="13"/>
        <v>910.80857500000002</v>
      </c>
    </row>
    <row r="427" spans="1:11" x14ac:dyDescent="0.25">
      <c r="A427" s="3">
        <v>426</v>
      </c>
      <c r="B427" s="9">
        <v>44275</v>
      </c>
      <c r="C427" s="3">
        <f t="shared" si="12"/>
        <v>2021</v>
      </c>
      <c r="D427" s="3" t="s">
        <v>45</v>
      </c>
      <c r="E427" s="3" t="s">
        <v>43</v>
      </c>
      <c r="F427" s="3" t="s">
        <v>15</v>
      </c>
      <c r="G427" s="3" t="s">
        <v>480</v>
      </c>
      <c r="H427" s="3" t="s">
        <v>47</v>
      </c>
      <c r="I427" s="3">
        <v>91</v>
      </c>
      <c r="J427" s="11">
        <v>4.4626208333333341</v>
      </c>
      <c r="K427" s="10">
        <f t="shared" si="13"/>
        <v>406.0984958333334</v>
      </c>
    </row>
    <row r="428" spans="1:11" x14ac:dyDescent="0.25">
      <c r="A428" s="3">
        <v>427</v>
      </c>
      <c r="B428" s="9">
        <v>44264</v>
      </c>
      <c r="C428" s="3">
        <f t="shared" si="12"/>
        <v>2021</v>
      </c>
      <c r="D428" s="3" t="s">
        <v>44</v>
      </c>
      <c r="E428" s="3" t="s">
        <v>43</v>
      </c>
      <c r="F428" s="3" t="s">
        <v>18</v>
      </c>
      <c r="G428" s="3" t="s">
        <v>481</v>
      </c>
      <c r="H428" s="3" t="s">
        <v>47</v>
      </c>
      <c r="I428" s="3">
        <v>185</v>
      </c>
      <c r="J428" s="11">
        <v>8.9294958333333341</v>
      </c>
      <c r="K428" s="10">
        <f t="shared" si="13"/>
        <v>1651.9567291666667</v>
      </c>
    </row>
    <row r="429" spans="1:11" x14ac:dyDescent="0.25">
      <c r="A429" s="3">
        <v>428</v>
      </c>
      <c r="B429" s="9">
        <v>44275</v>
      </c>
      <c r="C429" s="3">
        <f t="shared" si="12"/>
        <v>2021</v>
      </c>
      <c r="D429" s="3" t="s">
        <v>45</v>
      </c>
      <c r="E429" s="3" t="s">
        <v>43</v>
      </c>
      <c r="F429" s="3" t="s">
        <v>18</v>
      </c>
      <c r="G429" s="3" t="s">
        <v>482</v>
      </c>
      <c r="H429" s="3" t="s">
        <v>47</v>
      </c>
      <c r="I429" s="3">
        <v>255</v>
      </c>
      <c r="J429" s="11">
        <v>4.4626208333333341</v>
      </c>
      <c r="K429" s="10">
        <f t="shared" si="13"/>
        <v>1137.9683125000001</v>
      </c>
    </row>
    <row r="430" spans="1:11" x14ac:dyDescent="0.25">
      <c r="A430" s="3">
        <v>429</v>
      </c>
      <c r="B430" s="9">
        <v>44455</v>
      </c>
      <c r="C430" s="3">
        <f t="shared" si="12"/>
        <v>2022</v>
      </c>
      <c r="D430" s="3" t="s">
        <v>45</v>
      </c>
      <c r="E430" s="3" t="s">
        <v>43</v>
      </c>
      <c r="F430" s="3" t="s">
        <v>13</v>
      </c>
      <c r="G430" s="3" t="s">
        <v>483</v>
      </c>
      <c r="H430" s="3" t="s">
        <v>47</v>
      </c>
      <c r="I430" s="3">
        <v>144</v>
      </c>
      <c r="J430" s="11">
        <v>4.4626208333333341</v>
      </c>
      <c r="K430" s="10">
        <f t="shared" si="13"/>
        <v>642.61740000000009</v>
      </c>
    </row>
    <row r="431" spans="1:11" x14ac:dyDescent="0.25">
      <c r="A431" s="3">
        <v>430</v>
      </c>
      <c r="B431" s="9">
        <v>44561</v>
      </c>
      <c r="C431" s="3">
        <f t="shared" si="12"/>
        <v>2022</v>
      </c>
      <c r="D431" s="3" t="s">
        <v>44</v>
      </c>
      <c r="E431" s="3" t="s">
        <v>43</v>
      </c>
      <c r="F431" s="3" t="s">
        <v>17</v>
      </c>
      <c r="G431" s="3" t="s">
        <v>484</v>
      </c>
      <c r="H431" s="3" t="s">
        <v>47</v>
      </c>
      <c r="I431" s="3">
        <v>113</v>
      </c>
      <c r="J431" s="11">
        <v>8.9294958333333341</v>
      </c>
      <c r="K431" s="10">
        <f t="shared" si="13"/>
        <v>1009.0330291666668</v>
      </c>
    </row>
    <row r="432" spans="1:11" x14ac:dyDescent="0.25">
      <c r="A432" s="3">
        <v>431</v>
      </c>
      <c r="B432" s="9">
        <v>44531</v>
      </c>
      <c r="C432" s="3">
        <f t="shared" si="12"/>
        <v>2022</v>
      </c>
      <c r="D432" s="3" t="s">
        <v>44</v>
      </c>
      <c r="E432" s="3" t="s">
        <v>43</v>
      </c>
      <c r="F432" s="3" t="s">
        <v>13</v>
      </c>
      <c r="G432" s="3" t="s">
        <v>485</v>
      </c>
      <c r="H432" s="3" t="s">
        <v>47</v>
      </c>
      <c r="I432" s="3">
        <v>104</v>
      </c>
      <c r="J432" s="11">
        <v>8.9294958333333341</v>
      </c>
      <c r="K432" s="10">
        <f t="shared" si="13"/>
        <v>928.66756666666674</v>
      </c>
    </row>
    <row r="433" spans="1:11" x14ac:dyDescent="0.25">
      <c r="A433" s="3">
        <v>432</v>
      </c>
      <c r="B433" s="9">
        <v>44445</v>
      </c>
      <c r="C433" s="3">
        <f t="shared" si="12"/>
        <v>2022</v>
      </c>
      <c r="D433" s="3" t="s">
        <v>45</v>
      </c>
      <c r="E433" s="3" t="s">
        <v>43</v>
      </c>
      <c r="F433" s="3" t="s">
        <v>18</v>
      </c>
      <c r="G433" s="3" t="s">
        <v>486</v>
      </c>
      <c r="H433" s="3" t="s">
        <v>47</v>
      </c>
      <c r="I433" s="3">
        <v>102</v>
      </c>
      <c r="J433" s="11">
        <v>4.4626208333333341</v>
      </c>
      <c r="K433" s="10">
        <f t="shared" si="13"/>
        <v>455.1873250000001</v>
      </c>
    </row>
    <row r="434" spans="1:11" x14ac:dyDescent="0.25">
      <c r="A434" s="3">
        <v>433</v>
      </c>
      <c r="B434" s="9">
        <v>44513</v>
      </c>
      <c r="C434" s="3">
        <f t="shared" si="12"/>
        <v>2022</v>
      </c>
      <c r="D434" s="3" t="s">
        <v>44</v>
      </c>
      <c r="E434" s="3" t="s">
        <v>43</v>
      </c>
      <c r="F434" s="3" t="s">
        <v>18</v>
      </c>
      <c r="G434" s="3" t="s">
        <v>487</v>
      </c>
      <c r="H434" s="3" t="s">
        <v>47</v>
      </c>
      <c r="I434" s="3">
        <v>148</v>
      </c>
      <c r="J434" s="11">
        <v>8.9294958333333341</v>
      </c>
      <c r="K434" s="10">
        <f t="shared" si="13"/>
        <v>1321.5653833333336</v>
      </c>
    </row>
    <row r="435" spans="1:11" x14ac:dyDescent="0.25">
      <c r="A435" s="3">
        <v>434</v>
      </c>
      <c r="B435" s="9">
        <v>44468</v>
      </c>
      <c r="C435" s="3">
        <f t="shared" si="12"/>
        <v>2022</v>
      </c>
      <c r="D435" s="3" t="s">
        <v>44</v>
      </c>
      <c r="E435" s="3" t="s">
        <v>43</v>
      </c>
      <c r="F435" s="3" t="s">
        <v>0</v>
      </c>
      <c r="G435" s="3" t="s">
        <v>488</v>
      </c>
      <c r="H435" s="3" t="s">
        <v>47</v>
      </c>
      <c r="I435" s="3">
        <v>231</v>
      </c>
      <c r="J435" s="11">
        <v>8.9294958333333341</v>
      </c>
      <c r="K435" s="10">
        <f t="shared" si="13"/>
        <v>2062.7135375000003</v>
      </c>
    </row>
    <row r="436" spans="1:11" x14ac:dyDescent="0.25">
      <c r="A436" s="3">
        <v>435</v>
      </c>
      <c r="B436" s="9">
        <v>44525</v>
      </c>
      <c r="C436" s="3">
        <f t="shared" si="12"/>
        <v>2022</v>
      </c>
      <c r="D436" s="3" t="s">
        <v>44</v>
      </c>
      <c r="E436" s="3" t="s">
        <v>43</v>
      </c>
      <c r="F436" s="3" t="s">
        <v>5</v>
      </c>
      <c r="G436" s="3" t="s">
        <v>489</v>
      </c>
      <c r="H436" s="3" t="s">
        <v>47</v>
      </c>
      <c r="I436" s="3">
        <v>49</v>
      </c>
      <c r="J436" s="11">
        <v>8.9294958333333341</v>
      </c>
      <c r="K436" s="10">
        <f t="shared" si="13"/>
        <v>437.5452958333334</v>
      </c>
    </row>
    <row r="437" spans="1:11" x14ac:dyDescent="0.25">
      <c r="A437" s="3">
        <v>436</v>
      </c>
      <c r="B437" s="9">
        <v>44423</v>
      </c>
      <c r="C437" s="3">
        <f t="shared" si="12"/>
        <v>2022</v>
      </c>
      <c r="D437" s="3" t="s">
        <v>45</v>
      </c>
      <c r="E437" s="3" t="s">
        <v>43</v>
      </c>
      <c r="F437" s="3" t="s">
        <v>4</v>
      </c>
      <c r="G437" s="3" t="s">
        <v>490</v>
      </c>
      <c r="H437" s="3" t="s">
        <v>47</v>
      </c>
      <c r="I437" s="3">
        <v>182</v>
      </c>
      <c r="J437" s="11">
        <v>4.4626208333333341</v>
      </c>
      <c r="K437" s="10">
        <f t="shared" si="13"/>
        <v>812.1969916666668</v>
      </c>
    </row>
    <row r="438" spans="1:11" x14ac:dyDescent="0.25">
      <c r="A438" s="3">
        <v>437</v>
      </c>
      <c r="B438" s="9">
        <v>44525</v>
      </c>
      <c r="C438" s="3">
        <f t="shared" si="12"/>
        <v>2022</v>
      </c>
      <c r="D438" s="3" t="s">
        <v>44</v>
      </c>
      <c r="E438" s="3" t="s">
        <v>43</v>
      </c>
      <c r="F438" s="3" t="s">
        <v>15</v>
      </c>
      <c r="G438" s="3" t="s">
        <v>491</v>
      </c>
      <c r="H438" s="3" t="s">
        <v>47</v>
      </c>
      <c r="I438" s="3">
        <v>153</v>
      </c>
      <c r="J438" s="11">
        <v>8.9294958333333341</v>
      </c>
      <c r="K438" s="10">
        <f t="shared" si="13"/>
        <v>1366.2128625</v>
      </c>
    </row>
    <row r="439" spans="1:11" x14ac:dyDescent="0.25">
      <c r="A439" s="3">
        <v>438</v>
      </c>
      <c r="B439" s="9">
        <v>44510</v>
      </c>
      <c r="C439" s="3">
        <f t="shared" si="12"/>
        <v>2022</v>
      </c>
      <c r="D439" s="3" t="s">
        <v>45</v>
      </c>
      <c r="E439" s="3" t="s">
        <v>43</v>
      </c>
      <c r="F439" s="3" t="s">
        <v>9</v>
      </c>
      <c r="G439" s="3" t="s">
        <v>492</v>
      </c>
      <c r="H439" s="3" t="s">
        <v>47</v>
      </c>
      <c r="I439" s="3">
        <v>147</v>
      </c>
      <c r="J439" s="11">
        <v>4.4626208333333341</v>
      </c>
      <c r="K439" s="10">
        <f t="shared" si="13"/>
        <v>656.00526250000007</v>
      </c>
    </row>
    <row r="440" spans="1:11" x14ac:dyDescent="0.25">
      <c r="A440" s="3">
        <v>439</v>
      </c>
      <c r="B440" s="9">
        <v>44342</v>
      </c>
      <c r="C440" s="3">
        <f t="shared" si="12"/>
        <v>2022</v>
      </c>
      <c r="D440" s="3" t="s">
        <v>44</v>
      </c>
      <c r="E440" s="3" t="s">
        <v>43</v>
      </c>
      <c r="F440" s="3" t="s">
        <v>12</v>
      </c>
      <c r="G440" s="3" t="s">
        <v>493</v>
      </c>
      <c r="H440" s="3" t="s">
        <v>47</v>
      </c>
      <c r="I440" s="3">
        <v>263</v>
      </c>
      <c r="J440" s="11">
        <v>8.9294958333333341</v>
      </c>
      <c r="K440" s="10">
        <f t="shared" si="13"/>
        <v>2348.4574041666669</v>
      </c>
    </row>
    <row r="441" spans="1:11" x14ac:dyDescent="0.25">
      <c r="A441" s="3">
        <v>440</v>
      </c>
      <c r="B441" s="9">
        <v>44398</v>
      </c>
      <c r="C441" s="3">
        <f t="shared" si="12"/>
        <v>2022</v>
      </c>
      <c r="D441" s="3" t="s">
        <v>45</v>
      </c>
      <c r="E441" s="3" t="s">
        <v>43</v>
      </c>
      <c r="F441" s="3" t="s">
        <v>10</v>
      </c>
      <c r="G441" s="3" t="s">
        <v>494</v>
      </c>
      <c r="H441" s="3" t="s">
        <v>47</v>
      </c>
      <c r="I441" s="3">
        <v>46</v>
      </c>
      <c r="J441" s="11">
        <v>4.4626208333333341</v>
      </c>
      <c r="K441" s="10">
        <f t="shared" si="13"/>
        <v>205.28055833333337</v>
      </c>
    </row>
    <row r="442" spans="1:11" x14ac:dyDescent="0.25">
      <c r="A442" s="3">
        <v>441</v>
      </c>
      <c r="B442" s="9">
        <v>44507</v>
      </c>
      <c r="C442" s="3">
        <f t="shared" si="12"/>
        <v>2022</v>
      </c>
      <c r="D442" s="3" t="s">
        <v>44</v>
      </c>
      <c r="E442" s="3" t="s">
        <v>43</v>
      </c>
      <c r="F442" s="3" t="s">
        <v>11</v>
      </c>
      <c r="G442" s="3" t="s">
        <v>495</v>
      </c>
      <c r="H442" s="3" t="s">
        <v>47</v>
      </c>
      <c r="I442" s="3">
        <v>146</v>
      </c>
      <c r="J442" s="11">
        <v>8.9294958333333341</v>
      </c>
      <c r="K442" s="10">
        <f t="shared" si="13"/>
        <v>1303.7063916666668</v>
      </c>
    </row>
    <row r="443" spans="1:11" x14ac:dyDescent="0.25">
      <c r="A443" s="3">
        <v>442</v>
      </c>
      <c r="B443" s="9">
        <v>44511</v>
      </c>
      <c r="C443" s="3">
        <f t="shared" si="12"/>
        <v>2022</v>
      </c>
      <c r="D443" s="3" t="s">
        <v>45</v>
      </c>
      <c r="E443" s="3" t="s">
        <v>43</v>
      </c>
      <c r="F443" s="3" t="s">
        <v>4</v>
      </c>
      <c r="G443" s="3" t="s">
        <v>496</v>
      </c>
      <c r="H443" s="3" t="s">
        <v>47</v>
      </c>
      <c r="I443" s="3">
        <v>187</v>
      </c>
      <c r="J443" s="11">
        <v>4.4626208333333341</v>
      </c>
      <c r="K443" s="10">
        <f t="shared" si="13"/>
        <v>834.51009583333348</v>
      </c>
    </row>
    <row r="444" spans="1:11" x14ac:dyDescent="0.25">
      <c r="A444" s="3">
        <v>443</v>
      </c>
      <c r="B444" s="9">
        <v>44339</v>
      </c>
      <c r="C444" s="3">
        <f t="shared" si="12"/>
        <v>2022</v>
      </c>
      <c r="D444" s="3" t="s">
        <v>44</v>
      </c>
      <c r="E444" s="3" t="s">
        <v>43</v>
      </c>
      <c r="F444" s="3" t="s">
        <v>10</v>
      </c>
      <c r="G444" s="3" t="s">
        <v>497</v>
      </c>
      <c r="H444" s="3" t="s">
        <v>47</v>
      </c>
      <c r="I444" s="3">
        <v>170</v>
      </c>
      <c r="J444" s="11">
        <v>8.9294958333333341</v>
      </c>
      <c r="K444" s="10">
        <f t="shared" si="13"/>
        <v>1518.0142916666668</v>
      </c>
    </row>
    <row r="445" spans="1:11" x14ac:dyDescent="0.25">
      <c r="A445" s="3">
        <v>444</v>
      </c>
      <c r="B445" s="9">
        <v>44445</v>
      </c>
      <c r="C445" s="3">
        <f t="shared" si="12"/>
        <v>2022</v>
      </c>
      <c r="D445" s="3" t="s">
        <v>44</v>
      </c>
      <c r="E445" s="3" t="s">
        <v>43</v>
      </c>
      <c r="F445" s="3" t="s">
        <v>19</v>
      </c>
      <c r="G445" s="3" t="s">
        <v>498</v>
      </c>
      <c r="H445" s="3" t="s">
        <v>47</v>
      </c>
      <c r="I445" s="3">
        <v>56</v>
      </c>
      <c r="J445" s="11">
        <v>8.9294958333333341</v>
      </c>
      <c r="K445" s="10">
        <f t="shared" si="13"/>
        <v>500.05176666666671</v>
      </c>
    </row>
    <row r="446" spans="1:11" x14ac:dyDescent="0.25">
      <c r="A446" s="3">
        <v>445</v>
      </c>
      <c r="B446" s="9">
        <v>44285</v>
      </c>
      <c r="C446" s="3">
        <f t="shared" si="12"/>
        <v>2021</v>
      </c>
      <c r="D446" s="3" t="s">
        <v>45</v>
      </c>
      <c r="E446" s="3" t="s">
        <v>43</v>
      </c>
      <c r="F446" s="3" t="s">
        <v>18</v>
      </c>
      <c r="G446" s="3" t="s">
        <v>499</v>
      </c>
      <c r="H446" s="3" t="s">
        <v>47</v>
      </c>
      <c r="I446" s="3">
        <v>131</v>
      </c>
      <c r="J446" s="11">
        <v>4.4626208333333341</v>
      </c>
      <c r="K446" s="10">
        <f t="shared" si="13"/>
        <v>584.60332916666675</v>
      </c>
    </row>
    <row r="447" spans="1:11" x14ac:dyDescent="0.25">
      <c r="A447" s="3">
        <v>446</v>
      </c>
      <c r="B447" s="9">
        <v>44514</v>
      </c>
      <c r="C447" s="3">
        <f t="shared" si="12"/>
        <v>2022</v>
      </c>
      <c r="D447" s="3" t="s">
        <v>44</v>
      </c>
      <c r="E447" s="3" t="s">
        <v>43</v>
      </c>
      <c r="F447" s="3" t="s">
        <v>8</v>
      </c>
      <c r="G447" s="3" t="s">
        <v>500</v>
      </c>
      <c r="H447" s="3" t="s">
        <v>47</v>
      </c>
      <c r="I447" s="3">
        <v>190</v>
      </c>
      <c r="J447" s="11">
        <v>8.9294958333333341</v>
      </c>
      <c r="K447" s="10">
        <f t="shared" si="13"/>
        <v>1696.6042083333334</v>
      </c>
    </row>
    <row r="448" spans="1:11" x14ac:dyDescent="0.25">
      <c r="A448" s="3">
        <v>447</v>
      </c>
      <c r="B448" s="9">
        <v>44542</v>
      </c>
      <c r="C448" s="3">
        <f t="shared" si="12"/>
        <v>2022</v>
      </c>
      <c r="D448" s="3" t="s">
        <v>45</v>
      </c>
      <c r="E448" s="3" t="s">
        <v>43</v>
      </c>
      <c r="F448" s="3" t="s">
        <v>9</v>
      </c>
      <c r="G448" s="3" t="s">
        <v>501</v>
      </c>
      <c r="H448" s="3" t="s">
        <v>47</v>
      </c>
      <c r="I448" s="3">
        <v>182</v>
      </c>
      <c r="J448" s="11">
        <v>4.4626208333333341</v>
      </c>
      <c r="K448" s="10">
        <f t="shared" si="13"/>
        <v>812.1969916666668</v>
      </c>
    </row>
    <row r="449" spans="1:11" x14ac:dyDescent="0.25">
      <c r="A449" s="3">
        <v>448</v>
      </c>
      <c r="B449" s="9">
        <v>44384</v>
      </c>
      <c r="C449" s="3">
        <f t="shared" si="12"/>
        <v>2022</v>
      </c>
      <c r="D449" s="3" t="s">
        <v>45</v>
      </c>
      <c r="E449" s="3" t="s">
        <v>43</v>
      </c>
      <c r="F449" s="3" t="s">
        <v>12</v>
      </c>
      <c r="G449" s="3" t="s">
        <v>502</v>
      </c>
      <c r="H449" s="3" t="s">
        <v>47</v>
      </c>
      <c r="I449" s="3">
        <v>98</v>
      </c>
      <c r="J449" s="11">
        <v>4.4626208333333341</v>
      </c>
      <c r="K449" s="10">
        <f t="shared" si="13"/>
        <v>437.33684166666677</v>
      </c>
    </row>
    <row r="450" spans="1:11" x14ac:dyDescent="0.25">
      <c r="A450" s="3">
        <v>449</v>
      </c>
      <c r="B450" s="9">
        <v>44533</v>
      </c>
      <c r="C450" s="3">
        <f t="shared" si="12"/>
        <v>2022</v>
      </c>
      <c r="D450" s="3" t="s">
        <v>44</v>
      </c>
      <c r="E450" s="3" t="s">
        <v>43</v>
      </c>
      <c r="F450" s="3" t="s">
        <v>5</v>
      </c>
      <c r="G450" s="3" t="s">
        <v>503</v>
      </c>
      <c r="H450" s="3" t="s">
        <v>47</v>
      </c>
      <c r="I450" s="3">
        <v>103</v>
      </c>
      <c r="J450" s="11">
        <v>8.9294958333333341</v>
      </c>
      <c r="K450" s="10">
        <f t="shared" si="13"/>
        <v>919.73807083333338</v>
      </c>
    </row>
    <row r="451" spans="1:11" x14ac:dyDescent="0.25">
      <c r="A451" s="3">
        <v>450</v>
      </c>
      <c r="B451" s="9">
        <v>44485</v>
      </c>
      <c r="C451" s="3">
        <f t="shared" ref="C451:C514" si="14">IF(MONTH(B451)&gt;3,YEAR(B451)+1,YEAR(B451))</f>
        <v>2022</v>
      </c>
      <c r="D451" s="3" t="s">
        <v>45</v>
      </c>
      <c r="E451" s="3" t="s">
        <v>43</v>
      </c>
      <c r="F451" s="3" t="s">
        <v>5</v>
      </c>
      <c r="G451" s="3" t="s">
        <v>504</v>
      </c>
      <c r="H451" s="3" t="s">
        <v>47</v>
      </c>
      <c r="I451" s="3">
        <v>231</v>
      </c>
      <c r="J451" s="11">
        <v>4.4626208333333341</v>
      </c>
      <c r="K451" s="10">
        <f t="shared" ref="K451:K514" si="15">I451*J451</f>
        <v>1030.8654125000003</v>
      </c>
    </row>
    <row r="452" spans="1:11" x14ac:dyDescent="0.25">
      <c r="A452" s="3">
        <v>451</v>
      </c>
      <c r="B452" s="9">
        <v>44380</v>
      </c>
      <c r="C452" s="3">
        <f t="shared" si="14"/>
        <v>2022</v>
      </c>
      <c r="D452" s="3" t="s">
        <v>44</v>
      </c>
      <c r="E452" s="3" t="s">
        <v>43</v>
      </c>
      <c r="F452" s="3" t="s">
        <v>12</v>
      </c>
      <c r="G452" s="3" t="s">
        <v>505</v>
      </c>
      <c r="H452" s="3" t="s">
        <v>47</v>
      </c>
      <c r="I452" s="3">
        <v>155</v>
      </c>
      <c r="J452" s="11">
        <v>8.9294958333333341</v>
      </c>
      <c r="K452" s="10">
        <f t="shared" si="15"/>
        <v>1384.0718541666668</v>
      </c>
    </row>
    <row r="453" spans="1:11" x14ac:dyDescent="0.25">
      <c r="A453" s="3">
        <v>452</v>
      </c>
      <c r="B453" s="9">
        <v>44354</v>
      </c>
      <c r="C453" s="3">
        <f t="shared" si="14"/>
        <v>2022</v>
      </c>
      <c r="D453" s="3" t="s">
        <v>44</v>
      </c>
      <c r="E453" s="3" t="s">
        <v>43</v>
      </c>
      <c r="F453" s="3" t="s">
        <v>18</v>
      </c>
      <c r="G453" s="3" t="s">
        <v>506</v>
      </c>
      <c r="H453" s="3" t="s">
        <v>47</v>
      </c>
      <c r="I453" s="3">
        <v>263</v>
      </c>
      <c r="J453" s="11">
        <v>8.9294958333333341</v>
      </c>
      <c r="K453" s="10">
        <f t="shared" si="15"/>
        <v>2348.4574041666669</v>
      </c>
    </row>
    <row r="454" spans="1:11" x14ac:dyDescent="0.25">
      <c r="A454" s="3">
        <v>453</v>
      </c>
      <c r="B454" s="9">
        <v>44445</v>
      </c>
      <c r="C454" s="3">
        <f t="shared" si="14"/>
        <v>2022</v>
      </c>
      <c r="D454" s="3" t="s">
        <v>45</v>
      </c>
      <c r="E454" s="3" t="s">
        <v>43</v>
      </c>
      <c r="F454" s="3" t="s">
        <v>9</v>
      </c>
      <c r="G454" s="3" t="s">
        <v>507</v>
      </c>
      <c r="H454" s="3" t="s">
        <v>47</v>
      </c>
      <c r="I454" s="3">
        <v>206</v>
      </c>
      <c r="J454" s="11">
        <v>4.4626208333333341</v>
      </c>
      <c r="K454" s="10">
        <f t="shared" si="15"/>
        <v>919.29989166666678</v>
      </c>
    </row>
    <row r="455" spans="1:11" x14ac:dyDescent="0.25">
      <c r="A455" s="3">
        <v>454</v>
      </c>
      <c r="B455" s="9">
        <v>44454</v>
      </c>
      <c r="C455" s="3">
        <f t="shared" si="14"/>
        <v>2022</v>
      </c>
      <c r="D455" s="3" t="s">
        <v>44</v>
      </c>
      <c r="E455" s="3" t="s">
        <v>43</v>
      </c>
      <c r="F455" s="3" t="s">
        <v>18</v>
      </c>
      <c r="G455" s="3" t="s">
        <v>508</v>
      </c>
      <c r="H455" s="3" t="s">
        <v>47</v>
      </c>
      <c r="I455" s="3">
        <v>231</v>
      </c>
      <c r="J455" s="11">
        <v>8.9294958333333341</v>
      </c>
      <c r="K455" s="10">
        <f t="shared" si="15"/>
        <v>2062.7135375000003</v>
      </c>
    </row>
    <row r="456" spans="1:11" x14ac:dyDescent="0.25">
      <c r="A456" s="3">
        <v>455</v>
      </c>
      <c r="B456" s="9">
        <v>44541</v>
      </c>
      <c r="C456" s="3">
        <f t="shared" si="14"/>
        <v>2022</v>
      </c>
      <c r="D456" s="3" t="s">
        <v>44</v>
      </c>
      <c r="E456" s="3" t="s">
        <v>43</v>
      </c>
      <c r="F456" s="3" t="s">
        <v>5</v>
      </c>
      <c r="G456" s="3" t="s">
        <v>509</v>
      </c>
      <c r="H456" s="3" t="s">
        <v>47</v>
      </c>
      <c r="I456" s="3">
        <v>205</v>
      </c>
      <c r="J456" s="11">
        <v>8.9294958333333341</v>
      </c>
      <c r="K456" s="10">
        <f t="shared" si="15"/>
        <v>1830.5466458333335</v>
      </c>
    </row>
    <row r="457" spans="1:11" x14ac:dyDescent="0.25">
      <c r="A457" s="3">
        <v>456</v>
      </c>
      <c r="B457" s="9">
        <v>44424</v>
      </c>
      <c r="C457" s="3">
        <f t="shared" si="14"/>
        <v>2022</v>
      </c>
      <c r="D457" s="3" t="s">
        <v>44</v>
      </c>
      <c r="E457" s="3" t="s">
        <v>43</v>
      </c>
      <c r="F457" s="3" t="s">
        <v>15</v>
      </c>
      <c r="G457" s="3" t="s">
        <v>510</v>
      </c>
      <c r="H457" s="3" t="s">
        <v>47</v>
      </c>
      <c r="I457" s="3">
        <v>247</v>
      </c>
      <c r="J457" s="11">
        <v>8.9294958333333341</v>
      </c>
      <c r="K457" s="10">
        <f t="shared" si="15"/>
        <v>2205.5854708333336</v>
      </c>
    </row>
    <row r="458" spans="1:11" x14ac:dyDescent="0.25">
      <c r="A458" s="3">
        <v>457</v>
      </c>
      <c r="B458" s="9">
        <v>44508</v>
      </c>
      <c r="C458" s="3">
        <f t="shared" si="14"/>
        <v>2022</v>
      </c>
      <c r="D458" s="3" t="s">
        <v>44</v>
      </c>
      <c r="E458" s="3" t="s">
        <v>43</v>
      </c>
      <c r="F458" s="3" t="s">
        <v>15</v>
      </c>
      <c r="G458" s="3" t="s">
        <v>511</v>
      </c>
      <c r="H458" s="3" t="s">
        <v>47</v>
      </c>
      <c r="I458" s="3">
        <v>242</v>
      </c>
      <c r="J458" s="11">
        <v>8.9294958333333341</v>
      </c>
      <c r="K458" s="10">
        <f t="shared" si="15"/>
        <v>2160.9379916666667</v>
      </c>
    </row>
    <row r="459" spans="1:11" x14ac:dyDescent="0.25">
      <c r="A459" s="3">
        <v>458</v>
      </c>
      <c r="B459" s="9">
        <v>44353</v>
      </c>
      <c r="C459" s="3">
        <f t="shared" si="14"/>
        <v>2022</v>
      </c>
      <c r="D459" s="3" t="s">
        <v>45</v>
      </c>
      <c r="E459" s="3" t="s">
        <v>43</v>
      </c>
      <c r="F459" s="3" t="s">
        <v>4</v>
      </c>
      <c r="G459" s="3" t="s">
        <v>512</v>
      </c>
      <c r="H459" s="3" t="s">
        <v>47</v>
      </c>
      <c r="I459" s="3">
        <v>296</v>
      </c>
      <c r="J459" s="11">
        <v>4.4626208333333341</v>
      </c>
      <c r="K459" s="10">
        <f t="shared" si="15"/>
        <v>1320.935766666667</v>
      </c>
    </row>
    <row r="460" spans="1:11" x14ac:dyDescent="0.25">
      <c r="A460" s="3">
        <v>459</v>
      </c>
      <c r="B460" s="9">
        <v>44504</v>
      </c>
      <c r="C460" s="3">
        <f t="shared" si="14"/>
        <v>2022</v>
      </c>
      <c r="D460" s="3" t="s">
        <v>44</v>
      </c>
      <c r="E460" s="3" t="s">
        <v>43</v>
      </c>
      <c r="F460" s="3" t="s">
        <v>18</v>
      </c>
      <c r="G460" s="3" t="s">
        <v>513</v>
      </c>
      <c r="H460" s="3" t="s">
        <v>47</v>
      </c>
      <c r="I460" s="3">
        <v>81</v>
      </c>
      <c r="J460" s="11">
        <v>8.9294958333333341</v>
      </c>
      <c r="K460" s="10">
        <f t="shared" si="15"/>
        <v>723.28916250000009</v>
      </c>
    </row>
    <row r="461" spans="1:11" x14ac:dyDescent="0.25">
      <c r="A461" s="3">
        <v>460</v>
      </c>
      <c r="B461" s="9">
        <v>44418</v>
      </c>
      <c r="C461" s="3">
        <f t="shared" si="14"/>
        <v>2022</v>
      </c>
      <c r="D461" s="3" t="s">
        <v>44</v>
      </c>
      <c r="E461" s="3" t="s">
        <v>43</v>
      </c>
      <c r="F461" s="3" t="s">
        <v>13</v>
      </c>
      <c r="G461" s="3" t="s">
        <v>514</v>
      </c>
      <c r="H461" s="3" t="s">
        <v>47</v>
      </c>
      <c r="I461" s="3">
        <v>51</v>
      </c>
      <c r="J461" s="11">
        <v>8.9294958333333341</v>
      </c>
      <c r="K461" s="10">
        <f t="shared" si="15"/>
        <v>455.40428750000001</v>
      </c>
    </row>
    <row r="462" spans="1:11" x14ac:dyDescent="0.25">
      <c r="A462" s="3">
        <v>461</v>
      </c>
      <c r="B462" s="9">
        <v>44489</v>
      </c>
      <c r="C462" s="3">
        <f t="shared" si="14"/>
        <v>2022</v>
      </c>
      <c r="D462" s="3" t="s">
        <v>44</v>
      </c>
      <c r="E462" s="3" t="s">
        <v>43</v>
      </c>
      <c r="F462" s="3" t="s">
        <v>3</v>
      </c>
      <c r="G462" s="3" t="s">
        <v>515</v>
      </c>
      <c r="H462" s="3" t="s">
        <v>47</v>
      </c>
      <c r="I462" s="3">
        <v>155</v>
      </c>
      <c r="J462" s="11">
        <v>8.9294958333333341</v>
      </c>
      <c r="K462" s="10">
        <f t="shared" si="15"/>
        <v>1384.0718541666668</v>
      </c>
    </row>
    <row r="463" spans="1:11" x14ac:dyDescent="0.25">
      <c r="A463" s="3">
        <v>462</v>
      </c>
      <c r="B463" s="9">
        <v>44391</v>
      </c>
      <c r="C463" s="3">
        <f t="shared" si="14"/>
        <v>2022</v>
      </c>
      <c r="D463" s="3" t="s">
        <v>45</v>
      </c>
      <c r="E463" s="3" t="s">
        <v>43</v>
      </c>
      <c r="F463" s="3" t="s">
        <v>18</v>
      </c>
      <c r="G463" s="3" t="s">
        <v>516</v>
      </c>
      <c r="H463" s="3" t="s">
        <v>47</v>
      </c>
      <c r="I463" s="3">
        <v>259</v>
      </c>
      <c r="J463" s="11">
        <v>4.4626208333333341</v>
      </c>
      <c r="K463" s="10">
        <f t="shared" si="15"/>
        <v>1155.8187958333335</v>
      </c>
    </row>
    <row r="464" spans="1:11" x14ac:dyDescent="0.25">
      <c r="A464" s="3">
        <v>463</v>
      </c>
      <c r="B464" s="9">
        <v>44508</v>
      </c>
      <c r="C464" s="3">
        <f t="shared" si="14"/>
        <v>2022</v>
      </c>
      <c r="D464" s="3" t="s">
        <v>44</v>
      </c>
      <c r="E464" s="3" t="s">
        <v>43</v>
      </c>
      <c r="F464" s="3" t="s">
        <v>18</v>
      </c>
      <c r="G464" s="3" t="s">
        <v>517</v>
      </c>
      <c r="H464" s="3" t="s">
        <v>47</v>
      </c>
      <c r="I464" s="3">
        <v>269</v>
      </c>
      <c r="J464" s="11">
        <v>8.9294958333333341</v>
      </c>
      <c r="K464" s="10">
        <f t="shared" si="15"/>
        <v>2402.0343791666669</v>
      </c>
    </row>
    <row r="465" spans="1:11" x14ac:dyDescent="0.25">
      <c r="A465" s="3">
        <v>464</v>
      </c>
      <c r="B465" s="9">
        <v>44468</v>
      </c>
      <c r="C465" s="3">
        <f t="shared" si="14"/>
        <v>2022</v>
      </c>
      <c r="D465" s="3" t="s">
        <v>44</v>
      </c>
      <c r="E465" s="3" t="s">
        <v>43</v>
      </c>
      <c r="F465" s="3" t="s">
        <v>7</v>
      </c>
      <c r="G465" s="3" t="s">
        <v>518</v>
      </c>
      <c r="H465" s="3" t="s">
        <v>47</v>
      </c>
      <c r="I465" s="3">
        <v>60</v>
      </c>
      <c r="J465" s="11">
        <v>8.9294958333333341</v>
      </c>
      <c r="K465" s="10">
        <f t="shared" si="15"/>
        <v>535.76975000000004</v>
      </c>
    </row>
    <row r="466" spans="1:11" x14ac:dyDescent="0.25">
      <c r="A466" s="3">
        <v>465</v>
      </c>
      <c r="B466" s="9">
        <v>44227</v>
      </c>
      <c r="C466" s="3">
        <f t="shared" si="14"/>
        <v>2021</v>
      </c>
      <c r="D466" s="3" t="s">
        <v>44</v>
      </c>
      <c r="E466" s="3" t="s">
        <v>43</v>
      </c>
      <c r="F466" s="3" t="s">
        <v>15</v>
      </c>
      <c r="G466" s="3" t="s">
        <v>519</v>
      </c>
      <c r="H466" s="3" t="s">
        <v>47</v>
      </c>
      <c r="I466" s="3">
        <v>256</v>
      </c>
      <c r="J466" s="11">
        <v>8.9294958333333341</v>
      </c>
      <c r="K466" s="10">
        <f t="shared" si="15"/>
        <v>2285.9509333333335</v>
      </c>
    </row>
    <row r="467" spans="1:11" x14ac:dyDescent="0.25">
      <c r="A467" s="3">
        <v>466</v>
      </c>
      <c r="B467" s="9">
        <v>44427</v>
      </c>
      <c r="C467" s="3">
        <f t="shared" si="14"/>
        <v>2022</v>
      </c>
      <c r="D467" s="3" t="s">
        <v>44</v>
      </c>
      <c r="E467" s="3" t="s">
        <v>43</v>
      </c>
      <c r="F467" s="3" t="s">
        <v>7</v>
      </c>
      <c r="G467" s="3" t="s">
        <v>520</v>
      </c>
      <c r="H467" s="3" t="s">
        <v>47</v>
      </c>
      <c r="I467" s="3">
        <v>128</v>
      </c>
      <c r="J467" s="11">
        <v>8.9294958333333341</v>
      </c>
      <c r="K467" s="10">
        <f t="shared" si="15"/>
        <v>1142.9754666666668</v>
      </c>
    </row>
    <row r="468" spans="1:11" x14ac:dyDescent="0.25">
      <c r="A468" s="3">
        <v>467</v>
      </c>
      <c r="B468" s="9">
        <v>44429</v>
      </c>
      <c r="C468" s="3">
        <f t="shared" si="14"/>
        <v>2022</v>
      </c>
      <c r="D468" s="3" t="s">
        <v>45</v>
      </c>
      <c r="E468" s="3" t="s">
        <v>43</v>
      </c>
      <c r="F468" s="3" t="s">
        <v>12</v>
      </c>
      <c r="G468" s="3" t="s">
        <v>521</v>
      </c>
      <c r="H468" s="3" t="s">
        <v>47</v>
      </c>
      <c r="I468" s="3">
        <v>99</v>
      </c>
      <c r="J468" s="11">
        <v>4.4626208333333341</v>
      </c>
      <c r="K468" s="10">
        <f t="shared" si="15"/>
        <v>441.79946250000006</v>
      </c>
    </row>
    <row r="469" spans="1:11" x14ac:dyDescent="0.25">
      <c r="A469" s="3">
        <v>468</v>
      </c>
      <c r="B469" s="9">
        <v>44377</v>
      </c>
      <c r="C469" s="3">
        <f t="shared" si="14"/>
        <v>2022</v>
      </c>
      <c r="D469" s="3" t="s">
        <v>44</v>
      </c>
      <c r="E469" s="3" t="s">
        <v>43</v>
      </c>
      <c r="F469" s="3" t="s">
        <v>3</v>
      </c>
      <c r="G469" s="3" t="s">
        <v>522</v>
      </c>
      <c r="H469" s="3" t="s">
        <v>47</v>
      </c>
      <c r="I469" s="3">
        <v>277</v>
      </c>
      <c r="J469" s="11">
        <v>8.9294958333333341</v>
      </c>
      <c r="K469" s="10">
        <f t="shared" si="15"/>
        <v>2473.4703458333333</v>
      </c>
    </row>
    <row r="470" spans="1:11" x14ac:dyDescent="0.25">
      <c r="A470" s="3">
        <v>469</v>
      </c>
      <c r="B470" s="9">
        <v>44456</v>
      </c>
      <c r="C470" s="3">
        <f t="shared" si="14"/>
        <v>2022</v>
      </c>
      <c r="D470" s="3" t="s">
        <v>44</v>
      </c>
      <c r="E470" s="3" t="s">
        <v>43</v>
      </c>
      <c r="F470" s="3" t="s">
        <v>13</v>
      </c>
      <c r="G470" s="3" t="s">
        <v>523</v>
      </c>
      <c r="H470" s="3" t="s">
        <v>47</v>
      </c>
      <c r="I470" s="3">
        <v>237</v>
      </c>
      <c r="J470" s="11">
        <v>8.9294958333333341</v>
      </c>
      <c r="K470" s="10">
        <f t="shared" si="15"/>
        <v>2116.2905125000002</v>
      </c>
    </row>
    <row r="471" spans="1:11" x14ac:dyDescent="0.25">
      <c r="A471" s="3">
        <v>470</v>
      </c>
      <c r="B471" s="9">
        <v>44298</v>
      </c>
      <c r="C471" s="3">
        <f t="shared" si="14"/>
        <v>2022</v>
      </c>
      <c r="D471" s="3" t="s">
        <v>44</v>
      </c>
      <c r="E471" s="3" t="s">
        <v>43</v>
      </c>
      <c r="F471" s="3" t="s">
        <v>6</v>
      </c>
      <c r="G471" s="3" t="s">
        <v>524</v>
      </c>
      <c r="H471" s="3" t="s">
        <v>47</v>
      </c>
      <c r="I471" s="3">
        <v>143</v>
      </c>
      <c r="J471" s="11">
        <v>8.9294958333333341</v>
      </c>
      <c r="K471" s="10">
        <f t="shared" si="15"/>
        <v>1276.9179041666669</v>
      </c>
    </row>
    <row r="472" spans="1:11" x14ac:dyDescent="0.25">
      <c r="A472" s="3">
        <v>471</v>
      </c>
      <c r="B472" s="9">
        <v>44560</v>
      </c>
      <c r="C472" s="3">
        <f t="shared" si="14"/>
        <v>2022</v>
      </c>
      <c r="D472" s="3" t="s">
        <v>44</v>
      </c>
      <c r="E472" s="3" t="s">
        <v>43</v>
      </c>
      <c r="F472" s="3" t="s">
        <v>15</v>
      </c>
      <c r="G472" s="3" t="s">
        <v>525</v>
      </c>
      <c r="H472" s="3" t="s">
        <v>47</v>
      </c>
      <c r="I472" s="3">
        <v>88</v>
      </c>
      <c r="J472" s="11">
        <v>8.9294958333333341</v>
      </c>
      <c r="K472" s="10">
        <f t="shared" si="15"/>
        <v>785.7956333333334</v>
      </c>
    </row>
    <row r="473" spans="1:11" x14ac:dyDescent="0.25">
      <c r="A473" s="3">
        <v>472</v>
      </c>
      <c r="B473" s="9">
        <v>44357</v>
      </c>
      <c r="C473" s="3">
        <f t="shared" si="14"/>
        <v>2022</v>
      </c>
      <c r="D473" s="3" t="s">
        <v>44</v>
      </c>
      <c r="E473" s="3" t="s">
        <v>43</v>
      </c>
      <c r="F473" s="3" t="s">
        <v>10</v>
      </c>
      <c r="G473" s="3" t="s">
        <v>526</v>
      </c>
      <c r="H473" s="3" t="s">
        <v>47</v>
      </c>
      <c r="I473" s="3">
        <v>221</v>
      </c>
      <c r="J473" s="11">
        <v>8.9294958333333341</v>
      </c>
      <c r="K473" s="10">
        <f t="shared" si="15"/>
        <v>1973.4185791666669</v>
      </c>
    </row>
    <row r="474" spans="1:11" x14ac:dyDescent="0.25">
      <c r="A474" s="3">
        <v>473</v>
      </c>
      <c r="B474" s="9">
        <v>44272</v>
      </c>
      <c r="C474" s="3">
        <f t="shared" si="14"/>
        <v>2021</v>
      </c>
      <c r="D474" s="3" t="s">
        <v>44</v>
      </c>
      <c r="E474" s="3" t="s">
        <v>43</v>
      </c>
      <c r="F474" s="3" t="s">
        <v>13</v>
      </c>
      <c r="G474" s="3" t="s">
        <v>527</v>
      </c>
      <c r="H474" s="3" t="s">
        <v>47</v>
      </c>
      <c r="I474" s="3">
        <v>139</v>
      </c>
      <c r="J474" s="11">
        <v>8.9294958333333341</v>
      </c>
      <c r="K474" s="10">
        <f t="shared" si="15"/>
        <v>1241.1999208333334</v>
      </c>
    </row>
    <row r="475" spans="1:11" x14ac:dyDescent="0.25">
      <c r="A475" s="3">
        <v>474</v>
      </c>
      <c r="B475" s="9">
        <v>44402</v>
      </c>
      <c r="C475" s="3">
        <f t="shared" si="14"/>
        <v>2022</v>
      </c>
      <c r="D475" s="3" t="s">
        <v>45</v>
      </c>
      <c r="E475" s="3" t="s">
        <v>43</v>
      </c>
      <c r="F475" s="3" t="s">
        <v>4</v>
      </c>
      <c r="G475" s="3" t="s">
        <v>528</v>
      </c>
      <c r="H475" s="3" t="s">
        <v>47</v>
      </c>
      <c r="I475" s="3">
        <v>171</v>
      </c>
      <c r="J475" s="11">
        <v>4.4626208333333341</v>
      </c>
      <c r="K475" s="10">
        <f t="shared" si="15"/>
        <v>763.10816250000016</v>
      </c>
    </row>
    <row r="476" spans="1:11" x14ac:dyDescent="0.25">
      <c r="A476" s="3">
        <v>475</v>
      </c>
      <c r="B476" s="9">
        <v>44509</v>
      </c>
      <c r="C476" s="3">
        <f t="shared" si="14"/>
        <v>2022</v>
      </c>
      <c r="D476" s="3" t="s">
        <v>45</v>
      </c>
      <c r="E476" s="3" t="s">
        <v>43</v>
      </c>
      <c r="F476" s="3" t="s">
        <v>8</v>
      </c>
      <c r="G476" s="3" t="s">
        <v>529</v>
      </c>
      <c r="H476" s="3" t="s">
        <v>47</v>
      </c>
      <c r="I476" s="3">
        <v>190</v>
      </c>
      <c r="J476" s="11">
        <v>4.4626208333333341</v>
      </c>
      <c r="K476" s="10">
        <f t="shared" si="15"/>
        <v>847.89795833333346</v>
      </c>
    </row>
    <row r="477" spans="1:11" x14ac:dyDescent="0.25">
      <c r="A477" s="3">
        <v>476</v>
      </c>
      <c r="B477" s="9">
        <v>44543</v>
      </c>
      <c r="C477" s="3">
        <f t="shared" si="14"/>
        <v>2022</v>
      </c>
      <c r="D477" s="3" t="s">
        <v>44</v>
      </c>
      <c r="E477" s="3" t="s">
        <v>43</v>
      </c>
      <c r="F477" s="3" t="s">
        <v>14</v>
      </c>
      <c r="G477" s="3" t="s">
        <v>530</v>
      </c>
      <c r="H477" s="3" t="s">
        <v>47</v>
      </c>
      <c r="I477" s="3">
        <v>287</v>
      </c>
      <c r="J477" s="11">
        <v>8.9294958333333341</v>
      </c>
      <c r="K477" s="10">
        <f t="shared" si="15"/>
        <v>2562.7653041666667</v>
      </c>
    </row>
    <row r="478" spans="1:11" x14ac:dyDescent="0.25">
      <c r="A478" s="3">
        <v>477</v>
      </c>
      <c r="B478" s="9">
        <v>44494</v>
      </c>
      <c r="C478" s="3">
        <f t="shared" si="14"/>
        <v>2022</v>
      </c>
      <c r="D478" s="3" t="s">
        <v>44</v>
      </c>
      <c r="E478" s="3" t="s">
        <v>43</v>
      </c>
      <c r="F478" s="3" t="s">
        <v>1</v>
      </c>
      <c r="G478" s="3" t="s">
        <v>531</v>
      </c>
      <c r="H478" s="3" t="s">
        <v>47</v>
      </c>
      <c r="I478" s="3">
        <v>187</v>
      </c>
      <c r="J478" s="11">
        <v>8.9294958333333341</v>
      </c>
      <c r="K478" s="10">
        <f t="shared" si="15"/>
        <v>1669.8157208333334</v>
      </c>
    </row>
    <row r="479" spans="1:11" x14ac:dyDescent="0.25">
      <c r="A479" s="3">
        <v>478</v>
      </c>
      <c r="B479" s="9">
        <v>44347</v>
      </c>
      <c r="C479" s="3">
        <f t="shared" si="14"/>
        <v>2022</v>
      </c>
      <c r="D479" s="3" t="s">
        <v>45</v>
      </c>
      <c r="E479" s="3" t="s">
        <v>43</v>
      </c>
      <c r="F479" s="3" t="s">
        <v>9</v>
      </c>
      <c r="G479" s="3" t="s">
        <v>532</v>
      </c>
      <c r="H479" s="3" t="s">
        <v>47</v>
      </c>
      <c r="I479" s="3">
        <v>132</v>
      </c>
      <c r="J479" s="11">
        <v>4.4626208333333341</v>
      </c>
      <c r="K479" s="10">
        <f t="shared" si="15"/>
        <v>589.06595000000016</v>
      </c>
    </row>
    <row r="480" spans="1:11" x14ac:dyDescent="0.25">
      <c r="A480" s="3">
        <v>479</v>
      </c>
      <c r="B480" s="9">
        <v>44370</v>
      </c>
      <c r="C480" s="3">
        <f t="shared" si="14"/>
        <v>2022</v>
      </c>
      <c r="D480" s="3" t="s">
        <v>44</v>
      </c>
      <c r="E480" s="3" t="s">
        <v>43</v>
      </c>
      <c r="F480" s="3" t="s">
        <v>17</v>
      </c>
      <c r="G480" s="3" t="s">
        <v>533</v>
      </c>
      <c r="H480" s="3" t="s">
        <v>47</v>
      </c>
      <c r="I480" s="3">
        <v>171</v>
      </c>
      <c r="J480" s="11">
        <v>8.9294958333333341</v>
      </c>
      <c r="K480" s="10">
        <f t="shared" si="15"/>
        <v>1526.9437875000001</v>
      </c>
    </row>
    <row r="481" spans="1:11" x14ac:dyDescent="0.25">
      <c r="A481" s="3">
        <v>480</v>
      </c>
      <c r="B481" s="9">
        <v>44543</v>
      </c>
      <c r="C481" s="3">
        <f t="shared" si="14"/>
        <v>2022</v>
      </c>
      <c r="D481" s="3" t="s">
        <v>44</v>
      </c>
      <c r="E481" s="3" t="s">
        <v>43</v>
      </c>
      <c r="F481" s="3" t="s">
        <v>10</v>
      </c>
      <c r="G481" s="3" t="s">
        <v>534</v>
      </c>
      <c r="H481" s="3" t="s">
        <v>47</v>
      </c>
      <c r="I481" s="3">
        <v>77</v>
      </c>
      <c r="J481" s="11">
        <v>8.9294958333333341</v>
      </c>
      <c r="K481" s="10">
        <f t="shared" si="15"/>
        <v>687.57117916666675</v>
      </c>
    </row>
    <row r="482" spans="1:11" x14ac:dyDescent="0.25">
      <c r="A482" s="3">
        <v>481</v>
      </c>
      <c r="B482" s="9">
        <v>44529</v>
      </c>
      <c r="C482" s="3">
        <f t="shared" si="14"/>
        <v>2022</v>
      </c>
      <c r="D482" s="3" t="s">
        <v>45</v>
      </c>
      <c r="E482" s="3" t="s">
        <v>43</v>
      </c>
      <c r="F482" s="3" t="s">
        <v>14</v>
      </c>
      <c r="G482" s="3" t="s">
        <v>535</v>
      </c>
      <c r="H482" s="3" t="s">
        <v>47</v>
      </c>
      <c r="I482" s="3">
        <v>257</v>
      </c>
      <c r="J482" s="11">
        <v>4.4626208333333341</v>
      </c>
      <c r="K482" s="10">
        <f t="shared" si="15"/>
        <v>1146.8935541666669</v>
      </c>
    </row>
    <row r="483" spans="1:11" x14ac:dyDescent="0.25">
      <c r="A483" s="3">
        <v>482</v>
      </c>
      <c r="B483" s="9">
        <v>44357</v>
      </c>
      <c r="C483" s="3">
        <f t="shared" si="14"/>
        <v>2022</v>
      </c>
      <c r="D483" s="3" t="s">
        <v>45</v>
      </c>
      <c r="E483" s="3" t="s">
        <v>43</v>
      </c>
      <c r="F483" s="3" t="s">
        <v>15</v>
      </c>
      <c r="G483" s="3" t="s">
        <v>536</v>
      </c>
      <c r="H483" s="3" t="s">
        <v>47</v>
      </c>
      <c r="I483" s="3">
        <v>164</v>
      </c>
      <c r="J483" s="11">
        <v>4.4626208333333341</v>
      </c>
      <c r="K483" s="10">
        <f t="shared" si="15"/>
        <v>731.86981666666679</v>
      </c>
    </row>
    <row r="484" spans="1:11" x14ac:dyDescent="0.25">
      <c r="A484" s="3">
        <v>483</v>
      </c>
      <c r="B484" s="9">
        <v>44418</v>
      </c>
      <c r="C484" s="3">
        <f t="shared" si="14"/>
        <v>2022</v>
      </c>
      <c r="D484" s="3" t="s">
        <v>44</v>
      </c>
      <c r="E484" s="3" t="s">
        <v>43</v>
      </c>
      <c r="F484" s="3" t="s">
        <v>18</v>
      </c>
      <c r="G484" s="3" t="s">
        <v>537</v>
      </c>
      <c r="H484" s="3" t="s">
        <v>47</v>
      </c>
      <c r="I484" s="3">
        <v>85</v>
      </c>
      <c r="J484" s="11">
        <v>8.9294958333333341</v>
      </c>
      <c r="K484" s="10">
        <f t="shared" si="15"/>
        <v>759.00714583333342</v>
      </c>
    </row>
    <row r="485" spans="1:11" x14ac:dyDescent="0.25">
      <c r="A485" s="3">
        <v>484</v>
      </c>
      <c r="B485" s="9">
        <v>44558</v>
      </c>
      <c r="C485" s="3">
        <f t="shared" si="14"/>
        <v>2022</v>
      </c>
      <c r="D485" s="3" t="s">
        <v>45</v>
      </c>
      <c r="E485" s="3" t="s">
        <v>43</v>
      </c>
      <c r="F485" s="3" t="s">
        <v>13</v>
      </c>
      <c r="G485" s="3" t="s">
        <v>538</v>
      </c>
      <c r="H485" s="3" t="s">
        <v>47</v>
      </c>
      <c r="I485" s="3">
        <v>121</v>
      </c>
      <c r="J485" s="11">
        <v>4.4626208333333341</v>
      </c>
      <c r="K485" s="10">
        <f t="shared" si="15"/>
        <v>539.9771208333334</v>
      </c>
    </row>
    <row r="486" spans="1:11" x14ac:dyDescent="0.25">
      <c r="A486" s="3">
        <v>485</v>
      </c>
      <c r="B486" s="9">
        <v>44512</v>
      </c>
      <c r="C486" s="3">
        <f t="shared" si="14"/>
        <v>2022</v>
      </c>
      <c r="D486" s="3" t="s">
        <v>45</v>
      </c>
      <c r="E486" s="3" t="s">
        <v>43</v>
      </c>
      <c r="F486" s="3" t="s">
        <v>13</v>
      </c>
      <c r="G486" s="3" t="s">
        <v>539</v>
      </c>
      <c r="H486" s="3" t="s">
        <v>47</v>
      </c>
      <c r="I486" s="3">
        <v>50</v>
      </c>
      <c r="J486" s="11">
        <v>4.4626208333333341</v>
      </c>
      <c r="K486" s="10">
        <f t="shared" si="15"/>
        <v>223.1310416666667</v>
      </c>
    </row>
    <row r="487" spans="1:11" x14ac:dyDescent="0.25">
      <c r="A487" s="3">
        <v>486</v>
      </c>
      <c r="B487" s="9">
        <v>44207</v>
      </c>
      <c r="C487" s="3">
        <f t="shared" si="14"/>
        <v>2021</v>
      </c>
      <c r="D487" s="3" t="s">
        <v>44</v>
      </c>
      <c r="E487" s="3" t="s">
        <v>43</v>
      </c>
      <c r="F487" s="3" t="s">
        <v>15</v>
      </c>
      <c r="G487" s="3" t="s">
        <v>540</v>
      </c>
      <c r="H487" s="3" t="s">
        <v>47</v>
      </c>
      <c r="I487" s="3">
        <v>106</v>
      </c>
      <c r="J487" s="11">
        <v>8.9294958333333341</v>
      </c>
      <c r="K487" s="10">
        <f t="shared" si="15"/>
        <v>946.52655833333347</v>
      </c>
    </row>
    <row r="488" spans="1:11" x14ac:dyDescent="0.25">
      <c r="A488" s="3">
        <v>487</v>
      </c>
      <c r="B488" s="9">
        <v>44441</v>
      </c>
      <c r="C488" s="3">
        <f t="shared" si="14"/>
        <v>2022</v>
      </c>
      <c r="D488" s="3" t="s">
        <v>44</v>
      </c>
      <c r="E488" s="3" t="s">
        <v>43</v>
      </c>
      <c r="F488" s="3" t="s">
        <v>15</v>
      </c>
      <c r="G488" s="3" t="s">
        <v>541</v>
      </c>
      <c r="H488" s="3" t="s">
        <v>47</v>
      </c>
      <c r="I488" s="3">
        <v>85</v>
      </c>
      <c r="J488" s="11">
        <v>8.9294958333333341</v>
      </c>
      <c r="K488" s="10">
        <f t="shared" si="15"/>
        <v>759.00714583333342</v>
      </c>
    </row>
    <row r="489" spans="1:11" x14ac:dyDescent="0.25">
      <c r="A489" s="3">
        <v>488</v>
      </c>
      <c r="B489" s="9">
        <v>44552</v>
      </c>
      <c r="C489" s="3">
        <f t="shared" si="14"/>
        <v>2022</v>
      </c>
      <c r="D489" s="3" t="s">
        <v>44</v>
      </c>
      <c r="E489" s="3" t="s">
        <v>43</v>
      </c>
      <c r="F489" s="3" t="s">
        <v>1</v>
      </c>
      <c r="G489" s="3" t="s">
        <v>542</v>
      </c>
      <c r="H489" s="3" t="s">
        <v>47</v>
      </c>
      <c r="I489" s="3">
        <v>135</v>
      </c>
      <c r="J489" s="11">
        <v>8.9294958333333341</v>
      </c>
      <c r="K489" s="10">
        <f t="shared" si="15"/>
        <v>1205.4819375000002</v>
      </c>
    </row>
    <row r="490" spans="1:11" x14ac:dyDescent="0.25">
      <c r="A490" s="3">
        <v>489</v>
      </c>
      <c r="B490" s="9">
        <v>44547</v>
      </c>
      <c r="C490" s="3">
        <f t="shared" si="14"/>
        <v>2022</v>
      </c>
      <c r="D490" s="3" t="s">
        <v>44</v>
      </c>
      <c r="E490" s="3" t="s">
        <v>43</v>
      </c>
      <c r="F490" s="3" t="s">
        <v>9</v>
      </c>
      <c r="G490" s="3" t="s">
        <v>543</v>
      </c>
      <c r="H490" s="3" t="s">
        <v>47</v>
      </c>
      <c r="I490" s="3">
        <v>245</v>
      </c>
      <c r="J490" s="11">
        <v>8.9294958333333341</v>
      </c>
      <c r="K490" s="10">
        <f t="shared" si="15"/>
        <v>2187.7264791666666</v>
      </c>
    </row>
    <row r="491" spans="1:11" x14ac:dyDescent="0.25">
      <c r="A491" s="3">
        <v>490</v>
      </c>
      <c r="B491" s="9">
        <v>44421</v>
      </c>
      <c r="C491" s="3">
        <f t="shared" si="14"/>
        <v>2022</v>
      </c>
      <c r="D491" s="3" t="s">
        <v>44</v>
      </c>
      <c r="E491" s="3" t="s">
        <v>43</v>
      </c>
      <c r="F491" s="3" t="s">
        <v>15</v>
      </c>
      <c r="G491" s="3" t="s">
        <v>544</v>
      </c>
      <c r="H491" s="3" t="s">
        <v>47</v>
      </c>
      <c r="I491" s="3">
        <v>99</v>
      </c>
      <c r="J491" s="11">
        <v>8.9294958333333341</v>
      </c>
      <c r="K491" s="10">
        <f t="shared" si="15"/>
        <v>884.02008750000005</v>
      </c>
    </row>
    <row r="492" spans="1:11" x14ac:dyDescent="0.25">
      <c r="A492" s="3">
        <v>491</v>
      </c>
      <c r="B492" s="9">
        <v>44386</v>
      </c>
      <c r="C492" s="3">
        <f t="shared" si="14"/>
        <v>2022</v>
      </c>
      <c r="D492" s="3" t="s">
        <v>44</v>
      </c>
      <c r="E492" s="3" t="s">
        <v>43</v>
      </c>
      <c r="F492" s="3" t="s">
        <v>19</v>
      </c>
      <c r="G492" s="3" t="s">
        <v>545</v>
      </c>
      <c r="H492" s="3" t="s">
        <v>47</v>
      </c>
      <c r="I492" s="3">
        <v>66</v>
      </c>
      <c r="J492" s="11">
        <v>8.9294958333333341</v>
      </c>
      <c r="K492" s="10">
        <f t="shared" si="15"/>
        <v>589.34672500000011</v>
      </c>
    </row>
    <row r="493" spans="1:11" x14ac:dyDescent="0.25">
      <c r="A493" s="3">
        <v>492</v>
      </c>
      <c r="B493" s="9">
        <v>44537</v>
      </c>
      <c r="C493" s="3">
        <f t="shared" si="14"/>
        <v>2022</v>
      </c>
      <c r="D493" s="3" t="s">
        <v>44</v>
      </c>
      <c r="E493" s="3" t="s">
        <v>43</v>
      </c>
      <c r="F493" s="3" t="s">
        <v>3</v>
      </c>
      <c r="G493" s="3" t="s">
        <v>546</v>
      </c>
      <c r="H493" s="3" t="s">
        <v>47</v>
      </c>
      <c r="I493" s="3">
        <v>180</v>
      </c>
      <c r="J493" s="11">
        <v>8.9294958333333341</v>
      </c>
      <c r="K493" s="10">
        <f t="shared" si="15"/>
        <v>1607.3092500000002</v>
      </c>
    </row>
    <row r="494" spans="1:11" x14ac:dyDescent="0.25">
      <c r="A494" s="3">
        <v>493</v>
      </c>
      <c r="B494" s="9">
        <v>44558</v>
      </c>
      <c r="C494" s="3">
        <f t="shared" si="14"/>
        <v>2022</v>
      </c>
      <c r="D494" s="3" t="s">
        <v>44</v>
      </c>
      <c r="E494" s="3" t="s">
        <v>43</v>
      </c>
      <c r="F494" s="3" t="s">
        <v>14</v>
      </c>
      <c r="G494" s="3" t="s">
        <v>547</v>
      </c>
      <c r="H494" s="3" t="s">
        <v>47</v>
      </c>
      <c r="I494" s="3">
        <v>47</v>
      </c>
      <c r="J494" s="11">
        <v>8.9294958333333341</v>
      </c>
      <c r="K494" s="10">
        <f t="shared" si="15"/>
        <v>419.68630416666667</v>
      </c>
    </row>
    <row r="495" spans="1:11" x14ac:dyDescent="0.25">
      <c r="A495" s="3">
        <v>494</v>
      </c>
      <c r="B495" s="9">
        <v>44268</v>
      </c>
      <c r="C495" s="3">
        <f t="shared" si="14"/>
        <v>2021</v>
      </c>
      <c r="D495" s="3" t="s">
        <v>45</v>
      </c>
      <c r="E495" s="3" t="s">
        <v>43</v>
      </c>
      <c r="F495" s="3" t="s">
        <v>15</v>
      </c>
      <c r="G495" s="3" t="s">
        <v>548</v>
      </c>
      <c r="H495" s="3" t="s">
        <v>47</v>
      </c>
      <c r="I495" s="3">
        <v>294</v>
      </c>
      <c r="J495" s="11">
        <v>4.4626208333333341</v>
      </c>
      <c r="K495" s="10">
        <f t="shared" si="15"/>
        <v>1312.0105250000001</v>
      </c>
    </row>
    <row r="496" spans="1:11" x14ac:dyDescent="0.25">
      <c r="A496" s="3">
        <v>495</v>
      </c>
      <c r="B496" s="9">
        <v>44410</v>
      </c>
      <c r="C496" s="3">
        <f t="shared" si="14"/>
        <v>2022</v>
      </c>
      <c r="D496" s="3" t="s">
        <v>45</v>
      </c>
      <c r="E496" s="3" t="s">
        <v>43</v>
      </c>
      <c r="F496" s="3" t="s">
        <v>18</v>
      </c>
      <c r="G496" s="3" t="s">
        <v>549</v>
      </c>
      <c r="H496" s="3" t="s">
        <v>47</v>
      </c>
      <c r="I496" s="3">
        <v>82</v>
      </c>
      <c r="J496" s="11">
        <v>4.4626208333333341</v>
      </c>
      <c r="K496" s="10">
        <f t="shared" si="15"/>
        <v>365.9349083333334</v>
      </c>
    </row>
    <row r="497" spans="1:11" x14ac:dyDescent="0.25">
      <c r="A497" s="3">
        <v>496</v>
      </c>
      <c r="B497" s="9">
        <v>44290</v>
      </c>
      <c r="C497" s="3">
        <f t="shared" si="14"/>
        <v>2022</v>
      </c>
      <c r="D497" s="3" t="s">
        <v>44</v>
      </c>
      <c r="E497" s="3" t="s">
        <v>43</v>
      </c>
      <c r="F497" s="3" t="s">
        <v>18</v>
      </c>
      <c r="G497" s="3" t="s">
        <v>550</v>
      </c>
      <c r="H497" s="3" t="s">
        <v>47</v>
      </c>
      <c r="I497" s="3">
        <v>220</v>
      </c>
      <c r="J497" s="11">
        <v>8.9294958333333341</v>
      </c>
      <c r="K497" s="10">
        <f t="shared" si="15"/>
        <v>1964.4890833333334</v>
      </c>
    </row>
    <row r="498" spans="1:11" x14ac:dyDescent="0.25">
      <c r="A498" s="3">
        <v>497</v>
      </c>
      <c r="B498" s="9">
        <v>44540</v>
      </c>
      <c r="C498" s="3">
        <f t="shared" si="14"/>
        <v>2022</v>
      </c>
      <c r="D498" s="3" t="s">
        <v>44</v>
      </c>
      <c r="E498" s="3" t="s">
        <v>43</v>
      </c>
      <c r="F498" s="3" t="s">
        <v>18</v>
      </c>
      <c r="G498" s="3" t="s">
        <v>551</v>
      </c>
      <c r="H498" s="3" t="s">
        <v>47</v>
      </c>
      <c r="I498" s="3">
        <v>196</v>
      </c>
      <c r="J498" s="11">
        <v>8.9294958333333341</v>
      </c>
      <c r="K498" s="10">
        <f t="shared" si="15"/>
        <v>1750.1811833333336</v>
      </c>
    </row>
    <row r="499" spans="1:11" x14ac:dyDescent="0.25">
      <c r="A499" s="3">
        <v>498</v>
      </c>
      <c r="B499" s="9">
        <v>44431</v>
      </c>
      <c r="C499" s="3">
        <f t="shared" si="14"/>
        <v>2022</v>
      </c>
      <c r="D499" s="3" t="s">
        <v>44</v>
      </c>
      <c r="E499" s="3" t="s">
        <v>43</v>
      </c>
      <c r="F499" s="3" t="s">
        <v>9</v>
      </c>
      <c r="G499" s="3" t="s">
        <v>552</v>
      </c>
      <c r="H499" s="3" t="s">
        <v>47</v>
      </c>
      <c r="I499" s="3">
        <v>200</v>
      </c>
      <c r="J499" s="11">
        <v>8.9294958333333341</v>
      </c>
      <c r="K499" s="10">
        <f t="shared" si="15"/>
        <v>1785.8991666666668</v>
      </c>
    </row>
    <row r="500" spans="1:11" x14ac:dyDescent="0.25">
      <c r="A500" s="3">
        <v>499</v>
      </c>
      <c r="B500" s="9">
        <v>44289</v>
      </c>
      <c r="C500" s="3">
        <f t="shared" si="14"/>
        <v>2022</v>
      </c>
      <c r="D500" s="3" t="s">
        <v>45</v>
      </c>
      <c r="E500" s="3" t="s">
        <v>43</v>
      </c>
      <c r="F500" s="3" t="s">
        <v>12</v>
      </c>
      <c r="G500" s="3" t="s">
        <v>553</v>
      </c>
      <c r="H500" s="3" t="s">
        <v>47</v>
      </c>
      <c r="I500" s="3">
        <v>286</v>
      </c>
      <c r="J500" s="11">
        <v>4.4626208333333341</v>
      </c>
      <c r="K500" s="10">
        <f t="shared" si="15"/>
        <v>1276.3095583333336</v>
      </c>
    </row>
    <row r="501" spans="1:11" x14ac:dyDescent="0.25">
      <c r="A501" s="3">
        <v>500</v>
      </c>
      <c r="B501" s="9">
        <v>44533</v>
      </c>
      <c r="C501" s="3">
        <f t="shared" si="14"/>
        <v>2022</v>
      </c>
      <c r="D501" s="3" t="s">
        <v>45</v>
      </c>
      <c r="E501" s="3" t="s">
        <v>43</v>
      </c>
      <c r="F501" s="3" t="s">
        <v>13</v>
      </c>
      <c r="G501" s="3" t="s">
        <v>554</v>
      </c>
      <c r="H501" s="3" t="s">
        <v>47</v>
      </c>
      <c r="I501" s="3">
        <v>150</v>
      </c>
      <c r="J501" s="11">
        <v>4.4626208333333341</v>
      </c>
      <c r="K501" s="10">
        <f t="shared" si="15"/>
        <v>669.39312500000017</v>
      </c>
    </row>
    <row r="502" spans="1:11" x14ac:dyDescent="0.25">
      <c r="A502" s="3">
        <v>501</v>
      </c>
      <c r="B502" s="9">
        <v>44492</v>
      </c>
      <c r="C502" s="3">
        <f t="shared" si="14"/>
        <v>2022</v>
      </c>
      <c r="D502" s="3" t="s">
        <v>44</v>
      </c>
      <c r="E502" s="3" t="s">
        <v>43</v>
      </c>
      <c r="F502" s="3" t="s">
        <v>18</v>
      </c>
      <c r="G502" s="3" t="s">
        <v>555</v>
      </c>
      <c r="H502" s="3" t="s">
        <v>47</v>
      </c>
      <c r="I502" s="3">
        <v>224</v>
      </c>
      <c r="J502" s="11">
        <v>8.9294958333333341</v>
      </c>
      <c r="K502" s="10">
        <f t="shared" si="15"/>
        <v>2000.2070666666668</v>
      </c>
    </row>
    <row r="503" spans="1:11" x14ac:dyDescent="0.25">
      <c r="A503" s="3">
        <v>502</v>
      </c>
      <c r="B503" s="9">
        <v>44508</v>
      </c>
      <c r="C503" s="3">
        <f t="shared" si="14"/>
        <v>2022</v>
      </c>
      <c r="D503" s="3" t="s">
        <v>44</v>
      </c>
      <c r="E503" s="3" t="s">
        <v>43</v>
      </c>
      <c r="F503" s="3" t="s">
        <v>0</v>
      </c>
      <c r="G503" s="3" t="s">
        <v>556</v>
      </c>
      <c r="H503" s="3" t="s">
        <v>47</v>
      </c>
      <c r="I503" s="3">
        <v>152</v>
      </c>
      <c r="J503" s="11">
        <v>8.9294958333333341</v>
      </c>
      <c r="K503" s="10">
        <f t="shared" si="15"/>
        <v>1357.2833666666668</v>
      </c>
    </row>
    <row r="504" spans="1:11" x14ac:dyDescent="0.25">
      <c r="A504" s="3">
        <v>503</v>
      </c>
      <c r="B504" s="9">
        <v>44265</v>
      </c>
      <c r="C504" s="3">
        <f t="shared" si="14"/>
        <v>2021</v>
      </c>
      <c r="D504" s="3" t="s">
        <v>44</v>
      </c>
      <c r="E504" s="3" t="s">
        <v>43</v>
      </c>
      <c r="F504" s="3" t="s">
        <v>13</v>
      </c>
      <c r="G504" s="3" t="s">
        <v>557</v>
      </c>
      <c r="H504" s="3" t="s">
        <v>47</v>
      </c>
      <c r="I504" s="3">
        <v>222</v>
      </c>
      <c r="J504" s="11">
        <v>8.9294958333333341</v>
      </c>
      <c r="K504" s="10">
        <f t="shared" si="15"/>
        <v>1982.3480750000001</v>
      </c>
    </row>
    <row r="505" spans="1:11" x14ac:dyDescent="0.25">
      <c r="A505" s="3">
        <v>504</v>
      </c>
      <c r="B505" s="9">
        <v>44519</v>
      </c>
      <c r="C505" s="3">
        <f t="shared" si="14"/>
        <v>2022</v>
      </c>
      <c r="D505" s="3" t="s">
        <v>44</v>
      </c>
      <c r="E505" s="3" t="s">
        <v>43</v>
      </c>
      <c r="F505" s="3" t="s">
        <v>18</v>
      </c>
      <c r="G505" s="3" t="s">
        <v>558</v>
      </c>
      <c r="H505" s="3" t="s">
        <v>47</v>
      </c>
      <c r="I505" s="3">
        <v>54</v>
      </c>
      <c r="J505" s="11">
        <v>8.9294958333333341</v>
      </c>
      <c r="K505" s="10">
        <f t="shared" si="15"/>
        <v>482.19277500000004</v>
      </c>
    </row>
    <row r="506" spans="1:11" x14ac:dyDescent="0.25">
      <c r="A506" s="3">
        <v>505</v>
      </c>
      <c r="B506" s="9">
        <v>44220</v>
      </c>
      <c r="C506" s="3">
        <f t="shared" si="14"/>
        <v>2021</v>
      </c>
      <c r="D506" s="3" t="s">
        <v>44</v>
      </c>
      <c r="E506" s="3" t="s">
        <v>43</v>
      </c>
      <c r="F506" s="3" t="s">
        <v>10</v>
      </c>
      <c r="G506" s="3" t="s">
        <v>559</v>
      </c>
      <c r="H506" s="3" t="s">
        <v>47</v>
      </c>
      <c r="I506" s="3">
        <v>221</v>
      </c>
      <c r="J506" s="11">
        <v>8.9294958333333341</v>
      </c>
      <c r="K506" s="10">
        <f t="shared" si="15"/>
        <v>1973.4185791666669</v>
      </c>
    </row>
    <row r="507" spans="1:11" x14ac:dyDescent="0.25">
      <c r="A507" s="3">
        <v>506</v>
      </c>
      <c r="B507" s="9">
        <v>44532</v>
      </c>
      <c r="C507" s="3">
        <f t="shared" si="14"/>
        <v>2022</v>
      </c>
      <c r="D507" s="3" t="s">
        <v>44</v>
      </c>
      <c r="E507" s="3" t="s">
        <v>43</v>
      </c>
      <c r="F507" s="3" t="s">
        <v>9</v>
      </c>
      <c r="G507" s="3" t="s">
        <v>560</v>
      </c>
      <c r="H507" s="3" t="s">
        <v>47</v>
      </c>
      <c r="I507" s="3">
        <v>173</v>
      </c>
      <c r="J507" s="11">
        <v>8.9294958333333341</v>
      </c>
      <c r="K507" s="10">
        <f t="shared" si="15"/>
        <v>1544.8027791666668</v>
      </c>
    </row>
    <row r="508" spans="1:11" x14ac:dyDescent="0.25">
      <c r="A508" s="3">
        <v>507</v>
      </c>
      <c r="B508" s="9">
        <v>44365</v>
      </c>
      <c r="C508" s="3">
        <f t="shared" si="14"/>
        <v>2022</v>
      </c>
      <c r="D508" s="3" t="s">
        <v>44</v>
      </c>
      <c r="E508" s="3" t="s">
        <v>43</v>
      </c>
      <c r="F508" s="3" t="s">
        <v>13</v>
      </c>
      <c r="G508" s="3" t="s">
        <v>561</v>
      </c>
      <c r="H508" s="3" t="s">
        <v>47</v>
      </c>
      <c r="I508" s="3">
        <v>80</v>
      </c>
      <c r="J508" s="11">
        <v>8.9294958333333341</v>
      </c>
      <c r="K508" s="10">
        <f t="shared" si="15"/>
        <v>714.35966666666673</v>
      </c>
    </row>
    <row r="509" spans="1:11" x14ac:dyDescent="0.25">
      <c r="A509" s="3">
        <v>508</v>
      </c>
      <c r="B509" s="9">
        <v>44556</v>
      </c>
      <c r="C509" s="3">
        <f t="shared" si="14"/>
        <v>2022</v>
      </c>
      <c r="D509" s="3" t="s">
        <v>45</v>
      </c>
      <c r="E509" s="3" t="s">
        <v>43</v>
      </c>
      <c r="F509" s="3" t="s">
        <v>10</v>
      </c>
      <c r="G509" s="3" t="s">
        <v>562</v>
      </c>
      <c r="H509" s="3" t="s">
        <v>47</v>
      </c>
      <c r="I509" s="3">
        <v>298</v>
      </c>
      <c r="J509" s="11">
        <v>4.4626208333333341</v>
      </c>
      <c r="K509" s="10">
        <f t="shared" si="15"/>
        <v>1329.8610083333335</v>
      </c>
    </row>
    <row r="510" spans="1:11" x14ac:dyDescent="0.25">
      <c r="A510" s="3">
        <v>509</v>
      </c>
      <c r="B510" s="9">
        <v>44239</v>
      </c>
      <c r="C510" s="3">
        <f t="shared" si="14"/>
        <v>2021</v>
      </c>
      <c r="D510" s="3" t="s">
        <v>45</v>
      </c>
      <c r="E510" s="3" t="s">
        <v>43</v>
      </c>
      <c r="F510" s="3" t="s">
        <v>4</v>
      </c>
      <c r="G510" s="3" t="s">
        <v>563</v>
      </c>
      <c r="H510" s="3" t="s">
        <v>47</v>
      </c>
      <c r="I510" s="3">
        <v>224</v>
      </c>
      <c r="J510" s="11">
        <v>4.4626208333333341</v>
      </c>
      <c r="K510" s="10">
        <f t="shared" si="15"/>
        <v>999.62706666666691</v>
      </c>
    </row>
    <row r="511" spans="1:11" x14ac:dyDescent="0.25">
      <c r="A511" s="3">
        <v>510</v>
      </c>
      <c r="B511" s="9">
        <v>44444</v>
      </c>
      <c r="C511" s="3">
        <f t="shared" si="14"/>
        <v>2022</v>
      </c>
      <c r="D511" s="3" t="s">
        <v>44</v>
      </c>
      <c r="E511" s="3" t="s">
        <v>43</v>
      </c>
      <c r="F511" s="3" t="s">
        <v>16</v>
      </c>
      <c r="G511" s="3" t="s">
        <v>564</v>
      </c>
      <c r="H511" s="3" t="s">
        <v>47</v>
      </c>
      <c r="I511" s="3">
        <v>174</v>
      </c>
      <c r="J511" s="11">
        <v>8.9294958333333341</v>
      </c>
      <c r="K511" s="10">
        <f t="shared" si="15"/>
        <v>1553.7322750000001</v>
      </c>
    </row>
    <row r="512" spans="1:11" x14ac:dyDescent="0.25">
      <c r="A512" s="3">
        <v>511</v>
      </c>
      <c r="B512" s="9">
        <v>44540</v>
      </c>
      <c r="C512" s="3">
        <f t="shared" si="14"/>
        <v>2022</v>
      </c>
      <c r="D512" s="3" t="s">
        <v>44</v>
      </c>
      <c r="E512" s="3" t="s">
        <v>43</v>
      </c>
      <c r="F512" s="3" t="s">
        <v>11</v>
      </c>
      <c r="G512" s="3" t="s">
        <v>565</v>
      </c>
      <c r="H512" s="3" t="s">
        <v>47</v>
      </c>
      <c r="I512" s="3">
        <v>183</v>
      </c>
      <c r="J512" s="11">
        <v>8.9294958333333341</v>
      </c>
      <c r="K512" s="10">
        <f t="shared" si="15"/>
        <v>1634.0977375000002</v>
      </c>
    </row>
    <row r="513" spans="1:11" x14ac:dyDescent="0.25">
      <c r="A513" s="3">
        <v>512</v>
      </c>
      <c r="B513" s="9">
        <v>44465</v>
      </c>
      <c r="C513" s="3">
        <f t="shared" si="14"/>
        <v>2022</v>
      </c>
      <c r="D513" s="3" t="s">
        <v>44</v>
      </c>
      <c r="E513" s="3" t="s">
        <v>43</v>
      </c>
      <c r="F513" s="3" t="s">
        <v>15</v>
      </c>
      <c r="G513" s="3" t="s">
        <v>566</v>
      </c>
      <c r="H513" s="3" t="s">
        <v>47</v>
      </c>
      <c r="I513" s="3">
        <v>220</v>
      </c>
      <c r="J513" s="11">
        <v>8.9294958333333341</v>
      </c>
      <c r="K513" s="10">
        <f t="shared" si="15"/>
        <v>1964.4890833333334</v>
      </c>
    </row>
    <row r="514" spans="1:11" x14ac:dyDescent="0.25">
      <c r="A514" s="3">
        <v>513</v>
      </c>
      <c r="B514" s="9">
        <v>44462</v>
      </c>
      <c r="C514" s="3">
        <f t="shared" si="14"/>
        <v>2022</v>
      </c>
      <c r="D514" s="3" t="s">
        <v>45</v>
      </c>
      <c r="E514" s="3" t="s">
        <v>43</v>
      </c>
      <c r="F514" s="3" t="s">
        <v>0</v>
      </c>
      <c r="G514" s="3" t="s">
        <v>567</v>
      </c>
      <c r="H514" s="3" t="s">
        <v>47</v>
      </c>
      <c r="I514" s="3">
        <v>104</v>
      </c>
      <c r="J514" s="11">
        <v>4.4626208333333341</v>
      </c>
      <c r="K514" s="10">
        <f t="shared" si="15"/>
        <v>464.11256666666674</v>
      </c>
    </row>
    <row r="515" spans="1:11" x14ac:dyDescent="0.25">
      <c r="A515" s="3">
        <v>514</v>
      </c>
      <c r="B515" s="9">
        <v>44297</v>
      </c>
      <c r="C515" s="3">
        <f t="shared" ref="C515:C578" si="16">IF(MONTH(B515)&gt;3,YEAR(B515)+1,YEAR(B515))</f>
        <v>2022</v>
      </c>
      <c r="D515" s="3" t="s">
        <v>44</v>
      </c>
      <c r="E515" s="3" t="s">
        <v>43</v>
      </c>
      <c r="F515" s="3" t="s">
        <v>10</v>
      </c>
      <c r="G515" s="3" t="s">
        <v>568</v>
      </c>
      <c r="H515" s="3" t="s">
        <v>47</v>
      </c>
      <c r="I515" s="3">
        <v>211</v>
      </c>
      <c r="J515" s="11">
        <v>8.9294958333333341</v>
      </c>
      <c r="K515" s="10">
        <f t="shared" ref="K515:K578" si="17">I515*J515</f>
        <v>1884.1236208333335</v>
      </c>
    </row>
    <row r="516" spans="1:11" x14ac:dyDescent="0.25">
      <c r="A516" s="3">
        <v>515</v>
      </c>
      <c r="B516" s="9">
        <v>44514</v>
      </c>
      <c r="C516" s="3">
        <f t="shared" si="16"/>
        <v>2022</v>
      </c>
      <c r="D516" s="3" t="s">
        <v>44</v>
      </c>
      <c r="E516" s="3" t="s">
        <v>43</v>
      </c>
      <c r="F516" s="3" t="s">
        <v>18</v>
      </c>
      <c r="G516" s="3" t="s">
        <v>569</v>
      </c>
      <c r="H516" s="3" t="s">
        <v>47</v>
      </c>
      <c r="I516" s="3">
        <v>189</v>
      </c>
      <c r="J516" s="11">
        <v>8.9294958333333341</v>
      </c>
      <c r="K516" s="10">
        <f t="shared" si="17"/>
        <v>1687.6747125000002</v>
      </c>
    </row>
    <row r="517" spans="1:11" x14ac:dyDescent="0.25">
      <c r="A517" s="3">
        <v>516</v>
      </c>
      <c r="B517" s="9">
        <v>44252</v>
      </c>
      <c r="C517" s="3">
        <f t="shared" si="16"/>
        <v>2021</v>
      </c>
      <c r="D517" s="3" t="s">
        <v>45</v>
      </c>
      <c r="E517" s="3" t="s">
        <v>43</v>
      </c>
      <c r="F517" s="3" t="s">
        <v>10</v>
      </c>
      <c r="G517" s="3" t="s">
        <v>570</v>
      </c>
      <c r="H517" s="3" t="s">
        <v>47</v>
      </c>
      <c r="I517" s="3">
        <v>157</v>
      </c>
      <c r="J517" s="11">
        <v>4.4626208333333341</v>
      </c>
      <c r="K517" s="10">
        <f t="shared" si="17"/>
        <v>700.63147083333342</v>
      </c>
    </row>
    <row r="518" spans="1:11" x14ac:dyDescent="0.25">
      <c r="A518" s="3">
        <v>517</v>
      </c>
      <c r="B518" s="9">
        <v>44411</v>
      </c>
      <c r="C518" s="3">
        <f t="shared" si="16"/>
        <v>2022</v>
      </c>
      <c r="D518" s="3" t="s">
        <v>44</v>
      </c>
      <c r="E518" s="3" t="s">
        <v>43</v>
      </c>
      <c r="F518" s="3" t="s">
        <v>19</v>
      </c>
      <c r="G518" s="3" t="s">
        <v>571</v>
      </c>
      <c r="H518" s="3" t="s">
        <v>47</v>
      </c>
      <c r="I518" s="3">
        <v>115</v>
      </c>
      <c r="J518" s="11">
        <v>8.9294958333333341</v>
      </c>
      <c r="K518" s="10">
        <f t="shared" si="17"/>
        <v>1026.8920208333334</v>
      </c>
    </row>
    <row r="519" spans="1:11" x14ac:dyDescent="0.25">
      <c r="A519" s="3">
        <v>518</v>
      </c>
      <c r="B519" s="9">
        <v>44507</v>
      </c>
      <c r="C519" s="3">
        <f t="shared" si="16"/>
        <v>2022</v>
      </c>
      <c r="D519" s="3" t="s">
        <v>44</v>
      </c>
      <c r="E519" s="3" t="s">
        <v>43</v>
      </c>
      <c r="F519" s="3" t="s">
        <v>15</v>
      </c>
      <c r="G519" s="3" t="s">
        <v>572</v>
      </c>
      <c r="H519" s="3" t="s">
        <v>47</v>
      </c>
      <c r="I519" s="3">
        <v>78</v>
      </c>
      <c r="J519" s="11">
        <v>8.9294958333333341</v>
      </c>
      <c r="K519" s="10">
        <f t="shared" si="17"/>
        <v>696.500675</v>
      </c>
    </row>
    <row r="520" spans="1:11" x14ac:dyDescent="0.25">
      <c r="A520" s="3">
        <v>519</v>
      </c>
      <c r="B520" s="9">
        <v>44329</v>
      </c>
      <c r="C520" s="3">
        <f t="shared" si="16"/>
        <v>2022</v>
      </c>
      <c r="D520" s="3" t="s">
        <v>45</v>
      </c>
      <c r="E520" s="3" t="s">
        <v>43</v>
      </c>
      <c r="F520" s="3" t="s">
        <v>18</v>
      </c>
      <c r="G520" s="3" t="s">
        <v>573</v>
      </c>
      <c r="H520" s="3" t="s">
        <v>47</v>
      </c>
      <c r="I520" s="3">
        <v>131</v>
      </c>
      <c r="J520" s="11">
        <v>4.4626208333333341</v>
      </c>
      <c r="K520" s="10">
        <f t="shared" si="17"/>
        <v>584.60332916666675</v>
      </c>
    </row>
    <row r="521" spans="1:11" x14ac:dyDescent="0.25">
      <c r="A521" s="3">
        <v>520</v>
      </c>
      <c r="B521" s="9">
        <v>44461</v>
      </c>
      <c r="C521" s="3">
        <f t="shared" si="16"/>
        <v>2022</v>
      </c>
      <c r="D521" s="3" t="s">
        <v>44</v>
      </c>
      <c r="E521" s="3" t="s">
        <v>43</v>
      </c>
      <c r="F521" s="3" t="s">
        <v>4</v>
      </c>
      <c r="G521" s="3" t="s">
        <v>574</v>
      </c>
      <c r="H521" s="3" t="s">
        <v>47</v>
      </c>
      <c r="I521" s="3">
        <v>270</v>
      </c>
      <c r="J521" s="11">
        <v>8.9294958333333341</v>
      </c>
      <c r="K521" s="10">
        <f t="shared" si="17"/>
        <v>2410.9638750000004</v>
      </c>
    </row>
    <row r="522" spans="1:11" x14ac:dyDescent="0.25">
      <c r="A522" s="3">
        <v>521</v>
      </c>
      <c r="B522" s="9">
        <v>44560</v>
      </c>
      <c r="C522" s="3">
        <f t="shared" si="16"/>
        <v>2022</v>
      </c>
      <c r="D522" s="3" t="s">
        <v>45</v>
      </c>
      <c r="E522" s="3" t="s">
        <v>43</v>
      </c>
      <c r="F522" s="3" t="s">
        <v>15</v>
      </c>
      <c r="G522" s="3" t="s">
        <v>575</v>
      </c>
      <c r="H522" s="3" t="s">
        <v>47</v>
      </c>
      <c r="I522" s="3">
        <v>69</v>
      </c>
      <c r="J522" s="11">
        <v>4.4626208333333341</v>
      </c>
      <c r="K522" s="10">
        <f t="shared" si="17"/>
        <v>307.92083750000006</v>
      </c>
    </row>
    <row r="523" spans="1:11" x14ac:dyDescent="0.25">
      <c r="A523" s="3">
        <v>522</v>
      </c>
      <c r="B523" s="9">
        <v>44518</v>
      </c>
      <c r="C523" s="3">
        <f t="shared" si="16"/>
        <v>2022</v>
      </c>
      <c r="D523" s="3" t="s">
        <v>44</v>
      </c>
      <c r="E523" s="3" t="s">
        <v>43</v>
      </c>
      <c r="F523" s="3" t="s">
        <v>13</v>
      </c>
      <c r="G523" s="3" t="s">
        <v>576</v>
      </c>
      <c r="H523" s="3" t="s">
        <v>47</v>
      </c>
      <c r="I523" s="3">
        <v>146</v>
      </c>
      <c r="J523" s="11">
        <v>8.9294958333333341</v>
      </c>
      <c r="K523" s="10">
        <f t="shared" si="17"/>
        <v>1303.7063916666668</v>
      </c>
    </row>
    <row r="524" spans="1:11" x14ac:dyDescent="0.25">
      <c r="A524" s="3">
        <v>523</v>
      </c>
      <c r="B524" s="9">
        <v>44518</v>
      </c>
      <c r="C524" s="3">
        <f t="shared" si="16"/>
        <v>2022</v>
      </c>
      <c r="D524" s="3" t="s">
        <v>44</v>
      </c>
      <c r="E524" s="3" t="s">
        <v>43</v>
      </c>
      <c r="F524" s="3" t="s">
        <v>4</v>
      </c>
      <c r="G524" s="3" t="s">
        <v>577</v>
      </c>
      <c r="H524" s="3" t="s">
        <v>47</v>
      </c>
      <c r="I524" s="3">
        <v>75</v>
      </c>
      <c r="J524" s="11">
        <v>8.9294958333333341</v>
      </c>
      <c r="K524" s="10">
        <f t="shared" si="17"/>
        <v>669.71218750000003</v>
      </c>
    </row>
    <row r="525" spans="1:11" x14ac:dyDescent="0.25">
      <c r="A525" s="3">
        <v>524</v>
      </c>
      <c r="B525" s="9">
        <v>44300</v>
      </c>
      <c r="C525" s="3">
        <f t="shared" si="16"/>
        <v>2022</v>
      </c>
      <c r="D525" s="3" t="s">
        <v>44</v>
      </c>
      <c r="E525" s="3" t="s">
        <v>43</v>
      </c>
      <c r="F525" s="3" t="s">
        <v>13</v>
      </c>
      <c r="G525" s="3" t="s">
        <v>578</v>
      </c>
      <c r="H525" s="3" t="s">
        <v>47</v>
      </c>
      <c r="I525" s="3">
        <v>116</v>
      </c>
      <c r="J525" s="11">
        <v>8.9294958333333341</v>
      </c>
      <c r="K525" s="10">
        <f t="shared" si="17"/>
        <v>1035.8215166666669</v>
      </c>
    </row>
    <row r="526" spans="1:11" x14ac:dyDescent="0.25">
      <c r="A526" s="3">
        <v>525</v>
      </c>
      <c r="B526" s="9">
        <v>44522</v>
      </c>
      <c r="C526" s="3">
        <f t="shared" si="16"/>
        <v>2022</v>
      </c>
      <c r="D526" s="3" t="s">
        <v>44</v>
      </c>
      <c r="E526" s="3" t="s">
        <v>43</v>
      </c>
      <c r="F526" s="3" t="s">
        <v>15</v>
      </c>
      <c r="G526" s="3" t="s">
        <v>579</v>
      </c>
      <c r="H526" s="3" t="s">
        <v>47</v>
      </c>
      <c r="I526" s="3">
        <v>208</v>
      </c>
      <c r="J526" s="11">
        <v>8.9294958333333341</v>
      </c>
      <c r="K526" s="10">
        <f t="shared" si="17"/>
        <v>1857.3351333333335</v>
      </c>
    </row>
    <row r="527" spans="1:11" x14ac:dyDescent="0.25">
      <c r="A527" s="3">
        <v>526</v>
      </c>
      <c r="B527" s="9">
        <v>44390</v>
      </c>
      <c r="C527" s="3">
        <f t="shared" si="16"/>
        <v>2022</v>
      </c>
      <c r="D527" s="3" t="s">
        <v>44</v>
      </c>
      <c r="E527" s="3" t="s">
        <v>43</v>
      </c>
      <c r="F527" s="3" t="s">
        <v>18</v>
      </c>
      <c r="G527" s="3" t="s">
        <v>580</v>
      </c>
      <c r="H527" s="3" t="s">
        <v>47</v>
      </c>
      <c r="I527" s="3">
        <v>225</v>
      </c>
      <c r="J527" s="11">
        <v>8.9294958333333341</v>
      </c>
      <c r="K527" s="10">
        <f t="shared" si="17"/>
        <v>2009.1365625000001</v>
      </c>
    </row>
    <row r="528" spans="1:11" x14ac:dyDescent="0.25">
      <c r="A528" s="3">
        <v>527</v>
      </c>
      <c r="B528" s="9">
        <v>44317</v>
      </c>
      <c r="C528" s="3">
        <f t="shared" si="16"/>
        <v>2022</v>
      </c>
      <c r="D528" s="3" t="s">
        <v>44</v>
      </c>
      <c r="E528" s="3" t="s">
        <v>43</v>
      </c>
      <c r="F528" s="3" t="s">
        <v>10</v>
      </c>
      <c r="G528" s="3" t="s">
        <v>581</v>
      </c>
      <c r="H528" s="3" t="s">
        <v>47</v>
      </c>
      <c r="I528" s="3">
        <v>67</v>
      </c>
      <c r="J528" s="11">
        <v>8.9294958333333341</v>
      </c>
      <c r="K528" s="10">
        <f t="shared" si="17"/>
        <v>598.27622083333335</v>
      </c>
    </row>
    <row r="529" spans="1:11" x14ac:dyDescent="0.25">
      <c r="A529" s="3">
        <v>528</v>
      </c>
      <c r="B529" s="9">
        <v>44324</v>
      </c>
      <c r="C529" s="3">
        <f t="shared" si="16"/>
        <v>2022</v>
      </c>
      <c r="D529" s="3" t="s">
        <v>45</v>
      </c>
      <c r="E529" s="3" t="s">
        <v>43</v>
      </c>
      <c r="F529" s="3" t="s">
        <v>18</v>
      </c>
      <c r="G529" s="3" t="s">
        <v>582</v>
      </c>
      <c r="H529" s="3" t="s">
        <v>47</v>
      </c>
      <c r="I529" s="3">
        <v>86</v>
      </c>
      <c r="J529" s="11">
        <v>4.4626208333333341</v>
      </c>
      <c r="K529" s="10">
        <f t="shared" si="17"/>
        <v>383.78539166666673</v>
      </c>
    </row>
    <row r="530" spans="1:11" x14ac:dyDescent="0.25">
      <c r="A530" s="3">
        <v>529</v>
      </c>
      <c r="B530" s="9">
        <v>44392</v>
      </c>
      <c r="C530" s="3">
        <f t="shared" si="16"/>
        <v>2022</v>
      </c>
      <c r="D530" s="3" t="s">
        <v>44</v>
      </c>
      <c r="E530" s="3" t="s">
        <v>43</v>
      </c>
      <c r="F530" s="3" t="s">
        <v>6</v>
      </c>
      <c r="G530" s="3" t="s">
        <v>583</v>
      </c>
      <c r="H530" s="3" t="s">
        <v>47</v>
      </c>
      <c r="I530" s="3">
        <v>238</v>
      </c>
      <c r="J530" s="11">
        <v>8.9294958333333341</v>
      </c>
      <c r="K530" s="10">
        <f t="shared" si="17"/>
        <v>2125.2200083333337</v>
      </c>
    </row>
    <row r="531" spans="1:11" x14ac:dyDescent="0.25">
      <c r="A531" s="3">
        <v>530</v>
      </c>
      <c r="B531" s="9">
        <v>44526</v>
      </c>
      <c r="C531" s="3">
        <f t="shared" si="16"/>
        <v>2022</v>
      </c>
      <c r="D531" s="3" t="s">
        <v>44</v>
      </c>
      <c r="E531" s="3" t="s">
        <v>43</v>
      </c>
      <c r="F531" s="3" t="s">
        <v>10</v>
      </c>
      <c r="G531" s="3" t="s">
        <v>584</v>
      </c>
      <c r="H531" s="3" t="s">
        <v>47</v>
      </c>
      <c r="I531" s="3">
        <v>209</v>
      </c>
      <c r="J531" s="11">
        <v>8.9294958333333341</v>
      </c>
      <c r="K531" s="10">
        <f t="shared" si="17"/>
        <v>1866.2646291666667</v>
      </c>
    </row>
    <row r="532" spans="1:11" x14ac:dyDescent="0.25">
      <c r="A532" s="3">
        <v>531</v>
      </c>
      <c r="B532" s="9">
        <v>44470</v>
      </c>
      <c r="C532" s="3">
        <f t="shared" si="16"/>
        <v>2022</v>
      </c>
      <c r="D532" s="3" t="s">
        <v>44</v>
      </c>
      <c r="E532" s="3" t="s">
        <v>43</v>
      </c>
      <c r="F532" s="3" t="s">
        <v>18</v>
      </c>
      <c r="G532" s="3" t="s">
        <v>585</v>
      </c>
      <c r="H532" s="3" t="s">
        <v>47</v>
      </c>
      <c r="I532" s="3">
        <v>226</v>
      </c>
      <c r="J532" s="11">
        <v>8.9294958333333341</v>
      </c>
      <c r="K532" s="10">
        <f t="shared" si="17"/>
        <v>2018.0660583333336</v>
      </c>
    </row>
    <row r="533" spans="1:11" x14ac:dyDescent="0.25">
      <c r="A533" s="3">
        <v>532</v>
      </c>
      <c r="B533" s="9">
        <v>44554</v>
      </c>
      <c r="C533" s="3">
        <f t="shared" si="16"/>
        <v>2022</v>
      </c>
      <c r="D533" s="3" t="s">
        <v>45</v>
      </c>
      <c r="E533" s="3" t="s">
        <v>43</v>
      </c>
      <c r="F533" s="3" t="s">
        <v>18</v>
      </c>
      <c r="G533" s="3" t="s">
        <v>586</v>
      </c>
      <c r="H533" s="3" t="s">
        <v>47</v>
      </c>
      <c r="I533" s="3">
        <v>151</v>
      </c>
      <c r="J533" s="11">
        <v>4.4626208333333341</v>
      </c>
      <c r="K533" s="10">
        <f t="shared" si="17"/>
        <v>673.85574583333346</v>
      </c>
    </row>
    <row r="534" spans="1:11" x14ac:dyDescent="0.25">
      <c r="A534" s="3">
        <v>533</v>
      </c>
      <c r="B534" s="9">
        <v>44443</v>
      </c>
      <c r="C534" s="3">
        <f t="shared" si="16"/>
        <v>2022</v>
      </c>
      <c r="D534" s="3" t="s">
        <v>44</v>
      </c>
      <c r="E534" s="3" t="s">
        <v>43</v>
      </c>
      <c r="F534" s="3" t="s">
        <v>0</v>
      </c>
      <c r="G534" s="3" t="s">
        <v>587</v>
      </c>
      <c r="H534" s="3" t="s">
        <v>47</v>
      </c>
      <c r="I534" s="3">
        <v>99</v>
      </c>
      <c r="J534" s="11">
        <v>8.9294958333333341</v>
      </c>
      <c r="K534" s="10">
        <f t="shared" si="17"/>
        <v>884.02008750000005</v>
      </c>
    </row>
    <row r="535" spans="1:11" x14ac:dyDescent="0.25">
      <c r="A535" s="3">
        <v>534</v>
      </c>
      <c r="B535" s="9">
        <v>44453</v>
      </c>
      <c r="C535" s="3">
        <f t="shared" si="16"/>
        <v>2022</v>
      </c>
      <c r="D535" s="3" t="s">
        <v>44</v>
      </c>
      <c r="E535" s="3" t="s">
        <v>43</v>
      </c>
      <c r="F535" s="3" t="s">
        <v>18</v>
      </c>
      <c r="G535" s="3" t="s">
        <v>588</v>
      </c>
      <c r="H535" s="3" t="s">
        <v>47</v>
      </c>
      <c r="I535" s="3">
        <v>113</v>
      </c>
      <c r="J535" s="11">
        <v>8.9294958333333341</v>
      </c>
      <c r="K535" s="10">
        <f t="shared" si="17"/>
        <v>1009.0330291666668</v>
      </c>
    </row>
    <row r="536" spans="1:11" x14ac:dyDescent="0.25">
      <c r="A536" s="3">
        <v>535</v>
      </c>
      <c r="B536" s="9">
        <v>44442</v>
      </c>
      <c r="C536" s="3">
        <f t="shared" si="16"/>
        <v>2022</v>
      </c>
      <c r="D536" s="3" t="s">
        <v>45</v>
      </c>
      <c r="E536" s="3" t="s">
        <v>43</v>
      </c>
      <c r="F536" s="3" t="s">
        <v>9</v>
      </c>
      <c r="G536" s="3" t="s">
        <v>589</v>
      </c>
      <c r="H536" s="3" t="s">
        <v>47</v>
      </c>
      <c r="I536" s="3">
        <v>141</v>
      </c>
      <c r="J536" s="11">
        <v>4.4626208333333341</v>
      </c>
      <c r="K536" s="10">
        <f t="shared" si="17"/>
        <v>629.22953750000011</v>
      </c>
    </row>
    <row r="537" spans="1:11" x14ac:dyDescent="0.25">
      <c r="A537" s="3">
        <v>536</v>
      </c>
      <c r="B537" s="9">
        <v>44544</v>
      </c>
      <c r="C537" s="3">
        <f t="shared" si="16"/>
        <v>2022</v>
      </c>
      <c r="D537" s="3" t="s">
        <v>44</v>
      </c>
      <c r="E537" s="3" t="s">
        <v>43</v>
      </c>
      <c r="F537" s="3" t="s">
        <v>6</v>
      </c>
      <c r="G537" s="3" t="s">
        <v>590</v>
      </c>
      <c r="H537" s="3" t="s">
        <v>47</v>
      </c>
      <c r="I537" s="3">
        <v>265</v>
      </c>
      <c r="J537" s="11">
        <v>8.9294958333333341</v>
      </c>
      <c r="K537" s="10">
        <f t="shared" si="17"/>
        <v>2366.3163958333334</v>
      </c>
    </row>
    <row r="538" spans="1:11" x14ac:dyDescent="0.25">
      <c r="A538" s="3">
        <v>537</v>
      </c>
      <c r="B538" s="9">
        <v>44351</v>
      </c>
      <c r="C538" s="3">
        <f t="shared" si="16"/>
        <v>2022</v>
      </c>
      <c r="D538" s="3" t="s">
        <v>44</v>
      </c>
      <c r="E538" s="3" t="s">
        <v>43</v>
      </c>
      <c r="F538" s="3" t="s">
        <v>4</v>
      </c>
      <c r="G538" s="3" t="s">
        <v>591</v>
      </c>
      <c r="H538" s="3" t="s">
        <v>47</v>
      </c>
      <c r="I538" s="3">
        <v>129</v>
      </c>
      <c r="J538" s="11">
        <v>8.9294958333333341</v>
      </c>
      <c r="K538" s="10">
        <f t="shared" si="17"/>
        <v>1151.9049625</v>
      </c>
    </row>
    <row r="539" spans="1:11" x14ac:dyDescent="0.25">
      <c r="A539" s="3">
        <v>538</v>
      </c>
      <c r="B539" s="9">
        <v>44541</v>
      </c>
      <c r="C539" s="3">
        <f t="shared" si="16"/>
        <v>2022</v>
      </c>
      <c r="D539" s="3" t="s">
        <v>44</v>
      </c>
      <c r="E539" s="3" t="s">
        <v>43</v>
      </c>
      <c r="F539" s="3" t="s">
        <v>11</v>
      </c>
      <c r="G539" s="3" t="s">
        <v>592</v>
      </c>
      <c r="H539" s="3" t="s">
        <v>47</v>
      </c>
      <c r="I539" s="3">
        <v>287</v>
      </c>
      <c r="J539" s="11">
        <v>8.9294958333333341</v>
      </c>
      <c r="K539" s="10">
        <f t="shared" si="17"/>
        <v>2562.7653041666667</v>
      </c>
    </row>
    <row r="540" spans="1:11" x14ac:dyDescent="0.25">
      <c r="A540" s="3">
        <v>539</v>
      </c>
      <c r="B540" s="9">
        <v>44444</v>
      </c>
      <c r="C540" s="3">
        <f t="shared" si="16"/>
        <v>2022</v>
      </c>
      <c r="D540" s="3" t="s">
        <v>45</v>
      </c>
      <c r="E540" s="3" t="s">
        <v>43</v>
      </c>
      <c r="F540" s="3" t="s">
        <v>13</v>
      </c>
      <c r="G540" s="3" t="s">
        <v>593</v>
      </c>
      <c r="H540" s="3" t="s">
        <v>47</v>
      </c>
      <c r="I540" s="3">
        <v>58</v>
      </c>
      <c r="J540" s="11">
        <v>4.4626208333333341</v>
      </c>
      <c r="K540" s="10">
        <f t="shared" si="17"/>
        <v>258.83200833333336</v>
      </c>
    </row>
    <row r="541" spans="1:11" x14ac:dyDescent="0.25">
      <c r="A541" s="3">
        <v>540</v>
      </c>
      <c r="B541" s="9">
        <v>44309</v>
      </c>
      <c r="C541" s="3">
        <f t="shared" si="16"/>
        <v>2022</v>
      </c>
      <c r="D541" s="3" t="s">
        <v>45</v>
      </c>
      <c r="E541" s="3" t="s">
        <v>43</v>
      </c>
      <c r="F541" s="3" t="s">
        <v>18</v>
      </c>
      <c r="G541" s="3" t="s">
        <v>594</v>
      </c>
      <c r="H541" s="3" t="s">
        <v>47</v>
      </c>
      <c r="I541" s="3">
        <v>67</v>
      </c>
      <c r="J541" s="11">
        <v>4.4626208333333341</v>
      </c>
      <c r="K541" s="10">
        <f t="shared" si="17"/>
        <v>298.99559583333337</v>
      </c>
    </row>
    <row r="542" spans="1:11" x14ac:dyDescent="0.25">
      <c r="A542" s="3">
        <v>541</v>
      </c>
      <c r="B542" s="9">
        <v>44524</v>
      </c>
      <c r="C542" s="3">
        <f t="shared" si="16"/>
        <v>2022</v>
      </c>
      <c r="D542" s="3" t="s">
        <v>45</v>
      </c>
      <c r="E542" s="3" t="s">
        <v>43</v>
      </c>
      <c r="F542" s="3" t="s">
        <v>9</v>
      </c>
      <c r="G542" s="3" t="s">
        <v>595</v>
      </c>
      <c r="H542" s="3" t="s">
        <v>47</v>
      </c>
      <c r="I542" s="3">
        <v>189</v>
      </c>
      <c r="J542" s="11">
        <v>4.4626208333333341</v>
      </c>
      <c r="K542" s="10">
        <f t="shared" si="17"/>
        <v>843.43533750000017</v>
      </c>
    </row>
    <row r="543" spans="1:11" x14ac:dyDescent="0.25">
      <c r="A543" s="3">
        <v>542</v>
      </c>
      <c r="B543" s="9">
        <v>44469</v>
      </c>
      <c r="C543" s="3">
        <f t="shared" si="16"/>
        <v>2022</v>
      </c>
      <c r="D543" s="3" t="s">
        <v>44</v>
      </c>
      <c r="E543" s="3" t="s">
        <v>43</v>
      </c>
      <c r="F543" s="3" t="s">
        <v>18</v>
      </c>
      <c r="G543" s="3" t="s">
        <v>596</v>
      </c>
      <c r="H543" s="3" t="s">
        <v>47</v>
      </c>
      <c r="I543" s="3">
        <v>178</v>
      </c>
      <c r="J543" s="11">
        <v>8.9294958333333341</v>
      </c>
      <c r="K543" s="10">
        <f t="shared" si="17"/>
        <v>1589.4502583333335</v>
      </c>
    </row>
    <row r="544" spans="1:11" x14ac:dyDescent="0.25">
      <c r="A544" s="3">
        <v>543</v>
      </c>
      <c r="B544" s="9">
        <v>44442</v>
      </c>
      <c r="C544" s="3">
        <f t="shared" si="16"/>
        <v>2022</v>
      </c>
      <c r="D544" s="3" t="s">
        <v>45</v>
      </c>
      <c r="E544" s="3" t="s">
        <v>43</v>
      </c>
      <c r="F544" s="3" t="s">
        <v>11</v>
      </c>
      <c r="G544" s="3" t="s">
        <v>597</v>
      </c>
      <c r="H544" s="3" t="s">
        <v>47</v>
      </c>
      <c r="I544" s="3">
        <v>42</v>
      </c>
      <c r="J544" s="11">
        <v>4.4626208333333341</v>
      </c>
      <c r="K544" s="10">
        <f t="shared" si="17"/>
        <v>187.43007500000004</v>
      </c>
    </row>
    <row r="545" spans="1:11" x14ac:dyDescent="0.25">
      <c r="A545" s="3">
        <v>544</v>
      </c>
      <c r="B545" s="9">
        <v>44532</v>
      </c>
      <c r="C545" s="3">
        <f t="shared" si="16"/>
        <v>2022</v>
      </c>
      <c r="D545" s="3" t="s">
        <v>45</v>
      </c>
      <c r="E545" s="3" t="s">
        <v>43</v>
      </c>
      <c r="F545" s="3" t="s">
        <v>13</v>
      </c>
      <c r="G545" s="3" t="s">
        <v>598</v>
      </c>
      <c r="H545" s="3" t="s">
        <v>47</v>
      </c>
      <c r="I545" s="3">
        <v>162</v>
      </c>
      <c r="J545" s="11">
        <v>4.4626208333333341</v>
      </c>
      <c r="K545" s="10">
        <f t="shared" si="17"/>
        <v>722.9445750000001</v>
      </c>
    </row>
    <row r="546" spans="1:11" x14ac:dyDescent="0.25">
      <c r="A546" s="3">
        <v>545</v>
      </c>
      <c r="B546" s="9">
        <v>44502</v>
      </c>
      <c r="C546" s="3">
        <f t="shared" si="16"/>
        <v>2022</v>
      </c>
      <c r="D546" s="3" t="s">
        <v>44</v>
      </c>
      <c r="E546" s="3" t="s">
        <v>43</v>
      </c>
      <c r="F546" s="3" t="s">
        <v>4</v>
      </c>
      <c r="G546" s="3" t="s">
        <v>599</v>
      </c>
      <c r="H546" s="3" t="s">
        <v>47</v>
      </c>
      <c r="I546" s="3">
        <v>285</v>
      </c>
      <c r="J546" s="11">
        <v>8.9294958333333341</v>
      </c>
      <c r="K546" s="10">
        <f t="shared" si="17"/>
        <v>2544.9063125000002</v>
      </c>
    </row>
    <row r="547" spans="1:11" x14ac:dyDescent="0.25">
      <c r="A547" s="3">
        <v>546</v>
      </c>
      <c r="B547" s="9">
        <v>44547</v>
      </c>
      <c r="C547" s="3">
        <f t="shared" si="16"/>
        <v>2022</v>
      </c>
      <c r="D547" s="3" t="s">
        <v>44</v>
      </c>
      <c r="E547" s="3" t="s">
        <v>43</v>
      </c>
      <c r="F547" s="3" t="s">
        <v>15</v>
      </c>
      <c r="G547" s="3" t="s">
        <v>600</v>
      </c>
      <c r="H547" s="3" t="s">
        <v>47</v>
      </c>
      <c r="I547" s="3">
        <v>155</v>
      </c>
      <c r="J547" s="11">
        <v>8.9294958333333341</v>
      </c>
      <c r="K547" s="10">
        <f t="shared" si="17"/>
        <v>1384.0718541666668</v>
      </c>
    </row>
    <row r="548" spans="1:11" x14ac:dyDescent="0.25">
      <c r="A548" s="3">
        <v>547</v>
      </c>
      <c r="B548" s="9">
        <v>44466</v>
      </c>
      <c r="C548" s="3">
        <f t="shared" si="16"/>
        <v>2022</v>
      </c>
      <c r="D548" s="3" t="s">
        <v>44</v>
      </c>
      <c r="E548" s="3" t="s">
        <v>43</v>
      </c>
      <c r="F548" s="3" t="s">
        <v>13</v>
      </c>
      <c r="G548" s="3" t="s">
        <v>601</v>
      </c>
      <c r="H548" s="3" t="s">
        <v>47</v>
      </c>
      <c r="I548" s="3">
        <v>101</v>
      </c>
      <c r="J548" s="11">
        <v>8.9294958333333341</v>
      </c>
      <c r="K548" s="10">
        <f t="shared" si="17"/>
        <v>901.87907916666677</v>
      </c>
    </row>
    <row r="549" spans="1:11" x14ac:dyDescent="0.25">
      <c r="A549" s="3">
        <v>548</v>
      </c>
      <c r="B549" s="9">
        <v>44426</v>
      </c>
      <c r="C549" s="3">
        <f t="shared" si="16"/>
        <v>2022</v>
      </c>
      <c r="D549" s="3" t="s">
        <v>44</v>
      </c>
      <c r="E549" s="3" t="s">
        <v>43</v>
      </c>
      <c r="F549" s="3" t="s">
        <v>0</v>
      </c>
      <c r="G549" s="3" t="s">
        <v>602</v>
      </c>
      <c r="H549" s="3" t="s">
        <v>47</v>
      </c>
      <c r="I549" s="3">
        <v>165</v>
      </c>
      <c r="J549" s="11">
        <v>8.9294958333333341</v>
      </c>
      <c r="K549" s="10">
        <f t="shared" si="17"/>
        <v>1473.3668125000002</v>
      </c>
    </row>
    <row r="550" spans="1:11" x14ac:dyDescent="0.25">
      <c r="A550" s="3">
        <v>549</v>
      </c>
      <c r="B550" s="9">
        <v>44384</v>
      </c>
      <c r="C550" s="3">
        <f t="shared" si="16"/>
        <v>2022</v>
      </c>
      <c r="D550" s="3" t="s">
        <v>44</v>
      </c>
      <c r="E550" s="3" t="s">
        <v>43</v>
      </c>
      <c r="F550" s="3" t="s">
        <v>14</v>
      </c>
      <c r="G550" s="3" t="s">
        <v>603</v>
      </c>
      <c r="H550" s="3" t="s">
        <v>47</v>
      </c>
      <c r="I550" s="3">
        <v>289</v>
      </c>
      <c r="J550" s="11">
        <v>8.9294958333333341</v>
      </c>
      <c r="K550" s="10">
        <f t="shared" si="17"/>
        <v>2580.6242958333337</v>
      </c>
    </row>
    <row r="551" spans="1:11" x14ac:dyDescent="0.25">
      <c r="A551" s="3">
        <v>550</v>
      </c>
      <c r="B551" s="9">
        <v>44465</v>
      </c>
      <c r="C551" s="3">
        <f t="shared" si="16"/>
        <v>2022</v>
      </c>
      <c r="D551" s="3" t="s">
        <v>44</v>
      </c>
      <c r="E551" s="3" t="s">
        <v>43</v>
      </c>
      <c r="F551" s="3" t="s">
        <v>10</v>
      </c>
      <c r="G551" s="3" t="s">
        <v>604</v>
      </c>
      <c r="H551" s="3" t="s">
        <v>47</v>
      </c>
      <c r="I551" s="3">
        <v>120</v>
      </c>
      <c r="J551" s="11">
        <v>8.9294958333333341</v>
      </c>
      <c r="K551" s="10">
        <f t="shared" si="17"/>
        <v>1071.5395000000001</v>
      </c>
    </row>
    <row r="552" spans="1:11" x14ac:dyDescent="0.25">
      <c r="A552" s="3">
        <v>551</v>
      </c>
      <c r="B552" s="9">
        <v>44295</v>
      </c>
      <c r="C552" s="3">
        <f t="shared" si="16"/>
        <v>2022</v>
      </c>
      <c r="D552" s="3" t="s">
        <v>44</v>
      </c>
      <c r="E552" s="3" t="s">
        <v>43</v>
      </c>
      <c r="F552" s="3" t="s">
        <v>10</v>
      </c>
      <c r="G552" s="3" t="s">
        <v>605</v>
      </c>
      <c r="H552" s="3" t="s">
        <v>47</v>
      </c>
      <c r="I552" s="3">
        <v>71</v>
      </c>
      <c r="J552" s="11">
        <v>8.9294958333333341</v>
      </c>
      <c r="K552" s="10">
        <f t="shared" si="17"/>
        <v>633.99420416666669</v>
      </c>
    </row>
    <row r="553" spans="1:11" x14ac:dyDescent="0.25">
      <c r="A553" s="3">
        <v>552</v>
      </c>
      <c r="B553" s="9">
        <v>44315</v>
      </c>
      <c r="C553" s="3">
        <f t="shared" si="16"/>
        <v>2022</v>
      </c>
      <c r="D553" s="3" t="s">
        <v>45</v>
      </c>
      <c r="E553" s="3" t="s">
        <v>43</v>
      </c>
      <c r="F553" s="3" t="s">
        <v>18</v>
      </c>
      <c r="G553" s="3" t="s">
        <v>606</v>
      </c>
      <c r="H553" s="3" t="s">
        <v>47</v>
      </c>
      <c r="I553" s="3">
        <v>88</v>
      </c>
      <c r="J553" s="11">
        <v>4.4626208333333341</v>
      </c>
      <c r="K553" s="10">
        <f t="shared" si="17"/>
        <v>392.71063333333342</v>
      </c>
    </row>
    <row r="554" spans="1:11" x14ac:dyDescent="0.25">
      <c r="A554" s="3">
        <v>553</v>
      </c>
      <c r="B554" s="9">
        <v>44530</v>
      </c>
      <c r="C554" s="3">
        <f t="shared" si="16"/>
        <v>2022</v>
      </c>
      <c r="D554" s="3" t="s">
        <v>44</v>
      </c>
      <c r="E554" s="3" t="s">
        <v>43</v>
      </c>
      <c r="F554" s="3" t="s">
        <v>15</v>
      </c>
      <c r="G554" s="3" t="s">
        <v>607</v>
      </c>
      <c r="H554" s="3" t="s">
        <v>47</v>
      </c>
      <c r="I554" s="3">
        <v>137</v>
      </c>
      <c r="J554" s="11">
        <v>8.9294958333333341</v>
      </c>
      <c r="K554" s="10">
        <f t="shared" si="17"/>
        <v>1223.3409291666667</v>
      </c>
    </row>
    <row r="555" spans="1:11" x14ac:dyDescent="0.25">
      <c r="A555" s="3">
        <v>554</v>
      </c>
      <c r="B555" s="9">
        <v>44363</v>
      </c>
      <c r="C555" s="3">
        <f t="shared" si="16"/>
        <v>2022</v>
      </c>
      <c r="D555" s="3" t="s">
        <v>44</v>
      </c>
      <c r="E555" s="3" t="s">
        <v>43</v>
      </c>
      <c r="F555" s="3" t="s">
        <v>7</v>
      </c>
      <c r="G555" s="3" t="s">
        <v>608</v>
      </c>
      <c r="H555" s="3" t="s">
        <v>47</v>
      </c>
      <c r="I555" s="3">
        <v>268</v>
      </c>
      <c r="J555" s="11">
        <v>8.9294958333333341</v>
      </c>
      <c r="K555" s="10">
        <f t="shared" si="17"/>
        <v>2393.1048833333334</v>
      </c>
    </row>
    <row r="556" spans="1:11" x14ac:dyDescent="0.25">
      <c r="A556" s="3">
        <v>555</v>
      </c>
      <c r="B556" s="9">
        <v>44429</v>
      </c>
      <c r="C556" s="3">
        <f t="shared" si="16"/>
        <v>2022</v>
      </c>
      <c r="D556" s="3" t="s">
        <v>44</v>
      </c>
      <c r="E556" s="3" t="s">
        <v>43</v>
      </c>
      <c r="F556" s="3" t="s">
        <v>13</v>
      </c>
      <c r="G556" s="3" t="s">
        <v>609</v>
      </c>
      <c r="H556" s="3" t="s">
        <v>47</v>
      </c>
      <c r="I556" s="3">
        <v>268</v>
      </c>
      <c r="J556" s="11">
        <v>8.9294958333333341</v>
      </c>
      <c r="K556" s="10">
        <f t="shared" si="17"/>
        <v>2393.1048833333334</v>
      </c>
    </row>
    <row r="557" spans="1:11" x14ac:dyDescent="0.25">
      <c r="A557" s="3">
        <v>556</v>
      </c>
      <c r="B557" s="9">
        <v>44360</v>
      </c>
      <c r="C557" s="3">
        <f t="shared" si="16"/>
        <v>2022</v>
      </c>
      <c r="D557" s="3" t="s">
        <v>44</v>
      </c>
      <c r="E557" s="3" t="s">
        <v>43</v>
      </c>
      <c r="F557" s="3" t="s">
        <v>11</v>
      </c>
      <c r="G557" s="3" t="s">
        <v>610</v>
      </c>
      <c r="H557" s="3" t="s">
        <v>47</v>
      </c>
      <c r="I557" s="3">
        <v>169</v>
      </c>
      <c r="J557" s="11">
        <v>8.9294958333333341</v>
      </c>
      <c r="K557" s="10">
        <f t="shared" si="17"/>
        <v>1509.0847958333334</v>
      </c>
    </row>
    <row r="558" spans="1:11" x14ac:dyDescent="0.25">
      <c r="A558" s="3">
        <v>557</v>
      </c>
      <c r="B558" s="9">
        <v>44305</v>
      </c>
      <c r="C558" s="3">
        <f t="shared" si="16"/>
        <v>2022</v>
      </c>
      <c r="D558" s="3" t="s">
        <v>44</v>
      </c>
      <c r="E558" s="3" t="s">
        <v>43</v>
      </c>
      <c r="F558" s="3" t="s">
        <v>18</v>
      </c>
      <c r="G558" s="3" t="s">
        <v>611</v>
      </c>
      <c r="H558" s="3" t="s">
        <v>47</v>
      </c>
      <c r="I558" s="3">
        <v>261</v>
      </c>
      <c r="J558" s="11">
        <v>8.9294958333333341</v>
      </c>
      <c r="K558" s="10">
        <f t="shared" si="17"/>
        <v>2330.5984125</v>
      </c>
    </row>
    <row r="559" spans="1:11" x14ac:dyDescent="0.25">
      <c r="A559" s="3">
        <v>558</v>
      </c>
      <c r="B559" s="9">
        <v>44212</v>
      </c>
      <c r="C559" s="3">
        <f t="shared" si="16"/>
        <v>2021</v>
      </c>
      <c r="D559" s="3" t="s">
        <v>44</v>
      </c>
      <c r="E559" s="3" t="s">
        <v>43</v>
      </c>
      <c r="F559" s="3" t="s">
        <v>3</v>
      </c>
      <c r="G559" s="3" t="s">
        <v>612</v>
      </c>
      <c r="H559" s="3" t="s">
        <v>47</v>
      </c>
      <c r="I559" s="3">
        <v>154</v>
      </c>
      <c r="J559" s="11">
        <v>8.9294958333333341</v>
      </c>
      <c r="K559" s="10">
        <f t="shared" si="17"/>
        <v>1375.1423583333335</v>
      </c>
    </row>
    <row r="560" spans="1:11" x14ac:dyDescent="0.25">
      <c r="A560" s="3">
        <v>559</v>
      </c>
      <c r="B560" s="9">
        <v>44323</v>
      </c>
      <c r="C560" s="3">
        <f t="shared" si="16"/>
        <v>2022</v>
      </c>
      <c r="D560" s="3" t="s">
        <v>44</v>
      </c>
      <c r="E560" s="3" t="s">
        <v>43</v>
      </c>
      <c r="F560" s="3" t="s">
        <v>18</v>
      </c>
      <c r="G560" s="3" t="s">
        <v>613</v>
      </c>
      <c r="H560" s="3" t="s">
        <v>47</v>
      </c>
      <c r="I560" s="3">
        <v>132</v>
      </c>
      <c r="J560" s="11">
        <v>8.9294958333333341</v>
      </c>
      <c r="K560" s="10">
        <f t="shared" si="17"/>
        <v>1178.6934500000002</v>
      </c>
    </row>
    <row r="561" spans="1:11" x14ac:dyDescent="0.25">
      <c r="A561" s="3">
        <v>560</v>
      </c>
      <c r="B561" s="9">
        <v>44487</v>
      </c>
      <c r="C561" s="3">
        <f t="shared" si="16"/>
        <v>2022</v>
      </c>
      <c r="D561" s="3" t="s">
        <v>44</v>
      </c>
      <c r="E561" s="3" t="s">
        <v>43</v>
      </c>
      <c r="F561" s="3" t="s">
        <v>7</v>
      </c>
      <c r="G561" s="3" t="s">
        <v>614</v>
      </c>
      <c r="H561" s="3" t="s">
        <v>47</v>
      </c>
      <c r="I561" s="3">
        <v>46</v>
      </c>
      <c r="J561" s="11">
        <v>8.9294958333333341</v>
      </c>
      <c r="K561" s="10">
        <f t="shared" si="17"/>
        <v>410.75680833333337</v>
      </c>
    </row>
    <row r="562" spans="1:11" x14ac:dyDescent="0.25">
      <c r="A562" s="3">
        <v>561</v>
      </c>
      <c r="B562" s="9">
        <v>44350</v>
      </c>
      <c r="C562" s="3">
        <f t="shared" si="16"/>
        <v>2022</v>
      </c>
      <c r="D562" s="3" t="s">
        <v>44</v>
      </c>
      <c r="E562" s="3" t="s">
        <v>43</v>
      </c>
      <c r="F562" s="3" t="s">
        <v>5</v>
      </c>
      <c r="G562" s="3" t="s">
        <v>615</v>
      </c>
      <c r="H562" s="3" t="s">
        <v>47</v>
      </c>
      <c r="I562" s="3">
        <v>148</v>
      </c>
      <c r="J562" s="11">
        <v>8.9294958333333341</v>
      </c>
      <c r="K562" s="10">
        <f t="shared" si="17"/>
        <v>1321.5653833333336</v>
      </c>
    </row>
    <row r="563" spans="1:11" x14ac:dyDescent="0.25">
      <c r="A563" s="3">
        <v>562</v>
      </c>
      <c r="B563" s="9">
        <v>44504</v>
      </c>
      <c r="C563" s="3">
        <f t="shared" si="16"/>
        <v>2022</v>
      </c>
      <c r="D563" s="3" t="s">
        <v>45</v>
      </c>
      <c r="E563" s="3" t="s">
        <v>43</v>
      </c>
      <c r="F563" s="3" t="s">
        <v>10</v>
      </c>
      <c r="G563" s="3" t="s">
        <v>616</v>
      </c>
      <c r="H563" s="3" t="s">
        <v>47</v>
      </c>
      <c r="I563" s="3">
        <v>190</v>
      </c>
      <c r="J563" s="11">
        <v>4.4626208333333341</v>
      </c>
      <c r="K563" s="10">
        <f t="shared" si="17"/>
        <v>847.89795833333346</v>
      </c>
    </row>
    <row r="564" spans="1:11" x14ac:dyDescent="0.25">
      <c r="A564" s="3">
        <v>563</v>
      </c>
      <c r="B564" s="9">
        <v>44491</v>
      </c>
      <c r="C564" s="3">
        <f t="shared" si="16"/>
        <v>2022</v>
      </c>
      <c r="D564" s="3" t="s">
        <v>44</v>
      </c>
      <c r="E564" s="3" t="s">
        <v>43</v>
      </c>
      <c r="F564" s="3" t="s">
        <v>15</v>
      </c>
      <c r="G564" s="3" t="s">
        <v>617</v>
      </c>
      <c r="H564" s="3" t="s">
        <v>47</v>
      </c>
      <c r="I564" s="3">
        <v>75</v>
      </c>
      <c r="J564" s="11">
        <v>8.9294958333333341</v>
      </c>
      <c r="K564" s="10">
        <f t="shared" si="17"/>
        <v>669.71218750000003</v>
      </c>
    </row>
    <row r="565" spans="1:11" x14ac:dyDescent="0.25">
      <c r="A565" s="3">
        <v>564</v>
      </c>
      <c r="B565" s="9">
        <v>44467</v>
      </c>
      <c r="C565" s="3">
        <f t="shared" si="16"/>
        <v>2022</v>
      </c>
      <c r="D565" s="3" t="s">
        <v>45</v>
      </c>
      <c r="E565" s="3" t="s">
        <v>43</v>
      </c>
      <c r="F565" s="3" t="s">
        <v>16</v>
      </c>
      <c r="G565" s="3" t="s">
        <v>618</v>
      </c>
      <c r="H565" s="3" t="s">
        <v>47</v>
      </c>
      <c r="I565" s="3">
        <v>65</v>
      </c>
      <c r="J565" s="11">
        <v>4.4626208333333341</v>
      </c>
      <c r="K565" s="10">
        <f t="shared" si="17"/>
        <v>290.07035416666673</v>
      </c>
    </row>
    <row r="566" spans="1:11" x14ac:dyDescent="0.25">
      <c r="A566" s="3">
        <v>565</v>
      </c>
      <c r="B566" s="9">
        <v>44537</v>
      </c>
      <c r="C566" s="3">
        <f t="shared" si="16"/>
        <v>2022</v>
      </c>
      <c r="D566" s="3" t="s">
        <v>44</v>
      </c>
      <c r="E566" s="3" t="s">
        <v>43</v>
      </c>
      <c r="F566" s="3" t="s">
        <v>13</v>
      </c>
      <c r="G566" s="3" t="s">
        <v>619</v>
      </c>
      <c r="H566" s="3" t="s">
        <v>47</v>
      </c>
      <c r="I566" s="3">
        <v>297</v>
      </c>
      <c r="J566" s="11">
        <v>8.9294958333333341</v>
      </c>
      <c r="K566" s="10">
        <f t="shared" si="17"/>
        <v>2652.0602625000001</v>
      </c>
    </row>
    <row r="567" spans="1:11" x14ac:dyDescent="0.25">
      <c r="A567" s="3">
        <v>566</v>
      </c>
      <c r="B567" s="9">
        <v>44549</v>
      </c>
      <c r="C567" s="3">
        <f t="shared" si="16"/>
        <v>2022</v>
      </c>
      <c r="D567" s="3" t="s">
        <v>45</v>
      </c>
      <c r="E567" s="3" t="s">
        <v>43</v>
      </c>
      <c r="F567" s="3" t="s">
        <v>18</v>
      </c>
      <c r="G567" s="3" t="s">
        <v>620</v>
      </c>
      <c r="H567" s="3" t="s">
        <v>47</v>
      </c>
      <c r="I567" s="3">
        <v>251</v>
      </c>
      <c r="J567" s="11">
        <v>4.4626208333333341</v>
      </c>
      <c r="K567" s="10">
        <f t="shared" si="17"/>
        <v>1120.117829166667</v>
      </c>
    </row>
    <row r="568" spans="1:11" x14ac:dyDescent="0.25">
      <c r="A568" s="3">
        <v>567</v>
      </c>
      <c r="B568" s="9">
        <v>44419</v>
      </c>
      <c r="C568" s="3">
        <f t="shared" si="16"/>
        <v>2022</v>
      </c>
      <c r="D568" s="3" t="s">
        <v>45</v>
      </c>
      <c r="E568" s="3" t="s">
        <v>43</v>
      </c>
      <c r="F568" s="3" t="s">
        <v>10</v>
      </c>
      <c r="G568" s="3" t="s">
        <v>621</v>
      </c>
      <c r="H568" s="3" t="s">
        <v>47</v>
      </c>
      <c r="I568" s="3">
        <v>150</v>
      </c>
      <c r="J568" s="11">
        <v>4.4626208333333341</v>
      </c>
      <c r="K568" s="10">
        <f t="shared" si="17"/>
        <v>669.39312500000017</v>
      </c>
    </row>
    <row r="569" spans="1:11" x14ac:dyDescent="0.25">
      <c r="A569" s="3">
        <v>568</v>
      </c>
      <c r="B569" s="9">
        <v>44534</v>
      </c>
      <c r="C569" s="3">
        <f t="shared" si="16"/>
        <v>2022</v>
      </c>
      <c r="D569" s="3" t="s">
        <v>44</v>
      </c>
      <c r="E569" s="3" t="s">
        <v>43</v>
      </c>
      <c r="F569" s="3" t="s">
        <v>6</v>
      </c>
      <c r="G569" s="3" t="s">
        <v>622</v>
      </c>
      <c r="H569" s="3" t="s">
        <v>47</v>
      </c>
      <c r="I569" s="3">
        <v>271</v>
      </c>
      <c r="J569" s="11">
        <v>8.9294958333333341</v>
      </c>
      <c r="K569" s="10">
        <f t="shared" si="17"/>
        <v>2419.8933708333334</v>
      </c>
    </row>
    <row r="570" spans="1:11" x14ac:dyDescent="0.25">
      <c r="A570" s="3">
        <v>569</v>
      </c>
      <c r="B570" s="9">
        <v>44545</v>
      </c>
      <c r="C570" s="3">
        <f t="shared" si="16"/>
        <v>2022</v>
      </c>
      <c r="D570" s="3" t="s">
        <v>45</v>
      </c>
      <c r="E570" s="3" t="s">
        <v>43</v>
      </c>
      <c r="F570" s="3" t="s">
        <v>13</v>
      </c>
      <c r="G570" s="3" t="s">
        <v>623</v>
      </c>
      <c r="H570" s="3" t="s">
        <v>47</v>
      </c>
      <c r="I570" s="3">
        <v>133</v>
      </c>
      <c r="J570" s="11">
        <v>4.4626208333333341</v>
      </c>
      <c r="K570" s="10">
        <f t="shared" si="17"/>
        <v>593.52857083333345</v>
      </c>
    </row>
    <row r="571" spans="1:11" x14ac:dyDescent="0.25">
      <c r="A571" s="3">
        <v>570</v>
      </c>
      <c r="B571" s="9">
        <v>44344</v>
      </c>
      <c r="C571" s="3">
        <f t="shared" si="16"/>
        <v>2022</v>
      </c>
      <c r="D571" s="3" t="s">
        <v>44</v>
      </c>
      <c r="E571" s="3" t="s">
        <v>43</v>
      </c>
      <c r="F571" s="3" t="s">
        <v>10</v>
      </c>
      <c r="G571" s="3" t="s">
        <v>624</v>
      </c>
      <c r="H571" s="3" t="s">
        <v>47</v>
      </c>
      <c r="I571" s="3">
        <v>59</v>
      </c>
      <c r="J571" s="11">
        <v>8.9294958333333341</v>
      </c>
      <c r="K571" s="10">
        <f t="shared" si="17"/>
        <v>526.84025416666668</v>
      </c>
    </row>
    <row r="572" spans="1:11" x14ac:dyDescent="0.25">
      <c r="A572" s="3">
        <v>571</v>
      </c>
      <c r="B572" s="9">
        <v>44438</v>
      </c>
      <c r="C572" s="3">
        <f t="shared" si="16"/>
        <v>2022</v>
      </c>
      <c r="D572" s="3" t="s">
        <v>45</v>
      </c>
      <c r="E572" s="3" t="s">
        <v>43</v>
      </c>
      <c r="F572" s="3" t="s">
        <v>18</v>
      </c>
      <c r="G572" s="3" t="s">
        <v>625</v>
      </c>
      <c r="H572" s="3" t="s">
        <v>47</v>
      </c>
      <c r="I572" s="3">
        <v>134</v>
      </c>
      <c r="J572" s="11">
        <v>4.4626208333333341</v>
      </c>
      <c r="K572" s="10">
        <f t="shared" si="17"/>
        <v>597.99119166666674</v>
      </c>
    </row>
    <row r="573" spans="1:11" x14ac:dyDescent="0.25">
      <c r="A573" s="3">
        <v>572</v>
      </c>
      <c r="B573" s="9">
        <v>44298</v>
      </c>
      <c r="C573" s="3">
        <f t="shared" si="16"/>
        <v>2022</v>
      </c>
      <c r="D573" s="3" t="s">
        <v>45</v>
      </c>
      <c r="E573" s="3" t="s">
        <v>43</v>
      </c>
      <c r="F573" s="3" t="s">
        <v>13</v>
      </c>
      <c r="G573" s="3" t="s">
        <v>626</v>
      </c>
      <c r="H573" s="3" t="s">
        <v>47</v>
      </c>
      <c r="I573" s="3">
        <v>82</v>
      </c>
      <c r="J573" s="11">
        <v>4.4626208333333341</v>
      </c>
      <c r="K573" s="10">
        <f t="shared" si="17"/>
        <v>365.9349083333334</v>
      </c>
    </row>
    <row r="574" spans="1:11" x14ac:dyDescent="0.25">
      <c r="A574" s="3">
        <v>573</v>
      </c>
      <c r="B574" s="9">
        <v>44465</v>
      </c>
      <c r="C574" s="3">
        <f t="shared" si="16"/>
        <v>2022</v>
      </c>
      <c r="D574" s="3" t="s">
        <v>44</v>
      </c>
      <c r="E574" s="3" t="s">
        <v>43</v>
      </c>
      <c r="F574" s="3" t="s">
        <v>5</v>
      </c>
      <c r="G574" s="3" t="s">
        <v>627</v>
      </c>
      <c r="H574" s="3" t="s">
        <v>47</v>
      </c>
      <c r="I574" s="3">
        <v>245</v>
      </c>
      <c r="J574" s="11">
        <v>8.9294958333333341</v>
      </c>
      <c r="K574" s="10">
        <f t="shared" si="17"/>
        <v>2187.7264791666666</v>
      </c>
    </row>
    <row r="575" spans="1:11" x14ac:dyDescent="0.25">
      <c r="A575" s="3">
        <v>574</v>
      </c>
      <c r="B575" s="9">
        <v>44294</v>
      </c>
      <c r="C575" s="3">
        <f t="shared" si="16"/>
        <v>2022</v>
      </c>
      <c r="D575" s="3" t="s">
        <v>44</v>
      </c>
      <c r="E575" s="3" t="s">
        <v>43</v>
      </c>
      <c r="F575" s="3" t="s">
        <v>17</v>
      </c>
      <c r="G575" s="3" t="s">
        <v>628</v>
      </c>
      <c r="H575" s="3" t="s">
        <v>47</v>
      </c>
      <c r="I575" s="3">
        <v>168</v>
      </c>
      <c r="J575" s="11">
        <v>8.9294958333333341</v>
      </c>
      <c r="K575" s="10">
        <f t="shared" si="17"/>
        <v>1500.1553000000001</v>
      </c>
    </row>
    <row r="576" spans="1:11" x14ac:dyDescent="0.25">
      <c r="A576" s="3">
        <v>575</v>
      </c>
      <c r="B576" s="9">
        <v>44514</v>
      </c>
      <c r="C576" s="3">
        <f t="shared" si="16"/>
        <v>2022</v>
      </c>
      <c r="D576" s="3" t="s">
        <v>44</v>
      </c>
      <c r="E576" s="3" t="s">
        <v>43</v>
      </c>
      <c r="F576" s="3" t="s">
        <v>9</v>
      </c>
      <c r="G576" s="3" t="s">
        <v>629</v>
      </c>
      <c r="H576" s="3" t="s">
        <v>47</v>
      </c>
      <c r="I576" s="3">
        <v>80</v>
      </c>
      <c r="J576" s="11">
        <v>8.9294958333333341</v>
      </c>
      <c r="K576" s="10">
        <f t="shared" si="17"/>
        <v>714.35966666666673</v>
      </c>
    </row>
    <row r="577" spans="1:11" x14ac:dyDescent="0.25">
      <c r="A577" s="3">
        <v>576</v>
      </c>
      <c r="B577" s="9">
        <v>44489</v>
      </c>
      <c r="C577" s="3">
        <f t="shared" si="16"/>
        <v>2022</v>
      </c>
      <c r="D577" s="3" t="s">
        <v>45</v>
      </c>
      <c r="E577" s="3" t="s">
        <v>43</v>
      </c>
      <c r="F577" s="3" t="s">
        <v>0</v>
      </c>
      <c r="G577" s="3" t="s">
        <v>630</v>
      </c>
      <c r="H577" s="3" t="s">
        <v>47</v>
      </c>
      <c r="I577" s="3">
        <v>246</v>
      </c>
      <c r="J577" s="11">
        <v>4.4626208333333341</v>
      </c>
      <c r="K577" s="10">
        <f t="shared" si="17"/>
        <v>1097.8047250000002</v>
      </c>
    </row>
    <row r="578" spans="1:11" x14ac:dyDescent="0.25">
      <c r="A578" s="3">
        <v>577</v>
      </c>
      <c r="B578" s="9">
        <v>44435</v>
      </c>
      <c r="C578" s="3">
        <f t="shared" si="16"/>
        <v>2022</v>
      </c>
      <c r="D578" s="3" t="s">
        <v>44</v>
      </c>
      <c r="E578" s="3" t="s">
        <v>43</v>
      </c>
      <c r="F578" s="3" t="s">
        <v>18</v>
      </c>
      <c r="G578" s="3" t="s">
        <v>631</v>
      </c>
      <c r="H578" s="3" t="s">
        <v>47</v>
      </c>
      <c r="I578" s="3">
        <v>239</v>
      </c>
      <c r="J578" s="11">
        <v>8.9294958333333341</v>
      </c>
      <c r="K578" s="10">
        <f t="shared" si="17"/>
        <v>2134.1495041666667</v>
      </c>
    </row>
    <row r="579" spans="1:11" x14ac:dyDescent="0.25">
      <c r="A579" s="3">
        <v>578</v>
      </c>
      <c r="B579" s="9">
        <v>44241</v>
      </c>
      <c r="C579" s="3">
        <f t="shared" ref="C579:C642" si="18">IF(MONTH(B579)&gt;3,YEAR(B579)+1,YEAR(B579))</f>
        <v>2021</v>
      </c>
      <c r="D579" s="3" t="s">
        <v>45</v>
      </c>
      <c r="E579" s="3" t="s">
        <v>43</v>
      </c>
      <c r="F579" s="3" t="s">
        <v>18</v>
      </c>
      <c r="G579" s="3" t="s">
        <v>632</v>
      </c>
      <c r="H579" s="3" t="s">
        <v>47</v>
      </c>
      <c r="I579" s="3">
        <v>99</v>
      </c>
      <c r="J579" s="11">
        <v>4.4626208333333341</v>
      </c>
      <c r="K579" s="10">
        <f t="shared" ref="K579:K642" si="19">I579*J579</f>
        <v>441.79946250000006</v>
      </c>
    </row>
    <row r="580" spans="1:11" x14ac:dyDescent="0.25">
      <c r="A580" s="3">
        <v>579</v>
      </c>
      <c r="B580" s="9">
        <v>44517</v>
      </c>
      <c r="C580" s="3">
        <f t="shared" si="18"/>
        <v>2022</v>
      </c>
      <c r="D580" s="3" t="s">
        <v>44</v>
      </c>
      <c r="E580" s="3" t="s">
        <v>43</v>
      </c>
      <c r="F580" s="3" t="s">
        <v>4</v>
      </c>
      <c r="G580" s="3" t="s">
        <v>633</v>
      </c>
      <c r="H580" s="3" t="s">
        <v>47</v>
      </c>
      <c r="I580" s="3">
        <v>177</v>
      </c>
      <c r="J580" s="11">
        <v>8.9294958333333341</v>
      </c>
      <c r="K580" s="10">
        <f t="shared" si="19"/>
        <v>1580.5207625</v>
      </c>
    </row>
    <row r="581" spans="1:11" x14ac:dyDescent="0.25">
      <c r="A581" s="3">
        <v>580</v>
      </c>
      <c r="B581" s="9">
        <v>44448</v>
      </c>
      <c r="C581" s="3">
        <f t="shared" si="18"/>
        <v>2022</v>
      </c>
      <c r="D581" s="3" t="s">
        <v>44</v>
      </c>
      <c r="E581" s="3" t="s">
        <v>43</v>
      </c>
      <c r="F581" s="3" t="s">
        <v>19</v>
      </c>
      <c r="G581" s="3" t="s">
        <v>634</v>
      </c>
      <c r="H581" s="3" t="s">
        <v>47</v>
      </c>
      <c r="I581" s="3">
        <v>53</v>
      </c>
      <c r="J581" s="11">
        <v>8.9294958333333341</v>
      </c>
      <c r="K581" s="10">
        <f t="shared" si="19"/>
        <v>473.26327916666673</v>
      </c>
    </row>
    <row r="582" spans="1:11" x14ac:dyDescent="0.25">
      <c r="A582" s="3">
        <v>581</v>
      </c>
      <c r="B582" s="9">
        <v>44364</v>
      </c>
      <c r="C582" s="3">
        <f t="shared" si="18"/>
        <v>2022</v>
      </c>
      <c r="D582" s="3" t="s">
        <v>44</v>
      </c>
      <c r="E582" s="3" t="s">
        <v>43</v>
      </c>
      <c r="F582" s="3" t="s">
        <v>9</v>
      </c>
      <c r="G582" s="3" t="s">
        <v>635</v>
      </c>
      <c r="H582" s="3" t="s">
        <v>47</v>
      </c>
      <c r="I582" s="3">
        <v>273</v>
      </c>
      <c r="J582" s="11">
        <v>8.9294958333333341</v>
      </c>
      <c r="K582" s="10">
        <f t="shared" si="19"/>
        <v>2437.7523625000003</v>
      </c>
    </row>
    <row r="583" spans="1:11" x14ac:dyDescent="0.25">
      <c r="A583" s="3">
        <v>582</v>
      </c>
      <c r="B583" s="9">
        <v>44512</v>
      </c>
      <c r="C583" s="3">
        <f t="shared" si="18"/>
        <v>2022</v>
      </c>
      <c r="D583" s="3" t="s">
        <v>44</v>
      </c>
      <c r="E583" s="3" t="s">
        <v>43</v>
      </c>
      <c r="F583" s="3" t="s">
        <v>5</v>
      </c>
      <c r="G583" s="3" t="s">
        <v>636</v>
      </c>
      <c r="H583" s="3" t="s">
        <v>47</v>
      </c>
      <c r="I583" s="3">
        <v>281</v>
      </c>
      <c r="J583" s="11">
        <v>8.9294958333333341</v>
      </c>
      <c r="K583" s="10">
        <f t="shared" si="19"/>
        <v>2509.1883291666668</v>
      </c>
    </row>
    <row r="584" spans="1:11" x14ac:dyDescent="0.25">
      <c r="A584" s="3">
        <v>583</v>
      </c>
      <c r="B584" s="9">
        <v>44347</v>
      </c>
      <c r="C584" s="3">
        <f t="shared" si="18"/>
        <v>2022</v>
      </c>
      <c r="D584" s="3" t="s">
        <v>45</v>
      </c>
      <c r="E584" s="3" t="s">
        <v>43</v>
      </c>
      <c r="F584" s="3" t="s">
        <v>0</v>
      </c>
      <c r="G584" s="3" t="s">
        <v>637</v>
      </c>
      <c r="H584" s="3" t="s">
        <v>47</v>
      </c>
      <c r="I584" s="3">
        <v>196</v>
      </c>
      <c r="J584" s="11">
        <v>4.4626208333333341</v>
      </c>
      <c r="K584" s="10">
        <f t="shared" si="19"/>
        <v>874.67368333333354</v>
      </c>
    </row>
    <row r="585" spans="1:11" x14ac:dyDescent="0.25">
      <c r="A585" s="3">
        <v>584</v>
      </c>
      <c r="B585" s="9">
        <v>44555</v>
      </c>
      <c r="C585" s="3">
        <f t="shared" si="18"/>
        <v>2022</v>
      </c>
      <c r="D585" s="3" t="s">
        <v>45</v>
      </c>
      <c r="E585" s="3" t="s">
        <v>43</v>
      </c>
      <c r="F585" s="3" t="s">
        <v>0</v>
      </c>
      <c r="G585" s="3" t="s">
        <v>638</v>
      </c>
      <c r="H585" s="3" t="s">
        <v>47</v>
      </c>
      <c r="I585" s="3">
        <v>110</v>
      </c>
      <c r="J585" s="11">
        <v>4.4626208333333341</v>
      </c>
      <c r="K585" s="10">
        <f t="shared" si="19"/>
        <v>490.88829166666676</v>
      </c>
    </row>
    <row r="586" spans="1:11" x14ac:dyDescent="0.25">
      <c r="A586" s="3">
        <v>585</v>
      </c>
      <c r="B586" s="9">
        <v>44525</v>
      </c>
      <c r="C586" s="3">
        <f t="shared" si="18"/>
        <v>2022</v>
      </c>
      <c r="D586" s="3" t="s">
        <v>44</v>
      </c>
      <c r="E586" s="3" t="s">
        <v>43</v>
      </c>
      <c r="F586" s="3" t="s">
        <v>5</v>
      </c>
      <c r="G586" s="3" t="s">
        <v>639</v>
      </c>
      <c r="H586" s="3" t="s">
        <v>47</v>
      </c>
      <c r="I586" s="3">
        <v>295</v>
      </c>
      <c r="J586" s="11">
        <v>8.9294958333333341</v>
      </c>
      <c r="K586" s="10">
        <f t="shared" si="19"/>
        <v>2634.2012708333336</v>
      </c>
    </row>
    <row r="587" spans="1:11" x14ac:dyDescent="0.25">
      <c r="A587" s="3">
        <v>586</v>
      </c>
      <c r="B587" s="9">
        <v>44210</v>
      </c>
      <c r="C587" s="3">
        <f t="shared" si="18"/>
        <v>2021</v>
      </c>
      <c r="D587" s="3" t="s">
        <v>44</v>
      </c>
      <c r="E587" s="3" t="s">
        <v>43</v>
      </c>
      <c r="F587" s="3" t="s">
        <v>13</v>
      </c>
      <c r="G587" s="3" t="s">
        <v>640</v>
      </c>
      <c r="H587" s="3" t="s">
        <v>47</v>
      </c>
      <c r="I587" s="3">
        <v>85</v>
      </c>
      <c r="J587" s="11">
        <v>8.9294958333333341</v>
      </c>
      <c r="K587" s="10">
        <f t="shared" si="19"/>
        <v>759.00714583333342</v>
      </c>
    </row>
    <row r="588" spans="1:11" x14ac:dyDescent="0.25">
      <c r="A588" s="3">
        <v>587</v>
      </c>
      <c r="B588" s="9">
        <v>44411</v>
      </c>
      <c r="C588" s="3">
        <f t="shared" si="18"/>
        <v>2022</v>
      </c>
      <c r="D588" s="3" t="s">
        <v>44</v>
      </c>
      <c r="E588" s="3" t="s">
        <v>43</v>
      </c>
      <c r="F588" s="3" t="s">
        <v>13</v>
      </c>
      <c r="G588" s="3" t="s">
        <v>641</v>
      </c>
      <c r="H588" s="3" t="s">
        <v>47</v>
      </c>
      <c r="I588" s="3">
        <v>196</v>
      </c>
      <c r="J588" s="11">
        <v>8.9294958333333341</v>
      </c>
      <c r="K588" s="10">
        <f t="shared" si="19"/>
        <v>1750.1811833333336</v>
      </c>
    </row>
    <row r="589" spans="1:11" x14ac:dyDescent="0.25">
      <c r="A589" s="3">
        <v>588</v>
      </c>
      <c r="B589" s="9">
        <v>44447</v>
      </c>
      <c r="C589" s="3">
        <f t="shared" si="18"/>
        <v>2022</v>
      </c>
      <c r="D589" s="3" t="s">
        <v>45</v>
      </c>
      <c r="E589" s="3" t="s">
        <v>43</v>
      </c>
      <c r="F589" s="3" t="s">
        <v>5</v>
      </c>
      <c r="G589" s="3" t="s">
        <v>642</v>
      </c>
      <c r="H589" s="3" t="s">
        <v>47</v>
      </c>
      <c r="I589" s="3">
        <v>71</v>
      </c>
      <c r="J589" s="11">
        <v>4.4626208333333341</v>
      </c>
      <c r="K589" s="10">
        <f t="shared" si="19"/>
        <v>316.8460791666667</v>
      </c>
    </row>
    <row r="590" spans="1:11" x14ac:dyDescent="0.25">
      <c r="A590" s="3">
        <v>589</v>
      </c>
      <c r="B590" s="9">
        <v>44410</v>
      </c>
      <c r="C590" s="3">
        <f t="shared" si="18"/>
        <v>2022</v>
      </c>
      <c r="D590" s="3" t="s">
        <v>45</v>
      </c>
      <c r="E590" s="3" t="s">
        <v>43</v>
      </c>
      <c r="F590" s="3" t="s">
        <v>0</v>
      </c>
      <c r="G590" s="3" t="s">
        <v>643</v>
      </c>
      <c r="H590" s="3" t="s">
        <v>47</v>
      </c>
      <c r="I590" s="3">
        <v>215</v>
      </c>
      <c r="J590" s="11">
        <v>4.4626208333333341</v>
      </c>
      <c r="K590" s="10">
        <f t="shared" si="19"/>
        <v>959.46347916666684</v>
      </c>
    </row>
    <row r="591" spans="1:11" x14ac:dyDescent="0.25">
      <c r="A591" s="3">
        <v>590</v>
      </c>
      <c r="B591" s="9">
        <v>44237</v>
      </c>
      <c r="C591" s="3">
        <f t="shared" si="18"/>
        <v>2021</v>
      </c>
      <c r="D591" s="3" t="s">
        <v>44</v>
      </c>
      <c r="E591" s="3" t="s">
        <v>43</v>
      </c>
      <c r="F591" s="3" t="s">
        <v>15</v>
      </c>
      <c r="G591" s="3" t="s">
        <v>644</v>
      </c>
      <c r="H591" s="3" t="s">
        <v>47</v>
      </c>
      <c r="I591" s="3">
        <v>265</v>
      </c>
      <c r="J591" s="11">
        <v>8.9294958333333341</v>
      </c>
      <c r="K591" s="10">
        <f t="shared" si="19"/>
        <v>2366.3163958333334</v>
      </c>
    </row>
    <row r="592" spans="1:11" x14ac:dyDescent="0.25">
      <c r="A592" s="3">
        <v>591</v>
      </c>
      <c r="B592" s="9">
        <v>44507</v>
      </c>
      <c r="C592" s="3">
        <f t="shared" si="18"/>
        <v>2022</v>
      </c>
      <c r="D592" s="3" t="s">
        <v>44</v>
      </c>
      <c r="E592" s="3" t="s">
        <v>43</v>
      </c>
      <c r="F592" s="3" t="s">
        <v>18</v>
      </c>
      <c r="G592" s="3" t="s">
        <v>645</v>
      </c>
      <c r="H592" s="3" t="s">
        <v>47</v>
      </c>
      <c r="I592" s="3">
        <v>184</v>
      </c>
      <c r="J592" s="11">
        <v>8.9294958333333341</v>
      </c>
      <c r="K592" s="10">
        <f t="shared" si="19"/>
        <v>1643.0272333333335</v>
      </c>
    </row>
    <row r="593" spans="1:11" x14ac:dyDescent="0.25">
      <c r="A593" s="3">
        <v>592</v>
      </c>
      <c r="B593" s="9">
        <v>44378</v>
      </c>
      <c r="C593" s="3">
        <f t="shared" si="18"/>
        <v>2022</v>
      </c>
      <c r="D593" s="3" t="s">
        <v>44</v>
      </c>
      <c r="E593" s="3" t="s">
        <v>43</v>
      </c>
      <c r="F593" s="3" t="s">
        <v>13</v>
      </c>
      <c r="G593" s="3" t="s">
        <v>646</v>
      </c>
      <c r="H593" s="3" t="s">
        <v>47</v>
      </c>
      <c r="I593" s="3">
        <v>78</v>
      </c>
      <c r="J593" s="11">
        <v>8.9294958333333341</v>
      </c>
      <c r="K593" s="10">
        <f t="shared" si="19"/>
        <v>696.500675</v>
      </c>
    </row>
    <row r="594" spans="1:11" x14ac:dyDescent="0.25">
      <c r="A594" s="3">
        <v>593</v>
      </c>
      <c r="B594" s="9">
        <v>44417</v>
      </c>
      <c r="C594" s="3">
        <f t="shared" si="18"/>
        <v>2022</v>
      </c>
      <c r="D594" s="3" t="s">
        <v>44</v>
      </c>
      <c r="E594" s="3" t="s">
        <v>43</v>
      </c>
      <c r="F594" s="3" t="s">
        <v>15</v>
      </c>
      <c r="G594" s="3" t="s">
        <v>647</v>
      </c>
      <c r="H594" s="3" t="s">
        <v>47</v>
      </c>
      <c r="I594" s="3">
        <v>144</v>
      </c>
      <c r="J594" s="11">
        <v>8.9294958333333341</v>
      </c>
      <c r="K594" s="10">
        <f t="shared" si="19"/>
        <v>1285.8474000000001</v>
      </c>
    </row>
    <row r="595" spans="1:11" x14ac:dyDescent="0.25">
      <c r="A595" s="3">
        <v>594</v>
      </c>
      <c r="B595" s="9">
        <v>44324</v>
      </c>
      <c r="C595" s="3">
        <f t="shared" si="18"/>
        <v>2022</v>
      </c>
      <c r="D595" s="3" t="s">
        <v>44</v>
      </c>
      <c r="E595" s="3" t="s">
        <v>43</v>
      </c>
      <c r="F595" s="3" t="s">
        <v>7</v>
      </c>
      <c r="G595" s="3" t="s">
        <v>648</v>
      </c>
      <c r="H595" s="3" t="s">
        <v>47</v>
      </c>
      <c r="I595" s="3">
        <v>294</v>
      </c>
      <c r="J595" s="11">
        <v>8.9294958333333341</v>
      </c>
      <c r="K595" s="10">
        <f t="shared" si="19"/>
        <v>2625.2717750000002</v>
      </c>
    </row>
    <row r="596" spans="1:11" x14ac:dyDescent="0.25">
      <c r="A596" s="3">
        <v>595</v>
      </c>
      <c r="B596" s="9">
        <v>44531</v>
      </c>
      <c r="C596" s="3">
        <f t="shared" si="18"/>
        <v>2022</v>
      </c>
      <c r="D596" s="3" t="s">
        <v>44</v>
      </c>
      <c r="E596" s="3" t="s">
        <v>43</v>
      </c>
      <c r="F596" s="3" t="s">
        <v>18</v>
      </c>
      <c r="G596" s="3" t="s">
        <v>649</v>
      </c>
      <c r="H596" s="3" t="s">
        <v>47</v>
      </c>
      <c r="I596" s="3">
        <v>73</v>
      </c>
      <c r="J596" s="11">
        <v>8.9294958333333341</v>
      </c>
      <c r="K596" s="10">
        <f t="shared" si="19"/>
        <v>651.85319583333342</v>
      </c>
    </row>
    <row r="597" spans="1:11" x14ac:dyDescent="0.25">
      <c r="A597" s="3">
        <v>596</v>
      </c>
      <c r="B597" s="9">
        <v>44523</v>
      </c>
      <c r="C597" s="3">
        <f t="shared" si="18"/>
        <v>2022</v>
      </c>
      <c r="D597" s="3" t="s">
        <v>45</v>
      </c>
      <c r="E597" s="3" t="s">
        <v>43</v>
      </c>
      <c r="F597" s="3" t="s">
        <v>10</v>
      </c>
      <c r="G597" s="3" t="s">
        <v>650</v>
      </c>
      <c r="H597" s="3" t="s">
        <v>47</v>
      </c>
      <c r="I597" s="3">
        <v>236</v>
      </c>
      <c r="J597" s="11">
        <v>4.4626208333333341</v>
      </c>
      <c r="K597" s="10">
        <f t="shared" si="19"/>
        <v>1053.1785166666668</v>
      </c>
    </row>
    <row r="598" spans="1:11" x14ac:dyDescent="0.25">
      <c r="A598" s="3">
        <v>597</v>
      </c>
      <c r="B598" s="9">
        <v>44537</v>
      </c>
      <c r="C598" s="3">
        <f t="shared" si="18"/>
        <v>2022</v>
      </c>
      <c r="D598" s="3" t="s">
        <v>44</v>
      </c>
      <c r="E598" s="3" t="s">
        <v>43</v>
      </c>
      <c r="F598" s="3" t="s">
        <v>0</v>
      </c>
      <c r="G598" s="3" t="s">
        <v>651</v>
      </c>
      <c r="H598" s="3" t="s">
        <v>47</v>
      </c>
      <c r="I598" s="3">
        <v>206</v>
      </c>
      <c r="J598" s="11">
        <v>8.9294958333333341</v>
      </c>
      <c r="K598" s="10">
        <f t="shared" si="19"/>
        <v>1839.4761416666668</v>
      </c>
    </row>
    <row r="599" spans="1:11" x14ac:dyDescent="0.25">
      <c r="A599" s="3">
        <v>598</v>
      </c>
      <c r="B599" s="9">
        <v>44542</v>
      </c>
      <c r="C599" s="3">
        <f t="shared" si="18"/>
        <v>2022</v>
      </c>
      <c r="D599" s="3" t="s">
        <v>44</v>
      </c>
      <c r="E599" s="3" t="s">
        <v>43</v>
      </c>
      <c r="F599" s="3" t="s">
        <v>18</v>
      </c>
      <c r="G599" s="3" t="s">
        <v>652</v>
      </c>
      <c r="H599" s="3" t="s">
        <v>47</v>
      </c>
      <c r="I599" s="3">
        <v>105</v>
      </c>
      <c r="J599" s="11">
        <v>8.9294958333333341</v>
      </c>
      <c r="K599" s="10">
        <f t="shared" si="19"/>
        <v>937.59706250000011</v>
      </c>
    </row>
    <row r="600" spans="1:11" x14ac:dyDescent="0.25">
      <c r="A600" s="3">
        <v>599</v>
      </c>
      <c r="B600" s="9">
        <v>44221</v>
      </c>
      <c r="C600" s="3">
        <f t="shared" si="18"/>
        <v>2021</v>
      </c>
      <c r="D600" s="3" t="s">
        <v>44</v>
      </c>
      <c r="E600" s="3" t="s">
        <v>43</v>
      </c>
      <c r="F600" s="3" t="s">
        <v>10</v>
      </c>
      <c r="G600" s="3" t="s">
        <v>653</v>
      </c>
      <c r="H600" s="3" t="s">
        <v>47</v>
      </c>
      <c r="I600" s="3">
        <v>102</v>
      </c>
      <c r="J600" s="11">
        <v>8.9294958333333341</v>
      </c>
      <c r="K600" s="10">
        <f t="shared" si="19"/>
        <v>910.80857500000002</v>
      </c>
    </row>
    <row r="601" spans="1:11" x14ac:dyDescent="0.25">
      <c r="A601" s="3">
        <v>600</v>
      </c>
      <c r="B601" s="9">
        <v>44445</v>
      </c>
      <c r="C601" s="3">
        <f t="shared" si="18"/>
        <v>2022</v>
      </c>
      <c r="D601" s="3" t="s">
        <v>44</v>
      </c>
      <c r="E601" s="3" t="s">
        <v>43</v>
      </c>
      <c r="F601" s="3" t="s">
        <v>5</v>
      </c>
      <c r="G601" s="3" t="s">
        <v>654</v>
      </c>
      <c r="H601" s="3" t="s">
        <v>47</v>
      </c>
      <c r="I601" s="3">
        <v>250</v>
      </c>
      <c r="J601" s="11">
        <v>8.9294958333333341</v>
      </c>
      <c r="K601" s="10">
        <f t="shared" si="19"/>
        <v>2232.3739583333336</v>
      </c>
    </row>
    <row r="602" spans="1:11" x14ac:dyDescent="0.25">
      <c r="A602" s="3">
        <v>601</v>
      </c>
      <c r="B602" s="9">
        <v>44559</v>
      </c>
      <c r="C602" s="3">
        <f t="shared" si="18"/>
        <v>2022</v>
      </c>
      <c r="D602" s="3" t="s">
        <v>45</v>
      </c>
      <c r="E602" s="3" t="s">
        <v>43</v>
      </c>
      <c r="F602" s="3" t="s">
        <v>16</v>
      </c>
      <c r="G602" s="3" t="s">
        <v>655</v>
      </c>
      <c r="H602" s="3" t="s">
        <v>47</v>
      </c>
      <c r="I602" s="3">
        <v>253</v>
      </c>
      <c r="J602" s="11">
        <v>4.4626208333333341</v>
      </c>
      <c r="K602" s="10">
        <f t="shared" si="19"/>
        <v>1129.0430708333336</v>
      </c>
    </row>
    <row r="603" spans="1:11" x14ac:dyDescent="0.25">
      <c r="A603" s="3">
        <v>602</v>
      </c>
      <c r="B603" s="9">
        <v>44470</v>
      </c>
      <c r="C603" s="3">
        <f t="shared" si="18"/>
        <v>2022</v>
      </c>
      <c r="D603" s="3" t="s">
        <v>45</v>
      </c>
      <c r="E603" s="3" t="s">
        <v>43</v>
      </c>
      <c r="F603" s="3" t="s">
        <v>16</v>
      </c>
      <c r="G603" s="3" t="s">
        <v>656</v>
      </c>
      <c r="H603" s="3" t="s">
        <v>47</v>
      </c>
      <c r="I603" s="3">
        <v>89</v>
      </c>
      <c r="J603" s="11">
        <v>4.4626208333333341</v>
      </c>
      <c r="K603" s="10">
        <f t="shared" si="19"/>
        <v>397.17325416666677</v>
      </c>
    </row>
    <row r="604" spans="1:11" x14ac:dyDescent="0.25">
      <c r="A604" s="3">
        <v>603</v>
      </c>
      <c r="B604" s="9">
        <v>44556</v>
      </c>
      <c r="C604" s="3">
        <f t="shared" si="18"/>
        <v>2022</v>
      </c>
      <c r="D604" s="3" t="s">
        <v>44</v>
      </c>
      <c r="E604" s="3" t="s">
        <v>43</v>
      </c>
      <c r="F604" s="3" t="s">
        <v>4</v>
      </c>
      <c r="G604" s="3" t="s">
        <v>657</v>
      </c>
      <c r="H604" s="3" t="s">
        <v>47</v>
      </c>
      <c r="I604" s="3">
        <v>56</v>
      </c>
      <c r="J604" s="11">
        <v>8.9294958333333341</v>
      </c>
      <c r="K604" s="10">
        <f t="shared" si="19"/>
        <v>500.05176666666671</v>
      </c>
    </row>
    <row r="605" spans="1:11" x14ac:dyDescent="0.25">
      <c r="A605" s="3">
        <v>604</v>
      </c>
      <c r="B605" s="9">
        <v>44357</v>
      </c>
      <c r="C605" s="3">
        <f t="shared" si="18"/>
        <v>2022</v>
      </c>
      <c r="D605" s="3" t="s">
        <v>44</v>
      </c>
      <c r="E605" s="3" t="s">
        <v>43</v>
      </c>
      <c r="F605" s="3" t="s">
        <v>6</v>
      </c>
      <c r="G605" s="3" t="s">
        <v>658</v>
      </c>
      <c r="H605" s="3" t="s">
        <v>47</v>
      </c>
      <c r="I605" s="3">
        <v>50</v>
      </c>
      <c r="J605" s="11">
        <v>8.9294958333333341</v>
      </c>
      <c r="K605" s="10">
        <f t="shared" si="19"/>
        <v>446.4747916666667</v>
      </c>
    </row>
    <row r="606" spans="1:11" x14ac:dyDescent="0.25">
      <c r="A606" s="3">
        <v>605</v>
      </c>
      <c r="B606" s="9">
        <v>44539</v>
      </c>
      <c r="C606" s="3">
        <f t="shared" si="18"/>
        <v>2022</v>
      </c>
      <c r="D606" s="3" t="s">
        <v>44</v>
      </c>
      <c r="E606" s="3" t="s">
        <v>43</v>
      </c>
      <c r="F606" s="3" t="s">
        <v>1</v>
      </c>
      <c r="G606" s="3" t="s">
        <v>659</v>
      </c>
      <c r="H606" s="3" t="s">
        <v>47</v>
      </c>
      <c r="I606" s="3">
        <v>60</v>
      </c>
      <c r="J606" s="11">
        <v>8.9294958333333341</v>
      </c>
      <c r="K606" s="10">
        <f t="shared" si="19"/>
        <v>535.76975000000004</v>
      </c>
    </row>
    <row r="607" spans="1:11" x14ac:dyDescent="0.25">
      <c r="A607" s="3">
        <v>606</v>
      </c>
      <c r="B607" s="9">
        <v>44412</v>
      </c>
      <c r="C607" s="3">
        <f t="shared" si="18"/>
        <v>2022</v>
      </c>
      <c r="D607" s="3" t="s">
        <v>44</v>
      </c>
      <c r="E607" s="3" t="s">
        <v>43</v>
      </c>
      <c r="F607" s="3" t="s">
        <v>13</v>
      </c>
      <c r="G607" s="3" t="s">
        <v>660</v>
      </c>
      <c r="H607" s="3" t="s">
        <v>47</v>
      </c>
      <c r="I607" s="3">
        <v>286</v>
      </c>
      <c r="J607" s="11">
        <v>8.9294958333333341</v>
      </c>
      <c r="K607" s="10">
        <f t="shared" si="19"/>
        <v>2553.8358083333337</v>
      </c>
    </row>
    <row r="608" spans="1:11" x14ac:dyDescent="0.25">
      <c r="A608" s="3">
        <v>607</v>
      </c>
      <c r="B608" s="9">
        <v>44425</v>
      </c>
      <c r="C608" s="3">
        <f t="shared" si="18"/>
        <v>2022</v>
      </c>
      <c r="D608" s="3" t="s">
        <v>45</v>
      </c>
      <c r="E608" s="3" t="s">
        <v>43</v>
      </c>
      <c r="F608" s="3" t="s">
        <v>13</v>
      </c>
      <c r="G608" s="3" t="s">
        <v>661</v>
      </c>
      <c r="H608" s="3" t="s">
        <v>47</v>
      </c>
      <c r="I608" s="3">
        <v>267</v>
      </c>
      <c r="J608" s="11">
        <v>4.4626208333333341</v>
      </c>
      <c r="K608" s="10">
        <f t="shared" si="19"/>
        <v>1191.5197625000003</v>
      </c>
    </row>
    <row r="609" spans="1:11" x14ac:dyDescent="0.25">
      <c r="A609" s="3">
        <v>608</v>
      </c>
      <c r="B609" s="9">
        <v>44444</v>
      </c>
      <c r="C609" s="3">
        <f t="shared" si="18"/>
        <v>2022</v>
      </c>
      <c r="D609" s="3" t="s">
        <v>44</v>
      </c>
      <c r="E609" s="3" t="s">
        <v>43</v>
      </c>
      <c r="F609" s="3" t="s">
        <v>14</v>
      </c>
      <c r="G609" s="3" t="s">
        <v>662</v>
      </c>
      <c r="H609" s="3" t="s">
        <v>47</v>
      </c>
      <c r="I609" s="3">
        <v>286</v>
      </c>
      <c r="J609" s="11">
        <v>8.9294958333333341</v>
      </c>
      <c r="K609" s="10">
        <f t="shared" si="19"/>
        <v>2553.8358083333337</v>
      </c>
    </row>
    <row r="610" spans="1:11" x14ac:dyDescent="0.25">
      <c r="A610" s="3">
        <v>609</v>
      </c>
      <c r="B610" s="9">
        <v>44537</v>
      </c>
      <c r="C610" s="3">
        <f t="shared" si="18"/>
        <v>2022</v>
      </c>
      <c r="D610" s="3" t="s">
        <v>44</v>
      </c>
      <c r="E610" s="3" t="s">
        <v>43</v>
      </c>
      <c r="F610" s="3" t="s">
        <v>6</v>
      </c>
      <c r="G610" s="3" t="s">
        <v>663</v>
      </c>
      <c r="H610" s="3" t="s">
        <v>47</v>
      </c>
      <c r="I610" s="3">
        <v>189</v>
      </c>
      <c r="J610" s="11">
        <v>8.9294958333333341</v>
      </c>
      <c r="K610" s="10">
        <f t="shared" si="19"/>
        <v>1687.6747125000002</v>
      </c>
    </row>
    <row r="611" spans="1:11" x14ac:dyDescent="0.25">
      <c r="A611" s="3">
        <v>610</v>
      </c>
      <c r="B611" s="9">
        <v>44203</v>
      </c>
      <c r="C611" s="3">
        <f t="shared" si="18"/>
        <v>2021</v>
      </c>
      <c r="D611" s="3" t="s">
        <v>44</v>
      </c>
      <c r="E611" s="3" t="s">
        <v>43</v>
      </c>
      <c r="F611" s="3" t="s">
        <v>4</v>
      </c>
      <c r="G611" s="3" t="s">
        <v>664</v>
      </c>
      <c r="H611" s="3" t="s">
        <v>47</v>
      </c>
      <c r="I611" s="3">
        <v>185</v>
      </c>
      <c r="J611" s="11">
        <v>8.9294958333333341</v>
      </c>
      <c r="K611" s="10">
        <f t="shared" si="19"/>
        <v>1651.9567291666667</v>
      </c>
    </row>
    <row r="612" spans="1:11" x14ac:dyDescent="0.25">
      <c r="A612" s="3">
        <v>611</v>
      </c>
      <c r="B612" s="9">
        <v>44482</v>
      </c>
      <c r="C612" s="3">
        <f t="shared" si="18"/>
        <v>2022</v>
      </c>
      <c r="D612" s="3" t="s">
        <v>44</v>
      </c>
      <c r="E612" s="3" t="s">
        <v>43</v>
      </c>
      <c r="F612" s="3" t="s">
        <v>5</v>
      </c>
      <c r="G612" s="3" t="s">
        <v>665</v>
      </c>
      <c r="H612" s="3" t="s">
        <v>47</v>
      </c>
      <c r="I612" s="3">
        <v>129</v>
      </c>
      <c r="J612" s="11">
        <v>8.9294958333333341</v>
      </c>
      <c r="K612" s="10">
        <f t="shared" si="19"/>
        <v>1151.9049625</v>
      </c>
    </row>
    <row r="613" spans="1:11" x14ac:dyDescent="0.25">
      <c r="A613" s="3">
        <v>612</v>
      </c>
      <c r="B613" s="9">
        <v>44450</v>
      </c>
      <c r="C613" s="3">
        <f t="shared" si="18"/>
        <v>2022</v>
      </c>
      <c r="D613" s="3" t="s">
        <v>44</v>
      </c>
      <c r="E613" s="3" t="s">
        <v>43</v>
      </c>
      <c r="F613" s="3" t="s">
        <v>18</v>
      </c>
      <c r="G613" s="3" t="s">
        <v>666</v>
      </c>
      <c r="H613" s="3" t="s">
        <v>47</v>
      </c>
      <c r="I613" s="3">
        <v>98</v>
      </c>
      <c r="J613" s="11">
        <v>8.9294958333333341</v>
      </c>
      <c r="K613" s="10">
        <f t="shared" si="19"/>
        <v>875.0905916666668</v>
      </c>
    </row>
    <row r="614" spans="1:11" x14ac:dyDescent="0.25">
      <c r="A614" s="3">
        <v>613</v>
      </c>
      <c r="B614" s="9">
        <v>44540</v>
      </c>
      <c r="C614" s="3">
        <f t="shared" si="18"/>
        <v>2022</v>
      </c>
      <c r="D614" s="3" t="s">
        <v>44</v>
      </c>
      <c r="E614" s="3" t="s">
        <v>43</v>
      </c>
      <c r="F614" s="3" t="s">
        <v>17</v>
      </c>
      <c r="G614" s="3" t="s">
        <v>667</v>
      </c>
      <c r="H614" s="3" t="s">
        <v>47</v>
      </c>
      <c r="I614" s="3">
        <v>112</v>
      </c>
      <c r="J614" s="11">
        <v>8.9294958333333341</v>
      </c>
      <c r="K614" s="10">
        <f t="shared" si="19"/>
        <v>1000.1035333333334</v>
      </c>
    </row>
    <row r="615" spans="1:11" x14ac:dyDescent="0.25">
      <c r="A615" s="3">
        <v>614</v>
      </c>
      <c r="B615" s="9">
        <v>44356</v>
      </c>
      <c r="C615" s="3">
        <f t="shared" si="18"/>
        <v>2022</v>
      </c>
      <c r="D615" s="3" t="s">
        <v>44</v>
      </c>
      <c r="E615" s="3" t="s">
        <v>43</v>
      </c>
      <c r="F615" s="3" t="s">
        <v>13</v>
      </c>
      <c r="G615" s="3" t="s">
        <v>668</v>
      </c>
      <c r="H615" s="3" t="s">
        <v>47</v>
      </c>
      <c r="I615" s="3">
        <v>292</v>
      </c>
      <c r="J615" s="11">
        <v>8.9294958333333341</v>
      </c>
      <c r="K615" s="10">
        <f t="shared" si="19"/>
        <v>2607.4127833333337</v>
      </c>
    </row>
    <row r="616" spans="1:11" x14ac:dyDescent="0.25">
      <c r="A616" s="3">
        <v>615</v>
      </c>
      <c r="B616" s="9">
        <v>44330</v>
      </c>
      <c r="C616" s="3">
        <f t="shared" si="18"/>
        <v>2022</v>
      </c>
      <c r="D616" s="3" t="s">
        <v>44</v>
      </c>
      <c r="E616" s="3" t="s">
        <v>43</v>
      </c>
      <c r="F616" s="3" t="s">
        <v>14</v>
      </c>
      <c r="G616" s="3" t="s">
        <v>669</v>
      </c>
      <c r="H616" s="3" t="s">
        <v>47</v>
      </c>
      <c r="I616" s="3">
        <v>125</v>
      </c>
      <c r="J616" s="11">
        <v>8.9294958333333341</v>
      </c>
      <c r="K616" s="10">
        <f t="shared" si="19"/>
        <v>1116.1869791666668</v>
      </c>
    </row>
    <row r="617" spans="1:11" x14ac:dyDescent="0.25">
      <c r="A617" s="3">
        <v>616</v>
      </c>
      <c r="B617" s="9">
        <v>44439</v>
      </c>
      <c r="C617" s="3">
        <f t="shared" si="18"/>
        <v>2022</v>
      </c>
      <c r="D617" s="3" t="s">
        <v>44</v>
      </c>
      <c r="E617" s="3" t="s">
        <v>43</v>
      </c>
      <c r="F617" s="3" t="s">
        <v>17</v>
      </c>
      <c r="G617" s="3" t="s">
        <v>670</v>
      </c>
      <c r="H617" s="3" t="s">
        <v>47</v>
      </c>
      <c r="I617" s="3">
        <v>86</v>
      </c>
      <c r="J617" s="11">
        <v>8.9294958333333341</v>
      </c>
      <c r="K617" s="10">
        <f t="shared" si="19"/>
        <v>767.93664166666667</v>
      </c>
    </row>
    <row r="618" spans="1:11" x14ac:dyDescent="0.25">
      <c r="A618" s="3">
        <v>617</v>
      </c>
      <c r="B618" s="9">
        <v>44539</v>
      </c>
      <c r="C618" s="3">
        <f t="shared" si="18"/>
        <v>2022</v>
      </c>
      <c r="D618" s="3" t="s">
        <v>45</v>
      </c>
      <c r="E618" s="3" t="s">
        <v>43</v>
      </c>
      <c r="F618" s="3" t="s">
        <v>10</v>
      </c>
      <c r="G618" s="3" t="s">
        <v>671</v>
      </c>
      <c r="H618" s="3" t="s">
        <v>47</v>
      </c>
      <c r="I618" s="3">
        <v>286</v>
      </c>
      <c r="J618" s="11">
        <v>4.4626208333333341</v>
      </c>
      <c r="K618" s="10">
        <f t="shared" si="19"/>
        <v>1276.3095583333336</v>
      </c>
    </row>
    <row r="619" spans="1:11" x14ac:dyDescent="0.25">
      <c r="A619" s="3">
        <v>618</v>
      </c>
      <c r="B619" s="9">
        <v>44558</v>
      </c>
      <c r="C619" s="3">
        <f t="shared" si="18"/>
        <v>2022</v>
      </c>
      <c r="D619" s="3" t="s">
        <v>44</v>
      </c>
      <c r="E619" s="3" t="s">
        <v>43</v>
      </c>
      <c r="F619" s="3" t="s">
        <v>5</v>
      </c>
      <c r="G619" s="3" t="s">
        <v>672</v>
      </c>
      <c r="H619" s="3" t="s">
        <v>47</v>
      </c>
      <c r="I619" s="3">
        <v>204</v>
      </c>
      <c r="J619" s="11">
        <v>8.9294958333333341</v>
      </c>
      <c r="K619" s="10">
        <f t="shared" si="19"/>
        <v>1821.61715</v>
      </c>
    </row>
    <row r="620" spans="1:11" x14ac:dyDescent="0.25">
      <c r="A620" s="3">
        <v>619</v>
      </c>
      <c r="B620" s="9">
        <v>44470</v>
      </c>
      <c r="C620" s="3">
        <f t="shared" si="18"/>
        <v>2022</v>
      </c>
      <c r="D620" s="3" t="s">
        <v>45</v>
      </c>
      <c r="E620" s="3" t="s">
        <v>43</v>
      </c>
      <c r="F620" s="3" t="s">
        <v>18</v>
      </c>
      <c r="G620" s="3" t="s">
        <v>673</v>
      </c>
      <c r="H620" s="3" t="s">
        <v>47</v>
      </c>
      <c r="I620" s="3">
        <v>189</v>
      </c>
      <c r="J620" s="11">
        <v>4.4626208333333341</v>
      </c>
      <c r="K620" s="10">
        <f t="shared" si="19"/>
        <v>843.43533750000017</v>
      </c>
    </row>
    <row r="621" spans="1:11" x14ac:dyDescent="0.25">
      <c r="A621" s="3">
        <v>620</v>
      </c>
      <c r="B621" s="9">
        <v>44464</v>
      </c>
      <c r="C621" s="3">
        <f t="shared" si="18"/>
        <v>2022</v>
      </c>
      <c r="D621" s="3" t="s">
        <v>44</v>
      </c>
      <c r="E621" s="3" t="s">
        <v>43</v>
      </c>
      <c r="F621" s="3" t="s">
        <v>15</v>
      </c>
      <c r="G621" s="3" t="s">
        <v>674</v>
      </c>
      <c r="H621" s="3" t="s">
        <v>47</v>
      </c>
      <c r="I621" s="3">
        <v>243</v>
      </c>
      <c r="J621" s="11">
        <v>8.9294958333333341</v>
      </c>
      <c r="K621" s="10">
        <f t="shared" si="19"/>
        <v>2169.8674875000002</v>
      </c>
    </row>
    <row r="622" spans="1:11" x14ac:dyDescent="0.25">
      <c r="A622" s="3">
        <v>621</v>
      </c>
      <c r="B622" s="9">
        <v>44516</v>
      </c>
      <c r="C622" s="3">
        <f t="shared" si="18"/>
        <v>2022</v>
      </c>
      <c r="D622" s="3" t="s">
        <v>45</v>
      </c>
      <c r="E622" s="3" t="s">
        <v>43</v>
      </c>
      <c r="F622" s="3" t="s">
        <v>18</v>
      </c>
      <c r="G622" s="3" t="s">
        <v>675</v>
      </c>
      <c r="H622" s="3" t="s">
        <v>47</v>
      </c>
      <c r="I622" s="3">
        <v>169</v>
      </c>
      <c r="J622" s="11">
        <v>4.4626208333333341</v>
      </c>
      <c r="K622" s="10">
        <f t="shared" si="19"/>
        <v>754.18292083333347</v>
      </c>
    </row>
    <row r="623" spans="1:11" x14ac:dyDescent="0.25">
      <c r="A623" s="3">
        <v>622</v>
      </c>
      <c r="B623" s="9">
        <v>44531</v>
      </c>
      <c r="C623" s="3">
        <f t="shared" si="18"/>
        <v>2022</v>
      </c>
      <c r="D623" s="3" t="s">
        <v>45</v>
      </c>
      <c r="E623" s="3" t="s">
        <v>43</v>
      </c>
      <c r="F623" s="3" t="s">
        <v>7</v>
      </c>
      <c r="G623" s="3" t="s">
        <v>676</v>
      </c>
      <c r="H623" s="3" t="s">
        <v>47</v>
      </c>
      <c r="I623" s="3">
        <v>45</v>
      </c>
      <c r="J623" s="11">
        <v>4.4626208333333341</v>
      </c>
      <c r="K623" s="10">
        <f t="shared" si="19"/>
        <v>200.81793750000003</v>
      </c>
    </row>
    <row r="624" spans="1:11" x14ac:dyDescent="0.25">
      <c r="A624" s="3">
        <v>623</v>
      </c>
      <c r="B624" s="9">
        <v>44258</v>
      </c>
      <c r="C624" s="3">
        <f t="shared" si="18"/>
        <v>2021</v>
      </c>
      <c r="D624" s="3" t="s">
        <v>44</v>
      </c>
      <c r="E624" s="3" t="s">
        <v>43</v>
      </c>
      <c r="F624" s="3" t="s">
        <v>19</v>
      </c>
      <c r="G624" s="3" t="s">
        <v>677</v>
      </c>
      <c r="H624" s="3" t="s">
        <v>47</v>
      </c>
      <c r="I624" s="3">
        <v>230</v>
      </c>
      <c r="J624" s="11">
        <v>8.9294958333333341</v>
      </c>
      <c r="K624" s="10">
        <f t="shared" si="19"/>
        <v>2053.7840416666668</v>
      </c>
    </row>
    <row r="625" spans="1:11" x14ac:dyDescent="0.25">
      <c r="A625" s="3">
        <v>624</v>
      </c>
      <c r="B625" s="9">
        <v>44431</v>
      </c>
      <c r="C625" s="3">
        <f t="shared" si="18"/>
        <v>2022</v>
      </c>
      <c r="D625" s="3" t="s">
        <v>45</v>
      </c>
      <c r="E625" s="3" t="s">
        <v>43</v>
      </c>
      <c r="F625" s="3" t="s">
        <v>15</v>
      </c>
      <c r="G625" s="3" t="s">
        <v>678</v>
      </c>
      <c r="H625" s="3" t="s">
        <v>47</v>
      </c>
      <c r="I625" s="3">
        <v>261</v>
      </c>
      <c r="J625" s="11">
        <v>4.4626208333333341</v>
      </c>
      <c r="K625" s="10">
        <f t="shared" si="19"/>
        <v>1164.7440375000001</v>
      </c>
    </row>
    <row r="626" spans="1:11" x14ac:dyDescent="0.25">
      <c r="A626" s="3">
        <v>625</v>
      </c>
      <c r="B626" s="9">
        <v>44510</v>
      </c>
      <c r="C626" s="3">
        <f t="shared" si="18"/>
        <v>2022</v>
      </c>
      <c r="D626" s="3" t="s">
        <v>44</v>
      </c>
      <c r="E626" s="3" t="s">
        <v>43</v>
      </c>
      <c r="F626" s="3" t="s">
        <v>14</v>
      </c>
      <c r="G626" s="3" t="s">
        <v>679</v>
      </c>
      <c r="H626" s="3" t="s">
        <v>47</v>
      </c>
      <c r="I626" s="3">
        <v>177</v>
      </c>
      <c r="J626" s="11">
        <v>8.9294958333333341</v>
      </c>
      <c r="K626" s="10">
        <f t="shared" si="19"/>
        <v>1580.5207625</v>
      </c>
    </row>
    <row r="627" spans="1:11" x14ac:dyDescent="0.25">
      <c r="A627" s="3">
        <v>626</v>
      </c>
      <c r="B627" s="9">
        <v>44435</v>
      </c>
      <c r="C627" s="3">
        <f t="shared" si="18"/>
        <v>2022</v>
      </c>
      <c r="D627" s="3" t="s">
        <v>44</v>
      </c>
      <c r="E627" s="3" t="s">
        <v>43</v>
      </c>
      <c r="F627" s="3" t="s">
        <v>15</v>
      </c>
      <c r="G627" s="3" t="s">
        <v>680</v>
      </c>
      <c r="H627" s="3" t="s">
        <v>47</v>
      </c>
      <c r="I627" s="3">
        <v>294</v>
      </c>
      <c r="J627" s="11">
        <v>8.9294958333333341</v>
      </c>
      <c r="K627" s="10">
        <f t="shared" si="19"/>
        <v>2625.2717750000002</v>
      </c>
    </row>
    <row r="628" spans="1:11" x14ac:dyDescent="0.25">
      <c r="A628" s="3">
        <v>627</v>
      </c>
      <c r="B628" s="9">
        <v>44493</v>
      </c>
      <c r="C628" s="3">
        <f t="shared" si="18"/>
        <v>2022</v>
      </c>
      <c r="D628" s="3" t="s">
        <v>44</v>
      </c>
      <c r="E628" s="3" t="s">
        <v>43</v>
      </c>
      <c r="F628" s="3" t="s">
        <v>7</v>
      </c>
      <c r="G628" s="3" t="s">
        <v>681</v>
      </c>
      <c r="H628" s="3" t="s">
        <v>47</v>
      </c>
      <c r="I628" s="3">
        <v>160</v>
      </c>
      <c r="J628" s="11">
        <v>8.9294958333333341</v>
      </c>
      <c r="K628" s="10">
        <f t="shared" si="19"/>
        <v>1428.7193333333335</v>
      </c>
    </row>
    <row r="629" spans="1:11" x14ac:dyDescent="0.25">
      <c r="A629" s="3">
        <v>628</v>
      </c>
      <c r="B629" s="9">
        <v>44360</v>
      </c>
      <c r="C629" s="3">
        <f t="shared" si="18"/>
        <v>2022</v>
      </c>
      <c r="D629" s="3" t="s">
        <v>44</v>
      </c>
      <c r="E629" s="3" t="s">
        <v>43</v>
      </c>
      <c r="F629" s="3" t="s">
        <v>12</v>
      </c>
      <c r="G629" s="3" t="s">
        <v>682</v>
      </c>
      <c r="H629" s="3" t="s">
        <v>47</v>
      </c>
      <c r="I629" s="3">
        <v>255</v>
      </c>
      <c r="J629" s="11">
        <v>8.9294958333333341</v>
      </c>
      <c r="K629" s="10">
        <f t="shared" si="19"/>
        <v>2277.0214375</v>
      </c>
    </row>
    <row r="630" spans="1:11" x14ac:dyDescent="0.25">
      <c r="A630" s="3">
        <v>629</v>
      </c>
      <c r="B630" s="9">
        <v>44415</v>
      </c>
      <c r="C630" s="3">
        <f t="shared" si="18"/>
        <v>2022</v>
      </c>
      <c r="D630" s="3" t="s">
        <v>44</v>
      </c>
      <c r="E630" s="3" t="s">
        <v>43</v>
      </c>
      <c r="F630" s="3" t="s">
        <v>18</v>
      </c>
      <c r="G630" s="3" t="s">
        <v>683</v>
      </c>
      <c r="H630" s="3" t="s">
        <v>47</v>
      </c>
      <c r="I630" s="3">
        <v>267</v>
      </c>
      <c r="J630" s="11">
        <v>8.9294958333333341</v>
      </c>
      <c r="K630" s="10">
        <f t="shared" si="19"/>
        <v>2384.1753875000004</v>
      </c>
    </row>
    <row r="631" spans="1:11" x14ac:dyDescent="0.25">
      <c r="A631" s="3">
        <v>630</v>
      </c>
      <c r="B631" s="9">
        <v>44299</v>
      </c>
      <c r="C631" s="3">
        <f t="shared" si="18"/>
        <v>2022</v>
      </c>
      <c r="D631" s="3" t="s">
        <v>44</v>
      </c>
      <c r="E631" s="3" t="s">
        <v>43</v>
      </c>
      <c r="F631" s="3" t="s">
        <v>9</v>
      </c>
      <c r="G631" s="3" t="s">
        <v>684</v>
      </c>
      <c r="H631" s="3" t="s">
        <v>47</v>
      </c>
      <c r="I631" s="3">
        <v>241</v>
      </c>
      <c r="J631" s="11">
        <v>8.9294958333333341</v>
      </c>
      <c r="K631" s="10">
        <f t="shared" si="19"/>
        <v>2152.0084958333337</v>
      </c>
    </row>
    <row r="632" spans="1:11" x14ac:dyDescent="0.25">
      <c r="A632" s="3">
        <v>631</v>
      </c>
      <c r="B632" s="9">
        <v>44501</v>
      </c>
      <c r="C632" s="3">
        <f t="shared" si="18"/>
        <v>2022</v>
      </c>
      <c r="D632" s="3" t="s">
        <v>45</v>
      </c>
      <c r="E632" s="3" t="s">
        <v>43</v>
      </c>
      <c r="F632" s="3" t="s">
        <v>18</v>
      </c>
      <c r="G632" s="3" t="s">
        <v>685</v>
      </c>
      <c r="H632" s="3" t="s">
        <v>47</v>
      </c>
      <c r="I632" s="3">
        <v>173</v>
      </c>
      <c r="J632" s="11">
        <v>4.4626208333333341</v>
      </c>
      <c r="K632" s="10">
        <f t="shared" si="19"/>
        <v>772.03340416666686</v>
      </c>
    </row>
    <row r="633" spans="1:11" x14ac:dyDescent="0.25">
      <c r="A633" s="3">
        <v>632</v>
      </c>
      <c r="B633" s="9">
        <v>44552</v>
      </c>
      <c r="C633" s="3">
        <f t="shared" si="18"/>
        <v>2022</v>
      </c>
      <c r="D633" s="3" t="s">
        <v>45</v>
      </c>
      <c r="E633" s="3" t="s">
        <v>43</v>
      </c>
      <c r="F633" s="3" t="s">
        <v>3</v>
      </c>
      <c r="G633" s="3" t="s">
        <v>686</v>
      </c>
      <c r="H633" s="3" t="s">
        <v>47</v>
      </c>
      <c r="I633" s="3">
        <v>122</v>
      </c>
      <c r="J633" s="11">
        <v>4.4626208333333341</v>
      </c>
      <c r="K633" s="10">
        <f t="shared" si="19"/>
        <v>544.43974166666681</v>
      </c>
    </row>
    <row r="634" spans="1:11" x14ac:dyDescent="0.25">
      <c r="A634" s="3">
        <v>633</v>
      </c>
      <c r="B634" s="9">
        <v>44513</v>
      </c>
      <c r="C634" s="3">
        <f t="shared" si="18"/>
        <v>2022</v>
      </c>
      <c r="D634" s="3" t="s">
        <v>44</v>
      </c>
      <c r="E634" s="3" t="s">
        <v>43</v>
      </c>
      <c r="F634" s="3" t="s">
        <v>15</v>
      </c>
      <c r="G634" s="3" t="s">
        <v>687</v>
      </c>
      <c r="H634" s="3" t="s">
        <v>47</v>
      </c>
      <c r="I634" s="3">
        <v>61</v>
      </c>
      <c r="J634" s="11">
        <v>8.9294958333333341</v>
      </c>
      <c r="K634" s="10">
        <f t="shared" si="19"/>
        <v>544.69924583333341</v>
      </c>
    </row>
    <row r="635" spans="1:11" x14ac:dyDescent="0.25">
      <c r="A635" s="3">
        <v>634</v>
      </c>
      <c r="B635" s="9">
        <v>44440</v>
      </c>
      <c r="C635" s="3">
        <f t="shared" si="18"/>
        <v>2022</v>
      </c>
      <c r="D635" s="3" t="s">
        <v>44</v>
      </c>
      <c r="E635" s="3" t="s">
        <v>43</v>
      </c>
      <c r="F635" s="3" t="s">
        <v>4</v>
      </c>
      <c r="G635" s="3" t="s">
        <v>688</v>
      </c>
      <c r="H635" s="3" t="s">
        <v>47</v>
      </c>
      <c r="I635" s="3">
        <v>95</v>
      </c>
      <c r="J635" s="11">
        <v>8.9294958333333341</v>
      </c>
      <c r="K635" s="10">
        <f t="shared" si="19"/>
        <v>848.30210416666671</v>
      </c>
    </row>
    <row r="636" spans="1:11" x14ac:dyDescent="0.25">
      <c r="A636" s="3">
        <v>635</v>
      </c>
      <c r="B636" s="9">
        <v>44437</v>
      </c>
      <c r="C636" s="3">
        <f t="shared" si="18"/>
        <v>2022</v>
      </c>
      <c r="D636" s="3" t="s">
        <v>45</v>
      </c>
      <c r="E636" s="3" t="s">
        <v>43</v>
      </c>
      <c r="F636" s="3" t="s">
        <v>15</v>
      </c>
      <c r="G636" s="3" t="s">
        <v>689</v>
      </c>
      <c r="H636" s="3" t="s">
        <v>47</v>
      </c>
      <c r="I636" s="3">
        <v>83</v>
      </c>
      <c r="J636" s="11">
        <v>4.4626208333333341</v>
      </c>
      <c r="K636" s="10">
        <f t="shared" si="19"/>
        <v>370.39752916666674</v>
      </c>
    </row>
    <row r="637" spans="1:11" x14ac:dyDescent="0.25">
      <c r="A637" s="3">
        <v>636</v>
      </c>
      <c r="B637" s="9">
        <v>44429</v>
      </c>
      <c r="C637" s="3">
        <f t="shared" si="18"/>
        <v>2022</v>
      </c>
      <c r="D637" s="3" t="s">
        <v>44</v>
      </c>
      <c r="E637" s="3" t="s">
        <v>43</v>
      </c>
      <c r="F637" s="3" t="s">
        <v>9</v>
      </c>
      <c r="G637" s="3" t="s">
        <v>690</v>
      </c>
      <c r="H637" s="3" t="s">
        <v>47</v>
      </c>
      <c r="I637" s="3">
        <v>58</v>
      </c>
      <c r="J637" s="11">
        <v>8.9294958333333341</v>
      </c>
      <c r="K637" s="10">
        <f t="shared" si="19"/>
        <v>517.91075833333343</v>
      </c>
    </row>
    <row r="638" spans="1:11" x14ac:dyDescent="0.25">
      <c r="A638" s="3">
        <v>637</v>
      </c>
      <c r="B638" s="9">
        <v>44561</v>
      </c>
      <c r="C638" s="3">
        <f t="shared" si="18"/>
        <v>2022</v>
      </c>
      <c r="D638" s="3" t="s">
        <v>45</v>
      </c>
      <c r="E638" s="3" t="s">
        <v>43</v>
      </c>
      <c r="F638" s="3" t="s">
        <v>9</v>
      </c>
      <c r="G638" s="3" t="s">
        <v>691</v>
      </c>
      <c r="H638" s="3" t="s">
        <v>47</v>
      </c>
      <c r="I638" s="3">
        <v>179</v>
      </c>
      <c r="J638" s="11">
        <v>4.4626208333333341</v>
      </c>
      <c r="K638" s="10">
        <f t="shared" si="19"/>
        <v>798.80912916666682</v>
      </c>
    </row>
    <row r="639" spans="1:11" x14ac:dyDescent="0.25">
      <c r="A639" s="3">
        <v>638</v>
      </c>
      <c r="B639" s="9">
        <v>44411</v>
      </c>
      <c r="C639" s="3">
        <f t="shared" si="18"/>
        <v>2022</v>
      </c>
      <c r="D639" s="3" t="s">
        <v>44</v>
      </c>
      <c r="E639" s="3" t="s">
        <v>43</v>
      </c>
      <c r="F639" s="3" t="s">
        <v>18</v>
      </c>
      <c r="G639" s="3" t="s">
        <v>692</v>
      </c>
      <c r="H639" s="3" t="s">
        <v>47</v>
      </c>
      <c r="I639" s="3">
        <v>275</v>
      </c>
      <c r="J639" s="11">
        <v>8.9294958333333341</v>
      </c>
      <c r="K639" s="10">
        <f t="shared" si="19"/>
        <v>2455.6113541666668</v>
      </c>
    </row>
    <row r="640" spans="1:11" x14ac:dyDescent="0.25">
      <c r="A640" s="3">
        <v>639</v>
      </c>
      <c r="B640" s="9">
        <v>44423</v>
      </c>
      <c r="C640" s="3">
        <f t="shared" si="18"/>
        <v>2022</v>
      </c>
      <c r="D640" s="3" t="s">
        <v>44</v>
      </c>
      <c r="E640" s="3" t="s">
        <v>43</v>
      </c>
      <c r="F640" s="3" t="s">
        <v>4</v>
      </c>
      <c r="G640" s="3" t="s">
        <v>693</v>
      </c>
      <c r="H640" s="3" t="s">
        <v>47</v>
      </c>
      <c r="I640" s="3">
        <v>272</v>
      </c>
      <c r="J640" s="11">
        <v>8.9294958333333341</v>
      </c>
      <c r="K640" s="10">
        <f t="shared" si="19"/>
        <v>2428.8228666666669</v>
      </c>
    </row>
    <row r="641" spans="1:11" x14ac:dyDescent="0.25">
      <c r="A641" s="3">
        <v>640</v>
      </c>
      <c r="B641" s="9">
        <v>44557</v>
      </c>
      <c r="C641" s="3">
        <f t="shared" si="18"/>
        <v>2022</v>
      </c>
      <c r="D641" s="3" t="s">
        <v>44</v>
      </c>
      <c r="E641" s="3" t="s">
        <v>43</v>
      </c>
      <c r="F641" s="3" t="s">
        <v>14</v>
      </c>
      <c r="G641" s="3" t="s">
        <v>694</v>
      </c>
      <c r="H641" s="3" t="s">
        <v>47</v>
      </c>
      <c r="I641" s="3">
        <v>232</v>
      </c>
      <c r="J641" s="11">
        <v>8.9294958333333341</v>
      </c>
      <c r="K641" s="10">
        <f t="shared" si="19"/>
        <v>2071.6430333333337</v>
      </c>
    </row>
    <row r="642" spans="1:11" x14ac:dyDescent="0.25">
      <c r="A642" s="3">
        <v>641</v>
      </c>
      <c r="B642" s="9">
        <v>44548</v>
      </c>
      <c r="C642" s="3">
        <f t="shared" si="18"/>
        <v>2022</v>
      </c>
      <c r="D642" s="3" t="s">
        <v>44</v>
      </c>
      <c r="E642" s="3" t="s">
        <v>43</v>
      </c>
      <c r="F642" s="3" t="s">
        <v>14</v>
      </c>
      <c r="G642" s="3" t="s">
        <v>695</v>
      </c>
      <c r="H642" s="3" t="s">
        <v>47</v>
      </c>
      <c r="I642" s="3">
        <v>114</v>
      </c>
      <c r="J642" s="11">
        <v>8.9294958333333341</v>
      </c>
      <c r="K642" s="10">
        <f t="shared" si="19"/>
        <v>1017.9625250000001</v>
      </c>
    </row>
    <row r="643" spans="1:11" x14ac:dyDescent="0.25">
      <c r="A643" s="3">
        <v>642</v>
      </c>
      <c r="B643" s="9">
        <v>44560</v>
      </c>
      <c r="C643" s="3">
        <f t="shared" ref="C643:C706" si="20">IF(MONTH(B643)&gt;3,YEAR(B643)+1,YEAR(B643))</f>
        <v>2022</v>
      </c>
      <c r="D643" s="3" t="s">
        <v>45</v>
      </c>
      <c r="E643" s="3" t="s">
        <v>43</v>
      </c>
      <c r="F643" s="3" t="s">
        <v>10</v>
      </c>
      <c r="G643" s="3" t="s">
        <v>696</v>
      </c>
      <c r="H643" s="3" t="s">
        <v>47</v>
      </c>
      <c r="I643" s="3">
        <v>73</v>
      </c>
      <c r="J643" s="11">
        <v>4.4626208333333341</v>
      </c>
      <c r="K643" s="10">
        <f t="shared" ref="K643:K706" si="21">I643*J643</f>
        <v>325.77132083333339</v>
      </c>
    </row>
    <row r="644" spans="1:11" x14ac:dyDescent="0.25">
      <c r="A644" s="3">
        <v>643</v>
      </c>
      <c r="B644" s="9">
        <v>44443</v>
      </c>
      <c r="C644" s="3">
        <f t="shared" si="20"/>
        <v>2022</v>
      </c>
      <c r="D644" s="3" t="s">
        <v>45</v>
      </c>
      <c r="E644" s="3" t="s">
        <v>43</v>
      </c>
      <c r="F644" s="3" t="s">
        <v>9</v>
      </c>
      <c r="G644" s="3" t="s">
        <v>697</v>
      </c>
      <c r="H644" s="3" t="s">
        <v>47</v>
      </c>
      <c r="I644" s="3">
        <v>74</v>
      </c>
      <c r="J644" s="11">
        <v>4.4626208333333341</v>
      </c>
      <c r="K644" s="10">
        <f t="shared" si="21"/>
        <v>330.23394166666674</v>
      </c>
    </row>
    <row r="645" spans="1:11" x14ac:dyDescent="0.25">
      <c r="A645" s="3">
        <v>644</v>
      </c>
      <c r="B645" s="9">
        <v>44493</v>
      </c>
      <c r="C645" s="3">
        <f t="shared" si="20"/>
        <v>2022</v>
      </c>
      <c r="D645" s="3" t="s">
        <v>44</v>
      </c>
      <c r="E645" s="3" t="s">
        <v>43</v>
      </c>
      <c r="F645" s="3" t="s">
        <v>18</v>
      </c>
      <c r="G645" s="3" t="s">
        <v>698</v>
      </c>
      <c r="H645" s="3" t="s">
        <v>47</v>
      </c>
      <c r="I645" s="3">
        <v>163</v>
      </c>
      <c r="J645" s="11">
        <v>8.9294958333333341</v>
      </c>
      <c r="K645" s="10">
        <f t="shared" si="21"/>
        <v>1455.5078208333334</v>
      </c>
    </row>
    <row r="646" spans="1:11" x14ac:dyDescent="0.25">
      <c r="A646" s="3">
        <v>645</v>
      </c>
      <c r="B646" s="9">
        <v>44544</v>
      </c>
      <c r="C646" s="3">
        <f t="shared" si="20"/>
        <v>2022</v>
      </c>
      <c r="D646" s="3" t="s">
        <v>45</v>
      </c>
      <c r="E646" s="3" t="s">
        <v>43</v>
      </c>
      <c r="F646" s="3" t="s">
        <v>14</v>
      </c>
      <c r="G646" s="3" t="s">
        <v>699</v>
      </c>
      <c r="H646" s="3" t="s">
        <v>47</v>
      </c>
      <c r="I646" s="3">
        <v>200</v>
      </c>
      <c r="J646" s="11">
        <v>4.4626208333333341</v>
      </c>
      <c r="K646" s="10">
        <f t="shared" si="21"/>
        <v>892.52416666666682</v>
      </c>
    </row>
    <row r="647" spans="1:11" x14ac:dyDescent="0.25">
      <c r="A647" s="3">
        <v>646</v>
      </c>
      <c r="B647" s="9">
        <v>44403</v>
      </c>
      <c r="C647" s="3">
        <f t="shared" si="20"/>
        <v>2022</v>
      </c>
      <c r="D647" s="3" t="s">
        <v>45</v>
      </c>
      <c r="E647" s="3" t="s">
        <v>43</v>
      </c>
      <c r="F647" s="3" t="s">
        <v>0</v>
      </c>
      <c r="G647" s="3" t="s">
        <v>700</v>
      </c>
      <c r="H647" s="3" t="s">
        <v>47</v>
      </c>
      <c r="I647" s="3">
        <v>255</v>
      </c>
      <c r="J647" s="11">
        <v>4.4626208333333341</v>
      </c>
      <c r="K647" s="10">
        <f t="shared" si="21"/>
        <v>1137.9683125000001</v>
      </c>
    </row>
    <row r="648" spans="1:11" x14ac:dyDescent="0.25">
      <c r="A648" s="3">
        <v>647</v>
      </c>
      <c r="B648" s="9">
        <v>44228</v>
      </c>
      <c r="C648" s="3">
        <f t="shared" si="20"/>
        <v>2021</v>
      </c>
      <c r="D648" s="3" t="s">
        <v>44</v>
      </c>
      <c r="E648" s="3" t="s">
        <v>43</v>
      </c>
      <c r="F648" s="3" t="s">
        <v>13</v>
      </c>
      <c r="G648" s="3" t="s">
        <v>701</v>
      </c>
      <c r="H648" s="3" t="s">
        <v>47</v>
      </c>
      <c r="I648" s="3">
        <v>256</v>
      </c>
      <c r="J648" s="11">
        <v>8.9294958333333341</v>
      </c>
      <c r="K648" s="10">
        <f t="shared" si="21"/>
        <v>2285.9509333333335</v>
      </c>
    </row>
    <row r="649" spans="1:11" x14ac:dyDescent="0.25">
      <c r="A649" s="3">
        <v>648</v>
      </c>
      <c r="B649" s="9">
        <v>44379</v>
      </c>
      <c r="C649" s="3">
        <f t="shared" si="20"/>
        <v>2022</v>
      </c>
      <c r="D649" s="3" t="s">
        <v>44</v>
      </c>
      <c r="E649" s="3" t="s">
        <v>43</v>
      </c>
      <c r="F649" s="3" t="s">
        <v>18</v>
      </c>
      <c r="G649" s="3" t="s">
        <v>702</v>
      </c>
      <c r="H649" s="3" t="s">
        <v>47</v>
      </c>
      <c r="I649" s="3">
        <v>171</v>
      </c>
      <c r="J649" s="11">
        <v>8.9294958333333341</v>
      </c>
      <c r="K649" s="10">
        <f t="shared" si="21"/>
        <v>1526.9437875000001</v>
      </c>
    </row>
    <row r="650" spans="1:11" x14ac:dyDescent="0.25">
      <c r="A650" s="3">
        <v>649</v>
      </c>
      <c r="B650" s="9">
        <v>44385</v>
      </c>
      <c r="C650" s="3">
        <f t="shared" si="20"/>
        <v>2022</v>
      </c>
      <c r="D650" s="3" t="s">
        <v>44</v>
      </c>
      <c r="E650" s="3" t="s">
        <v>43</v>
      </c>
      <c r="F650" s="3" t="s">
        <v>14</v>
      </c>
      <c r="G650" s="3" t="s">
        <v>703</v>
      </c>
      <c r="H650" s="3" t="s">
        <v>47</v>
      </c>
      <c r="I650" s="3">
        <v>48</v>
      </c>
      <c r="J650" s="11">
        <v>8.9294958333333341</v>
      </c>
      <c r="K650" s="10">
        <f t="shared" si="21"/>
        <v>428.61580000000004</v>
      </c>
    </row>
    <row r="651" spans="1:11" x14ac:dyDescent="0.25">
      <c r="A651" s="3">
        <v>650</v>
      </c>
      <c r="B651" s="9">
        <v>44522</v>
      </c>
      <c r="C651" s="3">
        <f t="shared" si="20"/>
        <v>2022</v>
      </c>
      <c r="D651" s="3" t="s">
        <v>45</v>
      </c>
      <c r="E651" s="3" t="s">
        <v>43</v>
      </c>
      <c r="F651" s="3" t="s">
        <v>13</v>
      </c>
      <c r="G651" s="3" t="s">
        <v>704</v>
      </c>
      <c r="H651" s="3" t="s">
        <v>47</v>
      </c>
      <c r="I651" s="3">
        <v>100</v>
      </c>
      <c r="J651" s="11">
        <v>4.4626208333333341</v>
      </c>
      <c r="K651" s="10">
        <f t="shared" si="21"/>
        <v>446.26208333333341</v>
      </c>
    </row>
    <row r="652" spans="1:11" x14ac:dyDescent="0.25">
      <c r="A652" s="3">
        <v>651</v>
      </c>
      <c r="B652" s="9">
        <v>44435</v>
      </c>
      <c r="C652" s="3">
        <f t="shared" si="20"/>
        <v>2022</v>
      </c>
      <c r="D652" s="3" t="s">
        <v>44</v>
      </c>
      <c r="E652" s="3" t="s">
        <v>43</v>
      </c>
      <c r="F652" s="3" t="s">
        <v>10</v>
      </c>
      <c r="G652" s="3" t="s">
        <v>705</v>
      </c>
      <c r="H652" s="3" t="s">
        <v>47</v>
      </c>
      <c r="I652" s="3">
        <v>194</v>
      </c>
      <c r="J652" s="11">
        <v>8.9294958333333341</v>
      </c>
      <c r="K652" s="10">
        <f t="shared" si="21"/>
        <v>1732.3221916666669</v>
      </c>
    </row>
    <row r="653" spans="1:11" x14ac:dyDescent="0.25">
      <c r="A653" s="3">
        <v>652</v>
      </c>
      <c r="B653" s="9">
        <v>44257</v>
      </c>
      <c r="C653" s="3">
        <f t="shared" si="20"/>
        <v>2021</v>
      </c>
      <c r="D653" s="3" t="s">
        <v>44</v>
      </c>
      <c r="E653" s="3" t="s">
        <v>43</v>
      </c>
      <c r="F653" s="3" t="s">
        <v>10</v>
      </c>
      <c r="G653" s="3" t="s">
        <v>706</v>
      </c>
      <c r="H653" s="3" t="s">
        <v>47</v>
      </c>
      <c r="I653" s="3">
        <v>193</v>
      </c>
      <c r="J653" s="11">
        <v>8.9294958333333341</v>
      </c>
      <c r="K653" s="10">
        <f t="shared" si="21"/>
        <v>1723.3926958333334</v>
      </c>
    </row>
    <row r="654" spans="1:11" x14ac:dyDescent="0.25">
      <c r="A654" s="3">
        <v>653</v>
      </c>
      <c r="B654" s="9">
        <v>44454</v>
      </c>
      <c r="C654" s="3">
        <f t="shared" si="20"/>
        <v>2022</v>
      </c>
      <c r="D654" s="3" t="s">
        <v>44</v>
      </c>
      <c r="E654" s="3" t="s">
        <v>43</v>
      </c>
      <c r="F654" s="3" t="s">
        <v>16</v>
      </c>
      <c r="G654" s="3" t="s">
        <v>707</v>
      </c>
      <c r="H654" s="3" t="s">
        <v>47</v>
      </c>
      <c r="I654" s="3">
        <v>127</v>
      </c>
      <c r="J654" s="11">
        <v>8.9294958333333341</v>
      </c>
      <c r="K654" s="10">
        <f t="shared" si="21"/>
        <v>1134.0459708333335</v>
      </c>
    </row>
    <row r="655" spans="1:11" x14ac:dyDescent="0.25">
      <c r="A655" s="3">
        <v>654</v>
      </c>
      <c r="B655" s="9">
        <v>44439</v>
      </c>
      <c r="C655" s="3">
        <f t="shared" si="20"/>
        <v>2022</v>
      </c>
      <c r="D655" s="3" t="s">
        <v>45</v>
      </c>
      <c r="E655" s="3" t="s">
        <v>43</v>
      </c>
      <c r="F655" s="3" t="s">
        <v>13</v>
      </c>
      <c r="G655" s="3" t="s">
        <v>708</v>
      </c>
      <c r="H655" s="3" t="s">
        <v>47</v>
      </c>
      <c r="I655" s="3">
        <v>104</v>
      </c>
      <c r="J655" s="11">
        <v>4.4626208333333341</v>
      </c>
      <c r="K655" s="10">
        <f t="shared" si="21"/>
        <v>464.11256666666674</v>
      </c>
    </row>
    <row r="656" spans="1:11" x14ac:dyDescent="0.25">
      <c r="A656" s="3">
        <v>655</v>
      </c>
      <c r="B656" s="9">
        <v>44556</v>
      </c>
      <c r="C656" s="3">
        <f t="shared" si="20"/>
        <v>2022</v>
      </c>
      <c r="D656" s="3" t="s">
        <v>45</v>
      </c>
      <c r="E656" s="3" t="s">
        <v>43</v>
      </c>
      <c r="F656" s="3" t="s">
        <v>9</v>
      </c>
      <c r="G656" s="3" t="s">
        <v>709</v>
      </c>
      <c r="H656" s="3" t="s">
        <v>47</v>
      </c>
      <c r="I656" s="3">
        <v>247</v>
      </c>
      <c r="J656" s="11">
        <v>4.4626208333333341</v>
      </c>
      <c r="K656" s="10">
        <f t="shared" si="21"/>
        <v>1102.2673458333336</v>
      </c>
    </row>
    <row r="657" spans="1:11" x14ac:dyDescent="0.25">
      <c r="A657" s="3">
        <v>656</v>
      </c>
      <c r="B657" s="9">
        <v>44368</v>
      </c>
      <c r="C657" s="3">
        <f t="shared" si="20"/>
        <v>2022</v>
      </c>
      <c r="D657" s="3" t="s">
        <v>45</v>
      </c>
      <c r="E657" s="3" t="s">
        <v>43</v>
      </c>
      <c r="F657" s="3" t="s">
        <v>2</v>
      </c>
      <c r="G657" s="3" t="s">
        <v>710</v>
      </c>
      <c r="H657" s="3" t="s">
        <v>47</v>
      </c>
      <c r="I657" s="3">
        <v>180</v>
      </c>
      <c r="J657" s="11">
        <v>4.4626208333333341</v>
      </c>
      <c r="K657" s="10">
        <f t="shared" si="21"/>
        <v>803.27175000000011</v>
      </c>
    </row>
    <row r="658" spans="1:11" x14ac:dyDescent="0.25">
      <c r="A658" s="3">
        <v>657</v>
      </c>
      <c r="B658" s="9">
        <v>44419</v>
      </c>
      <c r="C658" s="3">
        <f t="shared" si="20"/>
        <v>2022</v>
      </c>
      <c r="D658" s="3" t="s">
        <v>45</v>
      </c>
      <c r="E658" s="3" t="s">
        <v>43</v>
      </c>
      <c r="F658" s="3" t="s">
        <v>14</v>
      </c>
      <c r="G658" s="3" t="s">
        <v>711</v>
      </c>
      <c r="H658" s="3" t="s">
        <v>47</v>
      </c>
      <c r="I658" s="3">
        <v>269</v>
      </c>
      <c r="J658" s="11">
        <v>4.4626208333333341</v>
      </c>
      <c r="K658" s="10">
        <f t="shared" si="21"/>
        <v>1200.4450041666669</v>
      </c>
    </row>
    <row r="659" spans="1:11" x14ac:dyDescent="0.25">
      <c r="A659" s="3">
        <v>658</v>
      </c>
      <c r="B659" s="9">
        <v>44463</v>
      </c>
      <c r="C659" s="3">
        <f t="shared" si="20"/>
        <v>2022</v>
      </c>
      <c r="D659" s="3" t="s">
        <v>45</v>
      </c>
      <c r="E659" s="3" t="s">
        <v>43</v>
      </c>
      <c r="F659" s="3" t="s">
        <v>18</v>
      </c>
      <c r="G659" s="3" t="s">
        <v>712</v>
      </c>
      <c r="H659" s="3" t="s">
        <v>47</v>
      </c>
      <c r="I659" s="3">
        <v>252</v>
      </c>
      <c r="J659" s="11">
        <v>4.4626208333333341</v>
      </c>
      <c r="K659" s="10">
        <f t="shared" si="21"/>
        <v>1124.5804500000002</v>
      </c>
    </row>
    <row r="660" spans="1:11" x14ac:dyDescent="0.25">
      <c r="A660" s="3">
        <v>659</v>
      </c>
      <c r="B660" s="9">
        <v>44268</v>
      </c>
      <c r="C660" s="3">
        <f t="shared" si="20"/>
        <v>2021</v>
      </c>
      <c r="D660" s="3" t="s">
        <v>44</v>
      </c>
      <c r="E660" s="3" t="s">
        <v>43</v>
      </c>
      <c r="F660" s="3" t="s">
        <v>18</v>
      </c>
      <c r="G660" s="3" t="s">
        <v>713</v>
      </c>
      <c r="H660" s="3" t="s">
        <v>47</v>
      </c>
      <c r="I660" s="3">
        <v>175</v>
      </c>
      <c r="J660" s="11">
        <v>8.9294958333333341</v>
      </c>
      <c r="K660" s="10">
        <f t="shared" si="21"/>
        <v>1562.6617708333335</v>
      </c>
    </row>
    <row r="661" spans="1:11" x14ac:dyDescent="0.25">
      <c r="A661" s="3">
        <v>660</v>
      </c>
      <c r="B661" s="9">
        <v>44401</v>
      </c>
      <c r="C661" s="3">
        <f t="shared" si="20"/>
        <v>2022</v>
      </c>
      <c r="D661" s="3" t="s">
        <v>44</v>
      </c>
      <c r="E661" s="3" t="s">
        <v>43</v>
      </c>
      <c r="F661" s="3" t="s">
        <v>18</v>
      </c>
      <c r="G661" s="3" t="s">
        <v>714</v>
      </c>
      <c r="H661" s="3" t="s">
        <v>47</v>
      </c>
      <c r="I661" s="3">
        <v>177</v>
      </c>
      <c r="J661" s="11">
        <v>8.9294958333333341</v>
      </c>
      <c r="K661" s="10">
        <f t="shared" si="21"/>
        <v>1580.5207625</v>
      </c>
    </row>
    <row r="662" spans="1:11" x14ac:dyDescent="0.25">
      <c r="A662" s="3">
        <v>661</v>
      </c>
      <c r="B662" s="9">
        <v>44373</v>
      </c>
      <c r="C662" s="3">
        <f t="shared" si="20"/>
        <v>2022</v>
      </c>
      <c r="D662" s="3" t="s">
        <v>44</v>
      </c>
      <c r="E662" s="3" t="s">
        <v>43</v>
      </c>
      <c r="F662" s="3" t="s">
        <v>5</v>
      </c>
      <c r="G662" s="3" t="s">
        <v>715</v>
      </c>
      <c r="H662" s="3" t="s">
        <v>47</v>
      </c>
      <c r="I662" s="3">
        <v>146</v>
      </c>
      <c r="J662" s="11">
        <v>8.9294958333333341</v>
      </c>
      <c r="K662" s="10">
        <f t="shared" si="21"/>
        <v>1303.7063916666668</v>
      </c>
    </row>
    <row r="663" spans="1:11" x14ac:dyDescent="0.25">
      <c r="A663" s="3">
        <v>662</v>
      </c>
      <c r="B663" s="9">
        <v>44399</v>
      </c>
      <c r="C663" s="3">
        <f t="shared" si="20"/>
        <v>2022</v>
      </c>
      <c r="D663" s="3" t="s">
        <v>44</v>
      </c>
      <c r="E663" s="3" t="s">
        <v>43</v>
      </c>
      <c r="F663" s="3" t="s">
        <v>10</v>
      </c>
      <c r="G663" s="3" t="s">
        <v>716</v>
      </c>
      <c r="H663" s="3" t="s">
        <v>47</v>
      </c>
      <c r="I663" s="3">
        <v>281</v>
      </c>
      <c r="J663" s="11">
        <v>8.9294958333333341</v>
      </c>
      <c r="K663" s="10">
        <f t="shared" si="21"/>
        <v>2509.1883291666668</v>
      </c>
    </row>
    <row r="664" spans="1:11" x14ac:dyDescent="0.25">
      <c r="A664" s="3">
        <v>663</v>
      </c>
      <c r="B664" s="9">
        <v>44263</v>
      </c>
      <c r="C664" s="3">
        <f t="shared" si="20"/>
        <v>2021</v>
      </c>
      <c r="D664" s="3" t="s">
        <v>44</v>
      </c>
      <c r="E664" s="3" t="s">
        <v>43</v>
      </c>
      <c r="F664" s="3" t="s">
        <v>13</v>
      </c>
      <c r="G664" s="3" t="s">
        <v>717</v>
      </c>
      <c r="H664" s="3" t="s">
        <v>47</v>
      </c>
      <c r="I664" s="3">
        <v>196</v>
      </c>
      <c r="J664" s="11">
        <v>8.9294958333333341</v>
      </c>
      <c r="K664" s="10">
        <f t="shared" si="21"/>
        <v>1750.1811833333336</v>
      </c>
    </row>
    <row r="665" spans="1:11" x14ac:dyDescent="0.25">
      <c r="A665" s="3">
        <v>664</v>
      </c>
      <c r="B665" s="9">
        <v>44511</v>
      </c>
      <c r="C665" s="3">
        <f t="shared" si="20"/>
        <v>2022</v>
      </c>
      <c r="D665" s="3" t="s">
        <v>44</v>
      </c>
      <c r="E665" s="3" t="s">
        <v>43</v>
      </c>
      <c r="F665" s="3" t="s">
        <v>4</v>
      </c>
      <c r="G665" s="3" t="s">
        <v>718</v>
      </c>
      <c r="H665" s="3" t="s">
        <v>47</v>
      </c>
      <c r="I665" s="3">
        <v>277</v>
      </c>
      <c r="J665" s="11">
        <v>8.9294958333333341</v>
      </c>
      <c r="K665" s="10">
        <f t="shared" si="21"/>
        <v>2473.4703458333333</v>
      </c>
    </row>
    <row r="666" spans="1:11" x14ac:dyDescent="0.25">
      <c r="A666" s="3">
        <v>665</v>
      </c>
      <c r="B666" s="9">
        <v>44422</v>
      </c>
      <c r="C666" s="3">
        <f t="shared" si="20"/>
        <v>2022</v>
      </c>
      <c r="D666" s="3" t="s">
        <v>44</v>
      </c>
      <c r="E666" s="3" t="s">
        <v>43</v>
      </c>
      <c r="F666" s="3" t="s">
        <v>14</v>
      </c>
      <c r="G666" s="3" t="s">
        <v>719</v>
      </c>
      <c r="H666" s="3" t="s">
        <v>47</v>
      </c>
      <c r="I666" s="3">
        <v>192</v>
      </c>
      <c r="J666" s="11">
        <v>8.9294958333333341</v>
      </c>
      <c r="K666" s="10">
        <f t="shared" si="21"/>
        <v>1714.4632000000001</v>
      </c>
    </row>
    <row r="667" spans="1:11" x14ac:dyDescent="0.25">
      <c r="A667" s="3">
        <v>666</v>
      </c>
      <c r="B667" s="9">
        <v>44537</v>
      </c>
      <c r="C667" s="3">
        <f t="shared" si="20"/>
        <v>2022</v>
      </c>
      <c r="D667" s="3" t="s">
        <v>44</v>
      </c>
      <c r="E667" s="3" t="s">
        <v>43</v>
      </c>
      <c r="F667" s="3" t="s">
        <v>10</v>
      </c>
      <c r="G667" s="3" t="s">
        <v>720</v>
      </c>
      <c r="H667" s="3" t="s">
        <v>47</v>
      </c>
      <c r="I667" s="3">
        <v>242</v>
      </c>
      <c r="J667" s="11">
        <v>8.9294958333333341</v>
      </c>
      <c r="K667" s="10">
        <f t="shared" si="21"/>
        <v>2160.9379916666667</v>
      </c>
    </row>
    <row r="668" spans="1:11" x14ac:dyDescent="0.25">
      <c r="A668" s="3">
        <v>667</v>
      </c>
      <c r="B668" s="9">
        <v>44546</v>
      </c>
      <c r="C668" s="3">
        <f t="shared" si="20"/>
        <v>2022</v>
      </c>
      <c r="D668" s="3" t="s">
        <v>44</v>
      </c>
      <c r="E668" s="3" t="s">
        <v>43</v>
      </c>
      <c r="F668" s="3" t="s">
        <v>5</v>
      </c>
      <c r="G668" s="3" t="s">
        <v>721</v>
      </c>
      <c r="H668" s="3" t="s">
        <v>47</v>
      </c>
      <c r="I668" s="3">
        <v>111</v>
      </c>
      <c r="J668" s="11">
        <v>8.9294958333333341</v>
      </c>
      <c r="K668" s="10">
        <f t="shared" si="21"/>
        <v>991.17403750000005</v>
      </c>
    </row>
    <row r="669" spans="1:11" x14ac:dyDescent="0.25">
      <c r="A669" s="3">
        <v>668</v>
      </c>
      <c r="B669" s="9">
        <v>44392</v>
      </c>
      <c r="C669" s="3">
        <f t="shared" si="20"/>
        <v>2022</v>
      </c>
      <c r="D669" s="3" t="s">
        <v>44</v>
      </c>
      <c r="E669" s="3" t="s">
        <v>43</v>
      </c>
      <c r="F669" s="3" t="s">
        <v>13</v>
      </c>
      <c r="G669" s="3" t="s">
        <v>722</v>
      </c>
      <c r="H669" s="3" t="s">
        <v>47</v>
      </c>
      <c r="I669" s="3">
        <v>171</v>
      </c>
      <c r="J669" s="11">
        <v>8.9294958333333341</v>
      </c>
      <c r="K669" s="10">
        <f t="shared" si="21"/>
        <v>1526.9437875000001</v>
      </c>
    </row>
    <row r="670" spans="1:11" x14ac:dyDescent="0.25">
      <c r="A670" s="3">
        <v>669</v>
      </c>
      <c r="B670" s="9">
        <v>44497</v>
      </c>
      <c r="C670" s="3">
        <f t="shared" si="20"/>
        <v>2022</v>
      </c>
      <c r="D670" s="3" t="s">
        <v>44</v>
      </c>
      <c r="E670" s="3" t="s">
        <v>43</v>
      </c>
      <c r="F670" s="3" t="s">
        <v>13</v>
      </c>
      <c r="G670" s="3" t="s">
        <v>723</v>
      </c>
      <c r="H670" s="3" t="s">
        <v>47</v>
      </c>
      <c r="I670" s="3">
        <v>50</v>
      </c>
      <c r="J670" s="11">
        <v>8.9294958333333341</v>
      </c>
      <c r="K670" s="10">
        <f t="shared" si="21"/>
        <v>446.4747916666667</v>
      </c>
    </row>
    <row r="671" spans="1:11" x14ac:dyDescent="0.25">
      <c r="A671" s="3">
        <v>670</v>
      </c>
      <c r="B671" s="9">
        <v>44448</v>
      </c>
      <c r="C671" s="3">
        <f t="shared" si="20"/>
        <v>2022</v>
      </c>
      <c r="D671" s="3" t="s">
        <v>45</v>
      </c>
      <c r="E671" s="3" t="s">
        <v>43</v>
      </c>
      <c r="F671" s="3" t="s">
        <v>15</v>
      </c>
      <c r="G671" s="3" t="s">
        <v>724</v>
      </c>
      <c r="H671" s="3" t="s">
        <v>47</v>
      </c>
      <c r="I671" s="3">
        <v>129</v>
      </c>
      <c r="J671" s="11">
        <v>4.4626208333333341</v>
      </c>
      <c r="K671" s="10">
        <f t="shared" si="21"/>
        <v>575.67808750000006</v>
      </c>
    </row>
    <row r="672" spans="1:11" x14ac:dyDescent="0.25">
      <c r="A672" s="3">
        <v>671</v>
      </c>
      <c r="B672" s="9">
        <v>44395</v>
      </c>
      <c r="C672" s="3">
        <f t="shared" si="20"/>
        <v>2022</v>
      </c>
      <c r="D672" s="3" t="s">
        <v>45</v>
      </c>
      <c r="E672" s="3" t="s">
        <v>43</v>
      </c>
      <c r="F672" s="3" t="s">
        <v>10</v>
      </c>
      <c r="G672" s="3" t="s">
        <v>725</v>
      </c>
      <c r="H672" s="3" t="s">
        <v>47</v>
      </c>
      <c r="I672" s="3">
        <v>225</v>
      </c>
      <c r="J672" s="11">
        <v>4.4626208333333341</v>
      </c>
      <c r="K672" s="10">
        <f t="shared" si="21"/>
        <v>1004.0896875000002</v>
      </c>
    </row>
    <row r="673" spans="1:11" x14ac:dyDescent="0.25">
      <c r="A673" s="3">
        <v>672</v>
      </c>
      <c r="B673" s="9">
        <v>44219</v>
      </c>
      <c r="C673" s="3">
        <f t="shared" si="20"/>
        <v>2021</v>
      </c>
      <c r="D673" s="3" t="s">
        <v>44</v>
      </c>
      <c r="E673" s="3" t="s">
        <v>43</v>
      </c>
      <c r="F673" s="3" t="s">
        <v>10</v>
      </c>
      <c r="G673" s="3" t="s">
        <v>726</v>
      </c>
      <c r="H673" s="3" t="s">
        <v>47</v>
      </c>
      <c r="I673" s="3">
        <v>282</v>
      </c>
      <c r="J673" s="11">
        <v>8.9294958333333341</v>
      </c>
      <c r="K673" s="10">
        <f t="shared" si="21"/>
        <v>2518.1178250000003</v>
      </c>
    </row>
    <row r="674" spans="1:11" x14ac:dyDescent="0.25">
      <c r="A674" s="3">
        <v>673</v>
      </c>
      <c r="B674" s="9">
        <v>44525</v>
      </c>
      <c r="C674" s="3">
        <f t="shared" si="20"/>
        <v>2022</v>
      </c>
      <c r="D674" s="3" t="s">
        <v>45</v>
      </c>
      <c r="E674" s="3" t="s">
        <v>43</v>
      </c>
      <c r="F674" s="3" t="s">
        <v>16</v>
      </c>
      <c r="G674" s="3" t="s">
        <v>727</v>
      </c>
      <c r="H674" s="3" t="s">
        <v>47</v>
      </c>
      <c r="I674" s="3">
        <v>169</v>
      </c>
      <c r="J674" s="11">
        <v>4.4626208333333341</v>
      </c>
      <c r="K674" s="10">
        <f t="shared" si="21"/>
        <v>754.18292083333347</v>
      </c>
    </row>
    <row r="675" spans="1:11" x14ac:dyDescent="0.25">
      <c r="A675" s="3">
        <v>674</v>
      </c>
      <c r="B675" s="9">
        <v>44449</v>
      </c>
      <c r="C675" s="3">
        <f t="shared" si="20"/>
        <v>2022</v>
      </c>
      <c r="D675" s="3" t="s">
        <v>45</v>
      </c>
      <c r="E675" s="3" t="s">
        <v>43</v>
      </c>
      <c r="F675" s="3" t="s">
        <v>7</v>
      </c>
      <c r="G675" s="3" t="s">
        <v>728</v>
      </c>
      <c r="H675" s="3" t="s">
        <v>47</v>
      </c>
      <c r="I675" s="3">
        <v>271</v>
      </c>
      <c r="J675" s="11">
        <v>4.4626208333333341</v>
      </c>
      <c r="K675" s="10">
        <f t="shared" si="21"/>
        <v>1209.3702458333335</v>
      </c>
    </row>
    <row r="676" spans="1:11" x14ac:dyDescent="0.25">
      <c r="A676" s="3">
        <v>675</v>
      </c>
      <c r="B676" s="9">
        <v>44285</v>
      </c>
      <c r="C676" s="3">
        <f t="shared" si="20"/>
        <v>2021</v>
      </c>
      <c r="D676" s="3" t="s">
        <v>45</v>
      </c>
      <c r="E676" s="3" t="s">
        <v>43</v>
      </c>
      <c r="F676" s="3" t="s">
        <v>15</v>
      </c>
      <c r="G676" s="3" t="s">
        <v>729</v>
      </c>
      <c r="H676" s="3" t="s">
        <v>47</v>
      </c>
      <c r="I676" s="3">
        <v>111</v>
      </c>
      <c r="J676" s="11">
        <v>4.4626208333333341</v>
      </c>
      <c r="K676" s="10">
        <f t="shared" si="21"/>
        <v>495.35091250000011</v>
      </c>
    </row>
    <row r="677" spans="1:11" x14ac:dyDescent="0.25">
      <c r="A677" s="3">
        <v>676</v>
      </c>
      <c r="B677" s="9">
        <v>44320</v>
      </c>
      <c r="C677" s="3">
        <f t="shared" si="20"/>
        <v>2022</v>
      </c>
      <c r="D677" s="3" t="s">
        <v>44</v>
      </c>
      <c r="E677" s="3" t="s">
        <v>43</v>
      </c>
      <c r="F677" s="3" t="s">
        <v>14</v>
      </c>
      <c r="G677" s="3" t="s">
        <v>730</v>
      </c>
      <c r="H677" s="3" t="s">
        <v>47</v>
      </c>
      <c r="I677" s="3">
        <v>135</v>
      </c>
      <c r="J677" s="11">
        <v>8.9294958333333341</v>
      </c>
      <c r="K677" s="10">
        <f t="shared" si="21"/>
        <v>1205.4819375000002</v>
      </c>
    </row>
    <row r="678" spans="1:11" x14ac:dyDescent="0.25">
      <c r="A678" s="3">
        <v>677</v>
      </c>
      <c r="B678" s="9">
        <v>44396</v>
      </c>
      <c r="C678" s="3">
        <f t="shared" si="20"/>
        <v>2022</v>
      </c>
      <c r="D678" s="3" t="s">
        <v>44</v>
      </c>
      <c r="E678" s="3" t="s">
        <v>43</v>
      </c>
      <c r="F678" s="3" t="s">
        <v>7</v>
      </c>
      <c r="G678" s="3" t="s">
        <v>731</v>
      </c>
      <c r="H678" s="3" t="s">
        <v>47</v>
      </c>
      <c r="I678" s="3">
        <v>130</v>
      </c>
      <c r="J678" s="11">
        <v>8.9294958333333341</v>
      </c>
      <c r="K678" s="10">
        <f t="shared" si="21"/>
        <v>1160.8344583333335</v>
      </c>
    </row>
    <row r="679" spans="1:11" x14ac:dyDescent="0.25">
      <c r="A679" s="3">
        <v>678</v>
      </c>
      <c r="B679" s="9">
        <v>44540</v>
      </c>
      <c r="C679" s="3">
        <f t="shared" si="20"/>
        <v>2022</v>
      </c>
      <c r="D679" s="3" t="s">
        <v>45</v>
      </c>
      <c r="E679" s="3" t="s">
        <v>43</v>
      </c>
      <c r="F679" s="3" t="s">
        <v>17</v>
      </c>
      <c r="G679" s="3" t="s">
        <v>732</v>
      </c>
      <c r="H679" s="3" t="s">
        <v>47</v>
      </c>
      <c r="I679" s="3">
        <v>159</v>
      </c>
      <c r="J679" s="11">
        <v>4.4626208333333341</v>
      </c>
      <c r="K679" s="10">
        <f t="shared" si="21"/>
        <v>709.55671250000012</v>
      </c>
    </row>
    <row r="680" spans="1:11" x14ac:dyDescent="0.25">
      <c r="A680" s="3">
        <v>679</v>
      </c>
      <c r="B680" s="9">
        <v>44348</v>
      </c>
      <c r="C680" s="3">
        <f t="shared" si="20"/>
        <v>2022</v>
      </c>
      <c r="D680" s="3" t="s">
        <v>44</v>
      </c>
      <c r="E680" s="3" t="s">
        <v>43</v>
      </c>
      <c r="F680" s="3" t="s">
        <v>5</v>
      </c>
      <c r="G680" s="3" t="s">
        <v>733</v>
      </c>
      <c r="H680" s="3" t="s">
        <v>47</v>
      </c>
      <c r="I680" s="3">
        <v>166</v>
      </c>
      <c r="J680" s="11">
        <v>8.9294958333333341</v>
      </c>
      <c r="K680" s="10">
        <f t="shared" si="21"/>
        <v>1482.2963083333334</v>
      </c>
    </row>
    <row r="681" spans="1:11" x14ac:dyDescent="0.25">
      <c r="A681" s="3">
        <v>680</v>
      </c>
      <c r="B681" s="9">
        <v>44256</v>
      </c>
      <c r="C681" s="3">
        <f t="shared" si="20"/>
        <v>2021</v>
      </c>
      <c r="D681" s="3" t="s">
        <v>45</v>
      </c>
      <c r="E681" s="3" t="s">
        <v>43</v>
      </c>
      <c r="F681" s="3" t="s">
        <v>16</v>
      </c>
      <c r="G681" s="3" t="s">
        <v>734</v>
      </c>
      <c r="H681" s="3" t="s">
        <v>47</v>
      </c>
      <c r="I681" s="3">
        <v>177</v>
      </c>
      <c r="J681" s="11">
        <v>4.4626208333333341</v>
      </c>
      <c r="K681" s="10">
        <f t="shared" si="21"/>
        <v>789.88388750000013</v>
      </c>
    </row>
    <row r="682" spans="1:11" x14ac:dyDescent="0.25">
      <c r="A682" s="3">
        <v>681</v>
      </c>
      <c r="B682" s="9">
        <v>44457</v>
      </c>
      <c r="C682" s="3">
        <f t="shared" si="20"/>
        <v>2022</v>
      </c>
      <c r="D682" s="3" t="s">
        <v>44</v>
      </c>
      <c r="E682" s="3" t="s">
        <v>43</v>
      </c>
      <c r="F682" s="3" t="s">
        <v>18</v>
      </c>
      <c r="G682" s="3" t="s">
        <v>735</v>
      </c>
      <c r="H682" s="3" t="s">
        <v>47</v>
      </c>
      <c r="I682" s="3">
        <v>109</v>
      </c>
      <c r="J682" s="11">
        <v>8.9294958333333341</v>
      </c>
      <c r="K682" s="10">
        <f t="shared" si="21"/>
        <v>973.31504583333344</v>
      </c>
    </row>
    <row r="683" spans="1:11" x14ac:dyDescent="0.25">
      <c r="A683" s="3">
        <v>682</v>
      </c>
      <c r="B683" s="9">
        <v>44393</v>
      </c>
      <c r="C683" s="3">
        <f t="shared" si="20"/>
        <v>2022</v>
      </c>
      <c r="D683" s="3" t="s">
        <v>44</v>
      </c>
      <c r="E683" s="3" t="s">
        <v>43</v>
      </c>
      <c r="F683" s="3" t="s">
        <v>10</v>
      </c>
      <c r="G683" s="3" t="s">
        <v>736</v>
      </c>
      <c r="H683" s="3" t="s">
        <v>47</v>
      </c>
      <c r="I683" s="3">
        <v>117</v>
      </c>
      <c r="J683" s="11">
        <v>8.9294958333333341</v>
      </c>
      <c r="K683" s="10">
        <f t="shared" si="21"/>
        <v>1044.7510125000001</v>
      </c>
    </row>
    <row r="684" spans="1:11" x14ac:dyDescent="0.25">
      <c r="A684" s="3">
        <v>683</v>
      </c>
      <c r="B684" s="9">
        <v>44321</v>
      </c>
      <c r="C684" s="3">
        <f t="shared" si="20"/>
        <v>2022</v>
      </c>
      <c r="D684" s="3" t="s">
        <v>45</v>
      </c>
      <c r="E684" s="3" t="s">
        <v>43</v>
      </c>
      <c r="F684" s="3" t="s">
        <v>18</v>
      </c>
      <c r="G684" s="3" t="s">
        <v>737</v>
      </c>
      <c r="H684" s="3" t="s">
        <v>47</v>
      </c>
      <c r="I684" s="3">
        <v>83</v>
      </c>
      <c r="J684" s="11">
        <v>4.4626208333333341</v>
      </c>
      <c r="K684" s="10">
        <f t="shared" si="21"/>
        <v>370.39752916666674</v>
      </c>
    </row>
    <row r="685" spans="1:11" x14ac:dyDescent="0.25">
      <c r="A685" s="3">
        <v>684</v>
      </c>
      <c r="B685" s="9">
        <v>44493</v>
      </c>
      <c r="C685" s="3">
        <f t="shared" si="20"/>
        <v>2022</v>
      </c>
      <c r="D685" s="3" t="s">
        <v>44</v>
      </c>
      <c r="E685" s="3" t="s">
        <v>43</v>
      </c>
      <c r="F685" s="3" t="s">
        <v>18</v>
      </c>
      <c r="G685" s="3" t="s">
        <v>738</v>
      </c>
      <c r="H685" s="3" t="s">
        <v>47</v>
      </c>
      <c r="I685" s="3">
        <v>192</v>
      </c>
      <c r="J685" s="11">
        <v>8.9294958333333341</v>
      </c>
      <c r="K685" s="10">
        <f t="shared" si="21"/>
        <v>1714.4632000000001</v>
      </c>
    </row>
    <row r="686" spans="1:11" x14ac:dyDescent="0.25">
      <c r="A686" s="3">
        <v>685</v>
      </c>
      <c r="B686" s="9">
        <v>44520</v>
      </c>
      <c r="C686" s="3">
        <f t="shared" si="20"/>
        <v>2022</v>
      </c>
      <c r="D686" s="3" t="s">
        <v>44</v>
      </c>
      <c r="E686" s="3" t="s">
        <v>43</v>
      </c>
      <c r="F686" s="3" t="s">
        <v>9</v>
      </c>
      <c r="G686" s="3" t="s">
        <v>739</v>
      </c>
      <c r="H686" s="3" t="s">
        <v>47</v>
      </c>
      <c r="I686" s="3">
        <v>294</v>
      </c>
      <c r="J686" s="11">
        <v>8.9294958333333341</v>
      </c>
      <c r="K686" s="10">
        <f t="shared" si="21"/>
        <v>2625.2717750000002</v>
      </c>
    </row>
    <row r="687" spans="1:11" x14ac:dyDescent="0.25">
      <c r="A687" s="3">
        <v>686</v>
      </c>
      <c r="B687" s="9">
        <v>44416</v>
      </c>
      <c r="C687" s="3">
        <f t="shared" si="20"/>
        <v>2022</v>
      </c>
      <c r="D687" s="3" t="s">
        <v>44</v>
      </c>
      <c r="E687" s="3" t="s">
        <v>43</v>
      </c>
      <c r="F687" s="3" t="s">
        <v>15</v>
      </c>
      <c r="G687" s="3" t="s">
        <v>740</v>
      </c>
      <c r="H687" s="3" t="s">
        <v>47</v>
      </c>
      <c r="I687" s="3">
        <v>177</v>
      </c>
      <c r="J687" s="11">
        <v>8.9294958333333341</v>
      </c>
      <c r="K687" s="10">
        <f t="shared" si="21"/>
        <v>1580.5207625</v>
      </c>
    </row>
    <row r="688" spans="1:11" x14ac:dyDescent="0.25">
      <c r="A688" s="3">
        <v>687</v>
      </c>
      <c r="B688" s="9">
        <v>44286</v>
      </c>
      <c r="C688" s="3">
        <f t="shared" si="20"/>
        <v>2021</v>
      </c>
      <c r="D688" s="3" t="s">
        <v>44</v>
      </c>
      <c r="E688" s="3" t="s">
        <v>43</v>
      </c>
      <c r="F688" s="3" t="s">
        <v>4</v>
      </c>
      <c r="G688" s="3" t="s">
        <v>741</v>
      </c>
      <c r="H688" s="3" t="s">
        <v>47</v>
      </c>
      <c r="I688" s="3">
        <v>246</v>
      </c>
      <c r="J688" s="11">
        <v>8.9294958333333341</v>
      </c>
      <c r="K688" s="10">
        <f t="shared" si="21"/>
        <v>2196.6559750000001</v>
      </c>
    </row>
    <row r="689" spans="1:11" x14ac:dyDescent="0.25">
      <c r="A689" s="3">
        <v>688</v>
      </c>
      <c r="B689" s="9">
        <v>44507</v>
      </c>
      <c r="C689" s="3">
        <f t="shared" si="20"/>
        <v>2022</v>
      </c>
      <c r="D689" s="3" t="s">
        <v>44</v>
      </c>
      <c r="E689" s="3" t="s">
        <v>43</v>
      </c>
      <c r="F689" s="3" t="s">
        <v>18</v>
      </c>
      <c r="G689" s="3" t="s">
        <v>742</v>
      </c>
      <c r="H689" s="3" t="s">
        <v>47</v>
      </c>
      <c r="I689" s="3">
        <v>157</v>
      </c>
      <c r="J689" s="11">
        <v>8.9294958333333341</v>
      </c>
      <c r="K689" s="10">
        <f t="shared" si="21"/>
        <v>1401.9308458333335</v>
      </c>
    </row>
    <row r="690" spans="1:11" x14ac:dyDescent="0.25">
      <c r="A690" s="3">
        <v>689</v>
      </c>
      <c r="B690" s="9">
        <v>44469</v>
      </c>
      <c r="C690" s="3">
        <f t="shared" si="20"/>
        <v>2022</v>
      </c>
      <c r="D690" s="3" t="s">
        <v>44</v>
      </c>
      <c r="E690" s="3" t="s">
        <v>43</v>
      </c>
      <c r="F690" s="3" t="s">
        <v>15</v>
      </c>
      <c r="G690" s="3" t="s">
        <v>743</v>
      </c>
      <c r="H690" s="3" t="s">
        <v>47</v>
      </c>
      <c r="I690" s="3">
        <v>110</v>
      </c>
      <c r="J690" s="11">
        <v>8.9294958333333341</v>
      </c>
      <c r="K690" s="10">
        <f t="shared" si="21"/>
        <v>982.24454166666669</v>
      </c>
    </row>
    <row r="691" spans="1:11" x14ac:dyDescent="0.25">
      <c r="A691" s="3">
        <v>690</v>
      </c>
      <c r="B691" s="9">
        <v>44392</v>
      </c>
      <c r="C691" s="3">
        <f t="shared" si="20"/>
        <v>2022</v>
      </c>
      <c r="D691" s="3" t="s">
        <v>44</v>
      </c>
      <c r="E691" s="3" t="s">
        <v>43</v>
      </c>
      <c r="F691" s="3" t="s">
        <v>17</v>
      </c>
      <c r="G691" s="3" t="s">
        <v>744</v>
      </c>
      <c r="H691" s="3" t="s">
        <v>47</v>
      </c>
      <c r="I691" s="3">
        <v>265</v>
      </c>
      <c r="J691" s="11">
        <v>8.9294958333333341</v>
      </c>
      <c r="K691" s="10">
        <f t="shared" si="21"/>
        <v>2366.3163958333334</v>
      </c>
    </row>
    <row r="692" spans="1:11" x14ac:dyDescent="0.25">
      <c r="A692" s="3">
        <v>691</v>
      </c>
      <c r="B692" s="9">
        <v>44502</v>
      </c>
      <c r="C692" s="3">
        <f t="shared" si="20"/>
        <v>2022</v>
      </c>
      <c r="D692" s="3" t="s">
        <v>44</v>
      </c>
      <c r="E692" s="3" t="s">
        <v>43</v>
      </c>
      <c r="F692" s="3" t="s">
        <v>9</v>
      </c>
      <c r="G692" s="3" t="s">
        <v>745</v>
      </c>
      <c r="H692" s="3" t="s">
        <v>47</v>
      </c>
      <c r="I692" s="3">
        <v>91</v>
      </c>
      <c r="J692" s="11">
        <v>8.9294958333333341</v>
      </c>
      <c r="K692" s="10">
        <f t="shared" si="21"/>
        <v>812.58412083333337</v>
      </c>
    </row>
    <row r="693" spans="1:11" x14ac:dyDescent="0.25">
      <c r="A693" s="3">
        <v>692</v>
      </c>
      <c r="B693" s="9">
        <v>44349</v>
      </c>
      <c r="C693" s="3">
        <f t="shared" si="20"/>
        <v>2022</v>
      </c>
      <c r="D693" s="3" t="s">
        <v>45</v>
      </c>
      <c r="E693" s="3" t="s">
        <v>43</v>
      </c>
      <c r="F693" s="3" t="s">
        <v>2</v>
      </c>
      <c r="G693" s="3" t="s">
        <v>746</v>
      </c>
      <c r="H693" s="3" t="s">
        <v>47</v>
      </c>
      <c r="I693" s="3">
        <v>124</v>
      </c>
      <c r="J693" s="11">
        <v>4.4626208333333341</v>
      </c>
      <c r="K693" s="10">
        <f t="shared" si="21"/>
        <v>553.36498333333338</v>
      </c>
    </row>
    <row r="694" spans="1:11" x14ac:dyDescent="0.25">
      <c r="A694" s="3">
        <v>693</v>
      </c>
      <c r="B694" s="9">
        <v>44378</v>
      </c>
      <c r="C694" s="3">
        <f t="shared" si="20"/>
        <v>2022</v>
      </c>
      <c r="D694" s="3" t="s">
        <v>44</v>
      </c>
      <c r="E694" s="3" t="s">
        <v>43</v>
      </c>
      <c r="F694" s="3" t="s">
        <v>18</v>
      </c>
      <c r="G694" s="3" t="s">
        <v>747</v>
      </c>
      <c r="H694" s="3" t="s">
        <v>47</v>
      </c>
      <c r="I694" s="3">
        <v>295</v>
      </c>
      <c r="J694" s="11">
        <v>8.9294958333333341</v>
      </c>
      <c r="K694" s="10">
        <f t="shared" si="21"/>
        <v>2634.2012708333336</v>
      </c>
    </row>
    <row r="695" spans="1:11" x14ac:dyDescent="0.25">
      <c r="A695" s="3">
        <v>694</v>
      </c>
      <c r="B695" s="9">
        <v>44324</v>
      </c>
      <c r="C695" s="3">
        <f t="shared" si="20"/>
        <v>2022</v>
      </c>
      <c r="D695" s="3" t="s">
        <v>44</v>
      </c>
      <c r="E695" s="3" t="s">
        <v>43</v>
      </c>
      <c r="F695" s="3" t="s">
        <v>15</v>
      </c>
      <c r="G695" s="3" t="s">
        <v>748</v>
      </c>
      <c r="H695" s="3" t="s">
        <v>47</v>
      </c>
      <c r="I695" s="3">
        <v>214</v>
      </c>
      <c r="J695" s="11">
        <v>8.9294958333333341</v>
      </c>
      <c r="K695" s="10">
        <f t="shared" si="21"/>
        <v>1910.9121083333334</v>
      </c>
    </row>
    <row r="696" spans="1:11" x14ac:dyDescent="0.25">
      <c r="A696" s="3">
        <v>695</v>
      </c>
      <c r="B696" s="9">
        <v>44424</v>
      </c>
      <c r="C696" s="3">
        <f t="shared" si="20"/>
        <v>2022</v>
      </c>
      <c r="D696" s="3" t="s">
        <v>44</v>
      </c>
      <c r="E696" s="3" t="s">
        <v>43</v>
      </c>
      <c r="F696" s="3" t="s">
        <v>15</v>
      </c>
      <c r="G696" s="3" t="s">
        <v>749</v>
      </c>
      <c r="H696" s="3" t="s">
        <v>47</v>
      </c>
      <c r="I696" s="3">
        <v>290</v>
      </c>
      <c r="J696" s="11">
        <v>8.9294958333333341</v>
      </c>
      <c r="K696" s="10">
        <f t="shared" si="21"/>
        <v>2589.5537916666667</v>
      </c>
    </row>
    <row r="697" spans="1:11" x14ac:dyDescent="0.25">
      <c r="A697" s="3">
        <v>696</v>
      </c>
      <c r="B697" s="9">
        <v>44550</v>
      </c>
      <c r="C697" s="3">
        <f t="shared" si="20"/>
        <v>2022</v>
      </c>
      <c r="D697" s="3" t="s">
        <v>44</v>
      </c>
      <c r="E697" s="3" t="s">
        <v>43</v>
      </c>
      <c r="F697" s="3" t="s">
        <v>3</v>
      </c>
      <c r="G697" s="3" t="s">
        <v>750</v>
      </c>
      <c r="H697" s="3" t="s">
        <v>47</v>
      </c>
      <c r="I697" s="3">
        <v>167</v>
      </c>
      <c r="J697" s="11">
        <v>8.9294958333333341</v>
      </c>
      <c r="K697" s="10">
        <f t="shared" si="21"/>
        <v>1491.2258041666669</v>
      </c>
    </row>
    <row r="698" spans="1:11" x14ac:dyDescent="0.25">
      <c r="A698" s="3">
        <v>697</v>
      </c>
      <c r="B698" s="9">
        <v>44479</v>
      </c>
      <c r="C698" s="3">
        <f t="shared" si="20"/>
        <v>2022</v>
      </c>
      <c r="D698" s="3" t="s">
        <v>44</v>
      </c>
      <c r="E698" s="3" t="s">
        <v>43</v>
      </c>
      <c r="F698" s="3" t="s">
        <v>19</v>
      </c>
      <c r="G698" s="3" t="s">
        <v>751</v>
      </c>
      <c r="H698" s="3" t="s">
        <v>47</v>
      </c>
      <c r="I698" s="3">
        <v>204</v>
      </c>
      <c r="J698" s="11">
        <v>8.9294958333333341</v>
      </c>
      <c r="K698" s="10">
        <f t="shared" si="21"/>
        <v>1821.61715</v>
      </c>
    </row>
    <row r="699" spans="1:11" x14ac:dyDescent="0.25">
      <c r="A699" s="3">
        <v>698</v>
      </c>
      <c r="B699" s="9">
        <v>44553</v>
      </c>
      <c r="C699" s="3">
        <f t="shared" si="20"/>
        <v>2022</v>
      </c>
      <c r="D699" s="3" t="s">
        <v>45</v>
      </c>
      <c r="E699" s="3" t="s">
        <v>43</v>
      </c>
      <c r="F699" s="3" t="s">
        <v>9</v>
      </c>
      <c r="G699" s="3" t="s">
        <v>752</v>
      </c>
      <c r="H699" s="3" t="s">
        <v>47</v>
      </c>
      <c r="I699" s="3">
        <v>239</v>
      </c>
      <c r="J699" s="11">
        <v>4.4626208333333341</v>
      </c>
      <c r="K699" s="10">
        <f t="shared" si="21"/>
        <v>1066.5663791666668</v>
      </c>
    </row>
    <row r="700" spans="1:11" x14ac:dyDescent="0.25">
      <c r="A700" s="3">
        <v>699</v>
      </c>
      <c r="B700" s="9">
        <v>44272</v>
      </c>
      <c r="C700" s="3">
        <f t="shared" si="20"/>
        <v>2021</v>
      </c>
      <c r="D700" s="3" t="s">
        <v>44</v>
      </c>
      <c r="E700" s="3" t="s">
        <v>43</v>
      </c>
      <c r="F700" s="3" t="s">
        <v>7</v>
      </c>
      <c r="G700" s="3" t="s">
        <v>753</v>
      </c>
      <c r="H700" s="3" t="s">
        <v>47</v>
      </c>
      <c r="I700" s="3">
        <v>66</v>
      </c>
      <c r="J700" s="11">
        <v>8.9294958333333341</v>
      </c>
      <c r="K700" s="10">
        <f t="shared" si="21"/>
        <v>589.34672500000011</v>
      </c>
    </row>
    <row r="701" spans="1:11" x14ac:dyDescent="0.25">
      <c r="A701" s="3">
        <v>700</v>
      </c>
      <c r="B701" s="9">
        <v>44512</v>
      </c>
      <c r="C701" s="3">
        <f t="shared" si="20"/>
        <v>2022</v>
      </c>
      <c r="D701" s="3" t="s">
        <v>44</v>
      </c>
      <c r="E701" s="3" t="s">
        <v>43</v>
      </c>
      <c r="F701" s="3" t="s">
        <v>11</v>
      </c>
      <c r="G701" s="3" t="s">
        <v>754</v>
      </c>
      <c r="H701" s="3" t="s">
        <v>47</v>
      </c>
      <c r="I701" s="3">
        <v>191</v>
      </c>
      <c r="J701" s="11">
        <v>8.9294958333333341</v>
      </c>
      <c r="K701" s="10">
        <f t="shared" si="21"/>
        <v>1705.5337041666669</v>
      </c>
    </row>
    <row r="702" spans="1:11" x14ac:dyDescent="0.25">
      <c r="A702" s="3">
        <v>701</v>
      </c>
      <c r="B702" s="9">
        <v>44368</v>
      </c>
      <c r="C702" s="3">
        <f t="shared" si="20"/>
        <v>2022</v>
      </c>
      <c r="D702" s="3" t="s">
        <v>44</v>
      </c>
      <c r="E702" s="3" t="s">
        <v>43</v>
      </c>
      <c r="F702" s="3" t="s">
        <v>15</v>
      </c>
      <c r="G702" s="3" t="s">
        <v>755</v>
      </c>
      <c r="H702" s="3" t="s">
        <v>47</v>
      </c>
      <c r="I702" s="3">
        <v>260</v>
      </c>
      <c r="J702" s="11">
        <v>8.9294958333333341</v>
      </c>
      <c r="K702" s="10">
        <f t="shared" si="21"/>
        <v>2321.668916666667</v>
      </c>
    </row>
    <row r="703" spans="1:11" x14ac:dyDescent="0.25">
      <c r="A703" s="3">
        <v>702</v>
      </c>
      <c r="B703" s="9">
        <v>44556</v>
      </c>
      <c r="C703" s="3">
        <f t="shared" si="20"/>
        <v>2022</v>
      </c>
      <c r="D703" s="3" t="s">
        <v>44</v>
      </c>
      <c r="E703" s="3" t="s">
        <v>43</v>
      </c>
      <c r="F703" s="3" t="s">
        <v>14</v>
      </c>
      <c r="G703" s="3" t="s">
        <v>756</v>
      </c>
      <c r="H703" s="3" t="s">
        <v>47</v>
      </c>
      <c r="I703" s="3">
        <v>173</v>
      </c>
      <c r="J703" s="11">
        <v>8.9294958333333341</v>
      </c>
      <c r="K703" s="10">
        <f t="shared" si="21"/>
        <v>1544.8027791666668</v>
      </c>
    </row>
    <row r="704" spans="1:11" x14ac:dyDescent="0.25">
      <c r="A704" s="3">
        <v>703</v>
      </c>
      <c r="B704" s="9">
        <v>44553</v>
      </c>
      <c r="C704" s="3">
        <f t="shared" si="20"/>
        <v>2022</v>
      </c>
      <c r="D704" s="3" t="s">
        <v>44</v>
      </c>
      <c r="E704" s="3" t="s">
        <v>43</v>
      </c>
      <c r="F704" s="3" t="s">
        <v>1</v>
      </c>
      <c r="G704" s="3" t="s">
        <v>757</v>
      </c>
      <c r="H704" s="3" t="s">
        <v>47</v>
      </c>
      <c r="I704" s="3">
        <v>102</v>
      </c>
      <c r="J704" s="11">
        <v>8.9294958333333341</v>
      </c>
      <c r="K704" s="10">
        <f t="shared" si="21"/>
        <v>910.80857500000002</v>
      </c>
    </row>
    <row r="705" spans="1:11" x14ac:dyDescent="0.25">
      <c r="A705" s="3">
        <v>704</v>
      </c>
      <c r="B705" s="9">
        <v>44549</v>
      </c>
      <c r="C705" s="3">
        <f t="shared" si="20"/>
        <v>2022</v>
      </c>
      <c r="D705" s="3" t="s">
        <v>44</v>
      </c>
      <c r="E705" s="3" t="s">
        <v>43</v>
      </c>
      <c r="F705" s="3" t="s">
        <v>18</v>
      </c>
      <c r="G705" s="3" t="s">
        <v>758</v>
      </c>
      <c r="H705" s="3" t="s">
        <v>47</v>
      </c>
      <c r="I705" s="3">
        <v>239</v>
      </c>
      <c r="J705" s="11">
        <v>8.9294958333333341</v>
      </c>
      <c r="K705" s="10">
        <f t="shared" si="21"/>
        <v>2134.1495041666667</v>
      </c>
    </row>
    <row r="706" spans="1:11" x14ac:dyDescent="0.25">
      <c r="A706" s="3">
        <v>705</v>
      </c>
      <c r="B706" s="9">
        <v>44278</v>
      </c>
      <c r="C706" s="3">
        <f t="shared" si="20"/>
        <v>2021</v>
      </c>
      <c r="D706" s="3" t="s">
        <v>45</v>
      </c>
      <c r="E706" s="3" t="s">
        <v>43</v>
      </c>
      <c r="F706" s="3" t="s">
        <v>2</v>
      </c>
      <c r="G706" s="3" t="s">
        <v>759</v>
      </c>
      <c r="H706" s="3" t="s">
        <v>47</v>
      </c>
      <c r="I706" s="3">
        <v>112</v>
      </c>
      <c r="J706" s="11">
        <v>4.4626208333333341</v>
      </c>
      <c r="K706" s="10">
        <f t="shared" si="21"/>
        <v>499.81353333333345</v>
      </c>
    </row>
    <row r="707" spans="1:11" x14ac:dyDescent="0.25">
      <c r="A707" s="3">
        <v>706</v>
      </c>
      <c r="B707" s="9">
        <v>44267</v>
      </c>
      <c r="C707" s="3">
        <f t="shared" ref="C707:C770" si="22">IF(MONTH(B707)&gt;3,YEAR(B707)+1,YEAR(B707))</f>
        <v>2021</v>
      </c>
      <c r="D707" s="3" t="s">
        <v>44</v>
      </c>
      <c r="E707" s="3" t="s">
        <v>43</v>
      </c>
      <c r="F707" s="3" t="s">
        <v>18</v>
      </c>
      <c r="G707" s="3" t="s">
        <v>760</v>
      </c>
      <c r="H707" s="3" t="s">
        <v>47</v>
      </c>
      <c r="I707" s="3">
        <v>131</v>
      </c>
      <c r="J707" s="11">
        <v>8.9294958333333341</v>
      </c>
      <c r="K707" s="10">
        <f t="shared" ref="K707:K770" si="23">I707*J707</f>
        <v>1169.7639541666667</v>
      </c>
    </row>
    <row r="708" spans="1:11" x14ac:dyDescent="0.25">
      <c r="A708" s="3">
        <v>707</v>
      </c>
      <c r="B708" s="9">
        <v>44541</v>
      </c>
      <c r="C708" s="3">
        <f t="shared" si="22"/>
        <v>2022</v>
      </c>
      <c r="D708" s="3" t="s">
        <v>44</v>
      </c>
      <c r="E708" s="3" t="s">
        <v>43</v>
      </c>
      <c r="F708" s="3" t="s">
        <v>15</v>
      </c>
      <c r="G708" s="3" t="s">
        <v>761</v>
      </c>
      <c r="H708" s="3" t="s">
        <v>47</v>
      </c>
      <c r="I708" s="3">
        <v>253</v>
      </c>
      <c r="J708" s="11">
        <v>8.9294958333333341</v>
      </c>
      <c r="K708" s="10">
        <f t="shared" si="23"/>
        <v>2259.1624458333335</v>
      </c>
    </row>
    <row r="709" spans="1:11" x14ac:dyDescent="0.25">
      <c r="A709" s="3">
        <v>708</v>
      </c>
      <c r="B709" s="9">
        <v>44387</v>
      </c>
      <c r="C709" s="3">
        <f t="shared" si="22"/>
        <v>2022</v>
      </c>
      <c r="D709" s="3" t="s">
        <v>44</v>
      </c>
      <c r="E709" s="3" t="s">
        <v>43</v>
      </c>
      <c r="F709" s="3" t="s">
        <v>4</v>
      </c>
      <c r="G709" s="3" t="s">
        <v>762</v>
      </c>
      <c r="H709" s="3" t="s">
        <v>47</v>
      </c>
      <c r="I709" s="3">
        <v>202</v>
      </c>
      <c r="J709" s="11">
        <v>8.9294958333333341</v>
      </c>
      <c r="K709" s="10">
        <f t="shared" si="23"/>
        <v>1803.7581583333335</v>
      </c>
    </row>
    <row r="710" spans="1:11" x14ac:dyDescent="0.25">
      <c r="A710" s="3">
        <v>709</v>
      </c>
      <c r="B710" s="9">
        <v>44434</v>
      </c>
      <c r="C710" s="3">
        <f t="shared" si="22"/>
        <v>2022</v>
      </c>
      <c r="D710" s="3" t="s">
        <v>45</v>
      </c>
      <c r="E710" s="3" t="s">
        <v>43</v>
      </c>
      <c r="F710" s="3" t="s">
        <v>18</v>
      </c>
      <c r="G710" s="3" t="s">
        <v>763</v>
      </c>
      <c r="H710" s="3" t="s">
        <v>47</v>
      </c>
      <c r="I710" s="3">
        <v>144</v>
      </c>
      <c r="J710" s="11">
        <v>4.4626208333333341</v>
      </c>
      <c r="K710" s="10">
        <f t="shared" si="23"/>
        <v>642.61740000000009</v>
      </c>
    </row>
    <row r="711" spans="1:11" x14ac:dyDescent="0.25">
      <c r="A711" s="3">
        <v>710</v>
      </c>
      <c r="B711" s="9">
        <v>44422</v>
      </c>
      <c r="C711" s="3">
        <f t="shared" si="22"/>
        <v>2022</v>
      </c>
      <c r="D711" s="3" t="s">
        <v>44</v>
      </c>
      <c r="E711" s="3" t="s">
        <v>43</v>
      </c>
      <c r="F711" s="3" t="s">
        <v>9</v>
      </c>
      <c r="G711" s="3" t="s">
        <v>764</v>
      </c>
      <c r="H711" s="3" t="s">
        <v>47</v>
      </c>
      <c r="I711" s="3">
        <v>262</v>
      </c>
      <c r="J711" s="11">
        <v>8.9294958333333341</v>
      </c>
      <c r="K711" s="10">
        <f t="shared" si="23"/>
        <v>2339.5279083333335</v>
      </c>
    </row>
    <row r="712" spans="1:11" x14ac:dyDescent="0.25">
      <c r="A712" s="3">
        <v>711</v>
      </c>
      <c r="B712" s="9">
        <v>44441</v>
      </c>
      <c r="C712" s="3">
        <f t="shared" si="22"/>
        <v>2022</v>
      </c>
      <c r="D712" s="3" t="s">
        <v>44</v>
      </c>
      <c r="E712" s="3" t="s">
        <v>43</v>
      </c>
      <c r="F712" s="3" t="s">
        <v>19</v>
      </c>
      <c r="G712" s="3" t="s">
        <v>765</v>
      </c>
      <c r="H712" s="3" t="s">
        <v>47</v>
      </c>
      <c r="I712" s="3">
        <v>241</v>
      </c>
      <c r="J712" s="11">
        <v>8.9294958333333341</v>
      </c>
      <c r="K712" s="10">
        <f t="shared" si="23"/>
        <v>2152.0084958333337</v>
      </c>
    </row>
    <row r="713" spans="1:11" x14ac:dyDescent="0.25">
      <c r="A713" s="3">
        <v>712</v>
      </c>
      <c r="B713" s="9">
        <v>44491</v>
      </c>
      <c r="C713" s="3">
        <f t="shared" si="22"/>
        <v>2022</v>
      </c>
      <c r="D713" s="3" t="s">
        <v>45</v>
      </c>
      <c r="E713" s="3" t="s">
        <v>43</v>
      </c>
      <c r="F713" s="3" t="s">
        <v>0</v>
      </c>
      <c r="G713" s="3" t="s">
        <v>766</v>
      </c>
      <c r="H713" s="3" t="s">
        <v>47</v>
      </c>
      <c r="I713" s="3">
        <v>116</v>
      </c>
      <c r="J713" s="11">
        <v>4.4626208333333341</v>
      </c>
      <c r="K713" s="10">
        <f t="shared" si="23"/>
        <v>517.66401666666673</v>
      </c>
    </row>
    <row r="714" spans="1:11" x14ac:dyDescent="0.25">
      <c r="A714" s="3">
        <v>713</v>
      </c>
      <c r="B714" s="9">
        <v>44324</v>
      </c>
      <c r="C714" s="3">
        <f t="shared" si="22"/>
        <v>2022</v>
      </c>
      <c r="D714" s="3" t="s">
        <v>45</v>
      </c>
      <c r="E714" s="3" t="s">
        <v>43</v>
      </c>
      <c r="F714" s="3" t="s">
        <v>5</v>
      </c>
      <c r="G714" s="3" t="s">
        <v>767</v>
      </c>
      <c r="H714" s="3" t="s">
        <v>47</v>
      </c>
      <c r="I714" s="3">
        <v>46</v>
      </c>
      <c r="J714" s="11">
        <v>4.4626208333333341</v>
      </c>
      <c r="K714" s="10">
        <f t="shared" si="23"/>
        <v>205.28055833333337</v>
      </c>
    </row>
    <row r="715" spans="1:11" x14ac:dyDescent="0.25">
      <c r="A715" s="3">
        <v>714</v>
      </c>
      <c r="B715" s="9">
        <v>44526</v>
      </c>
      <c r="C715" s="3">
        <f t="shared" si="22"/>
        <v>2022</v>
      </c>
      <c r="D715" s="3" t="s">
        <v>44</v>
      </c>
      <c r="E715" s="3" t="s">
        <v>43</v>
      </c>
      <c r="F715" s="3" t="s">
        <v>10</v>
      </c>
      <c r="G715" s="3" t="s">
        <v>768</v>
      </c>
      <c r="H715" s="3" t="s">
        <v>47</v>
      </c>
      <c r="I715" s="3">
        <v>42</v>
      </c>
      <c r="J715" s="11">
        <v>8.9294958333333341</v>
      </c>
      <c r="K715" s="10">
        <f t="shared" si="23"/>
        <v>375.03882500000003</v>
      </c>
    </row>
    <row r="716" spans="1:11" x14ac:dyDescent="0.25">
      <c r="A716" s="3">
        <v>715</v>
      </c>
      <c r="B716" s="9">
        <v>44504</v>
      </c>
      <c r="C716" s="3">
        <f t="shared" si="22"/>
        <v>2022</v>
      </c>
      <c r="D716" s="3" t="s">
        <v>44</v>
      </c>
      <c r="E716" s="3" t="s">
        <v>43</v>
      </c>
      <c r="F716" s="3" t="s">
        <v>18</v>
      </c>
      <c r="G716" s="3" t="s">
        <v>769</v>
      </c>
      <c r="H716" s="3" t="s">
        <v>47</v>
      </c>
      <c r="I716" s="3">
        <v>77</v>
      </c>
      <c r="J716" s="11">
        <v>8.9294958333333341</v>
      </c>
      <c r="K716" s="10">
        <f t="shared" si="23"/>
        <v>687.57117916666675</v>
      </c>
    </row>
    <row r="717" spans="1:11" x14ac:dyDescent="0.25">
      <c r="A717" s="3">
        <v>716</v>
      </c>
      <c r="B717" s="9">
        <v>44545</v>
      </c>
      <c r="C717" s="3">
        <f t="shared" si="22"/>
        <v>2022</v>
      </c>
      <c r="D717" s="3" t="s">
        <v>44</v>
      </c>
      <c r="E717" s="3" t="s">
        <v>43</v>
      </c>
      <c r="F717" s="3" t="s">
        <v>19</v>
      </c>
      <c r="G717" s="3" t="s">
        <v>770</v>
      </c>
      <c r="H717" s="3" t="s">
        <v>47</v>
      </c>
      <c r="I717" s="3">
        <v>56</v>
      </c>
      <c r="J717" s="11">
        <v>8.9294958333333341</v>
      </c>
      <c r="K717" s="10">
        <f t="shared" si="23"/>
        <v>500.05176666666671</v>
      </c>
    </row>
    <row r="718" spans="1:11" x14ac:dyDescent="0.25">
      <c r="A718" s="3">
        <v>717</v>
      </c>
      <c r="B718" s="9">
        <v>44498</v>
      </c>
      <c r="C718" s="3">
        <f t="shared" si="22"/>
        <v>2022</v>
      </c>
      <c r="D718" s="3" t="s">
        <v>44</v>
      </c>
      <c r="E718" s="3" t="s">
        <v>43</v>
      </c>
      <c r="F718" s="3" t="s">
        <v>9</v>
      </c>
      <c r="G718" s="3" t="s">
        <v>771</v>
      </c>
      <c r="H718" s="3" t="s">
        <v>47</v>
      </c>
      <c r="I718" s="3">
        <v>231</v>
      </c>
      <c r="J718" s="11">
        <v>8.9294958333333341</v>
      </c>
      <c r="K718" s="10">
        <f t="shared" si="23"/>
        <v>2062.7135375000003</v>
      </c>
    </row>
    <row r="719" spans="1:11" x14ac:dyDescent="0.25">
      <c r="A719" s="3">
        <v>718</v>
      </c>
      <c r="B719" s="9">
        <v>44532</v>
      </c>
      <c r="C719" s="3">
        <f t="shared" si="22"/>
        <v>2022</v>
      </c>
      <c r="D719" s="3" t="s">
        <v>45</v>
      </c>
      <c r="E719" s="3" t="s">
        <v>43</v>
      </c>
      <c r="F719" s="3" t="s">
        <v>18</v>
      </c>
      <c r="G719" s="3" t="s">
        <v>772</v>
      </c>
      <c r="H719" s="3" t="s">
        <v>47</v>
      </c>
      <c r="I719" s="3">
        <v>276</v>
      </c>
      <c r="J719" s="11">
        <v>4.4626208333333341</v>
      </c>
      <c r="K719" s="10">
        <f t="shared" si="23"/>
        <v>1231.6833500000002</v>
      </c>
    </row>
    <row r="720" spans="1:11" x14ac:dyDescent="0.25">
      <c r="A720" s="3">
        <v>719</v>
      </c>
      <c r="B720" s="9">
        <v>44440</v>
      </c>
      <c r="C720" s="3">
        <f t="shared" si="22"/>
        <v>2022</v>
      </c>
      <c r="D720" s="3" t="s">
        <v>44</v>
      </c>
      <c r="E720" s="3" t="s">
        <v>43</v>
      </c>
      <c r="F720" s="3" t="s">
        <v>0</v>
      </c>
      <c r="G720" s="3" t="s">
        <v>773</v>
      </c>
      <c r="H720" s="3" t="s">
        <v>47</v>
      </c>
      <c r="I720" s="3">
        <v>84</v>
      </c>
      <c r="J720" s="11">
        <v>8.9294958333333341</v>
      </c>
      <c r="K720" s="10">
        <f t="shared" si="23"/>
        <v>750.07765000000006</v>
      </c>
    </row>
    <row r="721" spans="1:11" x14ac:dyDescent="0.25">
      <c r="A721" s="3">
        <v>720</v>
      </c>
      <c r="B721" s="9">
        <v>44409</v>
      </c>
      <c r="C721" s="3">
        <f t="shared" si="22"/>
        <v>2022</v>
      </c>
      <c r="D721" s="3" t="s">
        <v>44</v>
      </c>
      <c r="E721" s="3" t="s">
        <v>43</v>
      </c>
      <c r="F721" s="3" t="s">
        <v>18</v>
      </c>
      <c r="G721" s="3" t="s">
        <v>774</v>
      </c>
      <c r="H721" s="3" t="s">
        <v>47</v>
      </c>
      <c r="I721" s="3">
        <v>217</v>
      </c>
      <c r="J721" s="11">
        <v>8.9294958333333341</v>
      </c>
      <c r="K721" s="10">
        <f t="shared" si="23"/>
        <v>1937.7005958333334</v>
      </c>
    </row>
    <row r="722" spans="1:11" x14ac:dyDescent="0.25">
      <c r="A722" s="3">
        <v>721</v>
      </c>
      <c r="B722" s="9">
        <v>44547</v>
      </c>
      <c r="C722" s="3">
        <f t="shared" si="22"/>
        <v>2022</v>
      </c>
      <c r="D722" s="3" t="s">
        <v>44</v>
      </c>
      <c r="E722" s="3" t="s">
        <v>43</v>
      </c>
      <c r="F722" s="3" t="s">
        <v>12</v>
      </c>
      <c r="G722" s="3" t="s">
        <v>775</v>
      </c>
      <c r="H722" s="3" t="s">
        <v>47</v>
      </c>
      <c r="I722" s="3">
        <v>80</v>
      </c>
      <c r="J722" s="11">
        <v>8.9294958333333341</v>
      </c>
      <c r="K722" s="10">
        <f t="shared" si="23"/>
        <v>714.35966666666673</v>
      </c>
    </row>
    <row r="723" spans="1:11" x14ac:dyDescent="0.25">
      <c r="A723" s="3">
        <v>722</v>
      </c>
      <c r="B723" s="9">
        <v>44425</v>
      </c>
      <c r="C723" s="3">
        <f t="shared" si="22"/>
        <v>2022</v>
      </c>
      <c r="D723" s="3" t="s">
        <v>44</v>
      </c>
      <c r="E723" s="3" t="s">
        <v>43</v>
      </c>
      <c r="F723" s="3" t="s">
        <v>9</v>
      </c>
      <c r="G723" s="3" t="s">
        <v>776</v>
      </c>
      <c r="H723" s="3" t="s">
        <v>47</v>
      </c>
      <c r="I723" s="3">
        <v>295</v>
      </c>
      <c r="J723" s="11">
        <v>8.9294958333333341</v>
      </c>
      <c r="K723" s="10">
        <f t="shared" si="23"/>
        <v>2634.2012708333336</v>
      </c>
    </row>
    <row r="724" spans="1:11" x14ac:dyDescent="0.25">
      <c r="A724" s="3">
        <v>723</v>
      </c>
      <c r="B724" s="9">
        <v>44399</v>
      </c>
      <c r="C724" s="3">
        <f t="shared" si="22"/>
        <v>2022</v>
      </c>
      <c r="D724" s="3" t="s">
        <v>45</v>
      </c>
      <c r="E724" s="3" t="s">
        <v>43</v>
      </c>
      <c r="F724" s="3" t="s">
        <v>17</v>
      </c>
      <c r="G724" s="3" t="s">
        <v>777</v>
      </c>
      <c r="H724" s="3" t="s">
        <v>47</v>
      </c>
      <c r="I724" s="3">
        <v>122</v>
      </c>
      <c r="J724" s="11">
        <v>4.4626208333333341</v>
      </c>
      <c r="K724" s="10">
        <f t="shared" si="23"/>
        <v>544.43974166666681</v>
      </c>
    </row>
    <row r="725" spans="1:11" x14ac:dyDescent="0.25">
      <c r="A725" s="3">
        <v>724</v>
      </c>
      <c r="B725" s="9">
        <v>44542</v>
      </c>
      <c r="C725" s="3">
        <f t="shared" si="22"/>
        <v>2022</v>
      </c>
      <c r="D725" s="3" t="s">
        <v>45</v>
      </c>
      <c r="E725" s="3" t="s">
        <v>43</v>
      </c>
      <c r="F725" s="3" t="s">
        <v>12</v>
      </c>
      <c r="G725" s="3" t="s">
        <v>778</v>
      </c>
      <c r="H725" s="3" t="s">
        <v>47</v>
      </c>
      <c r="I725" s="3">
        <v>213</v>
      </c>
      <c r="J725" s="11">
        <v>4.4626208333333341</v>
      </c>
      <c r="K725" s="10">
        <f t="shared" si="23"/>
        <v>950.53823750000015</v>
      </c>
    </row>
    <row r="726" spans="1:11" x14ac:dyDescent="0.25">
      <c r="A726" s="3">
        <v>725</v>
      </c>
      <c r="B726" s="9">
        <v>44435</v>
      </c>
      <c r="C726" s="3">
        <f t="shared" si="22"/>
        <v>2022</v>
      </c>
      <c r="D726" s="3" t="s">
        <v>44</v>
      </c>
      <c r="E726" s="3" t="s">
        <v>43</v>
      </c>
      <c r="F726" s="3" t="s">
        <v>15</v>
      </c>
      <c r="G726" s="3" t="s">
        <v>779</v>
      </c>
      <c r="H726" s="3" t="s">
        <v>47</v>
      </c>
      <c r="I726" s="3">
        <v>246</v>
      </c>
      <c r="J726" s="11">
        <v>8.9294958333333341</v>
      </c>
      <c r="K726" s="10">
        <f t="shared" si="23"/>
        <v>2196.6559750000001</v>
      </c>
    </row>
    <row r="727" spans="1:11" x14ac:dyDescent="0.25">
      <c r="A727" s="3">
        <v>726</v>
      </c>
      <c r="B727" s="9">
        <v>44495</v>
      </c>
      <c r="C727" s="3">
        <f t="shared" si="22"/>
        <v>2022</v>
      </c>
      <c r="D727" s="3" t="s">
        <v>44</v>
      </c>
      <c r="E727" s="3" t="s">
        <v>43</v>
      </c>
      <c r="F727" s="3" t="s">
        <v>3</v>
      </c>
      <c r="G727" s="3" t="s">
        <v>780</v>
      </c>
      <c r="H727" s="3" t="s">
        <v>47</v>
      </c>
      <c r="I727" s="3">
        <v>54</v>
      </c>
      <c r="J727" s="11">
        <v>8.9294958333333341</v>
      </c>
      <c r="K727" s="10">
        <f t="shared" si="23"/>
        <v>482.19277500000004</v>
      </c>
    </row>
    <row r="728" spans="1:11" x14ac:dyDescent="0.25">
      <c r="A728" s="3">
        <v>727</v>
      </c>
      <c r="B728" s="9">
        <v>44378</v>
      </c>
      <c r="C728" s="3">
        <f t="shared" si="22"/>
        <v>2022</v>
      </c>
      <c r="D728" s="3" t="s">
        <v>44</v>
      </c>
      <c r="E728" s="3" t="s">
        <v>43</v>
      </c>
      <c r="F728" s="3" t="s">
        <v>7</v>
      </c>
      <c r="G728" s="3" t="s">
        <v>781</v>
      </c>
      <c r="H728" s="3" t="s">
        <v>47</v>
      </c>
      <c r="I728" s="3">
        <v>152</v>
      </c>
      <c r="J728" s="11">
        <v>8.9294958333333341</v>
      </c>
      <c r="K728" s="10">
        <f t="shared" si="23"/>
        <v>1357.2833666666668</v>
      </c>
    </row>
    <row r="729" spans="1:11" x14ac:dyDescent="0.25">
      <c r="A729" s="3">
        <v>728</v>
      </c>
      <c r="B729" s="9">
        <v>44508</v>
      </c>
      <c r="C729" s="3">
        <f t="shared" si="22"/>
        <v>2022</v>
      </c>
      <c r="D729" s="3" t="s">
        <v>45</v>
      </c>
      <c r="E729" s="3" t="s">
        <v>43</v>
      </c>
      <c r="F729" s="3" t="s">
        <v>15</v>
      </c>
      <c r="G729" s="3" t="s">
        <v>782</v>
      </c>
      <c r="H729" s="3" t="s">
        <v>47</v>
      </c>
      <c r="I729" s="3">
        <v>205</v>
      </c>
      <c r="J729" s="11">
        <v>4.4626208333333341</v>
      </c>
      <c r="K729" s="10">
        <f t="shared" si="23"/>
        <v>914.83727083333349</v>
      </c>
    </row>
    <row r="730" spans="1:11" x14ac:dyDescent="0.25">
      <c r="A730" s="3">
        <v>729</v>
      </c>
      <c r="B730" s="9">
        <v>44423</v>
      </c>
      <c r="C730" s="3">
        <f t="shared" si="22"/>
        <v>2022</v>
      </c>
      <c r="D730" s="3" t="s">
        <v>44</v>
      </c>
      <c r="E730" s="3" t="s">
        <v>43</v>
      </c>
      <c r="F730" s="3" t="s">
        <v>11</v>
      </c>
      <c r="G730" s="3" t="s">
        <v>783</v>
      </c>
      <c r="H730" s="3" t="s">
        <v>47</v>
      </c>
      <c r="I730" s="3">
        <v>75</v>
      </c>
      <c r="J730" s="11">
        <v>8.9294958333333341</v>
      </c>
      <c r="K730" s="10">
        <f t="shared" si="23"/>
        <v>669.71218750000003</v>
      </c>
    </row>
    <row r="731" spans="1:11" x14ac:dyDescent="0.25">
      <c r="A731" s="3">
        <v>730</v>
      </c>
      <c r="B731" s="9">
        <v>44556</v>
      </c>
      <c r="C731" s="3">
        <f t="shared" si="22"/>
        <v>2022</v>
      </c>
      <c r="D731" s="3" t="s">
        <v>45</v>
      </c>
      <c r="E731" s="3" t="s">
        <v>43</v>
      </c>
      <c r="F731" s="3" t="s">
        <v>17</v>
      </c>
      <c r="G731" s="3" t="s">
        <v>784</v>
      </c>
      <c r="H731" s="3" t="s">
        <v>47</v>
      </c>
      <c r="I731" s="3">
        <v>137</v>
      </c>
      <c r="J731" s="11">
        <v>4.4626208333333341</v>
      </c>
      <c r="K731" s="10">
        <f t="shared" si="23"/>
        <v>611.37905416666683</v>
      </c>
    </row>
    <row r="732" spans="1:11" x14ac:dyDescent="0.25">
      <c r="A732" s="3">
        <v>731</v>
      </c>
      <c r="B732" s="9">
        <v>44559</v>
      </c>
      <c r="C732" s="3">
        <f t="shared" si="22"/>
        <v>2022</v>
      </c>
      <c r="D732" s="3" t="s">
        <v>45</v>
      </c>
      <c r="E732" s="3" t="s">
        <v>43</v>
      </c>
      <c r="F732" s="3" t="s">
        <v>15</v>
      </c>
      <c r="G732" s="3" t="s">
        <v>785</v>
      </c>
      <c r="H732" s="3" t="s">
        <v>47</v>
      </c>
      <c r="I732" s="3">
        <v>144</v>
      </c>
      <c r="J732" s="11">
        <v>4.4626208333333341</v>
      </c>
      <c r="K732" s="10">
        <f t="shared" si="23"/>
        <v>642.61740000000009</v>
      </c>
    </row>
    <row r="733" spans="1:11" x14ac:dyDescent="0.25">
      <c r="A733" s="3">
        <v>732</v>
      </c>
      <c r="B733" s="9">
        <v>44211</v>
      </c>
      <c r="C733" s="3">
        <f t="shared" si="22"/>
        <v>2021</v>
      </c>
      <c r="D733" s="3" t="s">
        <v>44</v>
      </c>
      <c r="E733" s="3" t="s">
        <v>43</v>
      </c>
      <c r="F733" s="3" t="s">
        <v>15</v>
      </c>
      <c r="G733" s="3" t="s">
        <v>786</v>
      </c>
      <c r="H733" s="3" t="s">
        <v>47</v>
      </c>
      <c r="I733" s="3">
        <v>163</v>
      </c>
      <c r="J733" s="11">
        <v>8.9294958333333341</v>
      </c>
      <c r="K733" s="10">
        <f t="shared" si="23"/>
        <v>1455.5078208333334</v>
      </c>
    </row>
    <row r="734" spans="1:11" x14ac:dyDescent="0.25">
      <c r="A734" s="3">
        <v>733</v>
      </c>
      <c r="B734" s="9">
        <v>44457</v>
      </c>
      <c r="C734" s="3">
        <f t="shared" si="22"/>
        <v>2022</v>
      </c>
      <c r="D734" s="3" t="s">
        <v>44</v>
      </c>
      <c r="E734" s="3" t="s">
        <v>43</v>
      </c>
      <c r="F734" s="3" t="s">
        <v>14</v>
      </c>
      <c r="G734" s="3" t="s">
        <v>787</v>
      </c>
      <c r="H734" s="3" t="s">
        <v>47</v>
      </c>
      <c r="I734" s="3">
        <v>194</v>
      </c>
      <c r="J734" s="11">
        <v>8.9294958333333341</v>
      </c>
      <c r="K734" s="10">
        <f t="shared" si="23"/>
        <v>1732.3221916666669</v>
      </c>
    </row>
    <row r="735" spans="1:11" x14ac:dyDescent="0.25">
      <c r="A735" s="3">
        <v>734</v>
      </c>
      <c r="B735" s="9">
        <v>44393</v>
      </c>
      <c r="C735" s="3">
        <f t="shared" si="22"/>
        <v>2022</v>
      </c>
      <c r="D735" s="3" t="s">
        <v>45</v>
      </c>
      <c r="E735" s="3" t="s">
        <v>43</v>
      </c>
      <c r="F735" s="3" t="s">
        <v>10</v>
      </c>
      <c r="G735" s="3" t="s">
        <v>788</v>
      </c>
      <c r="H735" s="3" t="s">
        <v>47</v>
      </c>
      <c r="I735" s="3">
        <v>169</v>
      </c>
      <c r="J735" s="11">
        <v>4.4626208333333341</v>
      </c>
      <c r="K735" s="10">
        <f t="shared" si="23"/>
        <v>754.18292083333347</v>
      </c>
    </row>
    <row r="736" spans="1:11" x14ac:dyDescent="0.25">
      <c r="A736" s="3">
        <v>735</v>
      </c>
      <c r="B736" s="9">
        <v>44558</v>
      </c>
      <c r="C736" s="3">
        <f t="shared" si="22"/>
        <v>2022</v>
      </c>
      <c r="D736" s="3" t="s">
        <v>44</v>
      </c>
      <c r="E736" s="3" t="s">
        <v>43</v>
      </c>
      <c r="F736" s="3" t="s">
        <v>9</v>
      </c>
      <c r="G736" s="3" t="s">
        <v>789</v>
      </c>
      <c r="H736" s="3" t="s">
        <v>47</v>
      </c>
      <c r="I736" s="3">
        <v>199</v>
      </c>
      <c r="J736" s="11">
        <v>8.9294958333333341</v>
      </c>
      <c r="K736" s="10">
        <f t="shared" si="23"/>
        <v>1776.9696708333336</v>
      </c>
    </row>
    <row r="737" spans="1:11" x14ac:dyDescent="0.25">
      <c r="A737" s="3">
        <v>736</v>
      </c>
      <c r="B737" s="9">
        <v>44561</v>
      </c>
      <c r="C737" s="3">
        <f t="shared" si="22"/>
        <v>2022</v>
      </c>
      <c r="D737" s="3" t="s">
        <v>45</v>
      </c>
      <c r="E737" s="3" t="s">
        <v>43</v>
      </c>
      <c r="F737" s="3" t="s">
        <v>18</v>
      </c>
      <c r="G737" s="3" t="s">
        <v>790</v>
      </c>
      <c r="H737" s="3" t="s">
        <v>47</v>
      </c>
      <c r="I737" s="3">
        <v>108</v>
      </c>
      <c r="J737" s="11">
        <v>4.4626208333333341</v>
      </c>
      <c r="K737" s="10">
        <f t="shared" si="23"/>
        <v>481.96305000000007</v>
      </c>
    </row>
    <row r="738" spans="1:11" x14ac:dyDescent="0.25">
      <c r="A738" s="3">
        <v>737</v>
      </c>
      <c r="B738" s="9">
        <v>44278</v>
      </c>
      <c r="C738" s="3">
        <f t="shared" si="22"/>
        <v>2021</v>
      </c>
      <c r="D738" s="3" t="s">
        <v>45</v>
      </c>
      <c r="E738" s="3" t="s">
        <v>43</v>
      </c>
      <c r="F738" s="3" t="s">
        <v>18</v>
      </c>
      <c r="G738" s="3" t="s">
        <v>791</v>
      </c>
      <c r="H738" s="3" t="s">
        <v>47</v>
      </c>
      <c r="I738" s="3">
        <v>256</v>
      </c>
      <c r="J738" s="11">
        <v>4.4626208333333341</v>
      </c>
      <c r="K738" s="10">
        <f t="shared" si="23"/>
        <v>1142.4309333333335</v>
      </c>
    </row>
    <row r="739" spans="1:11" x14ac:dyDescent="0.25">
      <c r="A739" s="3">
        <v>738</v>
      </c>
      <c r="B739" s="9">
        <v>44476</v>
      </c>
      <c r="C739" s="3">
        <f t="shared" si="22"/>
        <v>2022</v>
      </c>
      <c r="D739" s="3" t="s">
        <v>44</v>
      </c>
      <c r="E739" s="3" t="s">
        <v>43</v>
      </c>
      <c r="F739" s="3" t="s">
        <v>11</v>
      </c>
      <c r="G739" s="3" t="s">
        <v>792</v>
      </c>
      <c r="H739" s="3" t="s">
        <v>47</v>
      </c>
      <c r="I739" s="3">
        <v>238</v>
      </c>
      <c r="J739" s="11">
        <v>8.9294958333333341</v>
      </c>
      <c r="K739" s="10">
        <f t="shared" si="23"/>
        <v>2125.2200083333337</v>
      </c>
    </row>
    <row r="740" spans="1:11" x14ac:dyDescent="0.25">
      <c r="A740" s="3">
        <v>739</v>
      </c>
      <c r="B740" s="9">
        <v>44559</v>
      </c>
      <c r="C740" s="3">
        <f t="shared" si="22"/>
        <v>2022</v>
      </c>
      <c r="D740" s="3" t="s">
        <v>44</v>
      </c>
      <c r="E740" s="3" t="s">
        <v>43</v>
      </c>
      <c r="F740" s="3" t="s">
        <v>5</v>
      </c>
      <c r="G740" s="3" t="s">
        <v>793</v>
      </c>
      <c r="H740" s="3" t="s">
        <v>47</v>
      </c>
      <c r="I740" s="3">
        <v>144</v>
      </c>
      <c r="J740" s="11">
        <v>8.9294958333333341</v>
      </c>
      <c r="K740" s="10">
        <f t="shared" si="23"/>
        <v>1285.8474000000001</v>
      </c>
    </row>
    <row r="741" spans="1:11" x14ac:dyDescent="0.25">
      <c r="A741" s="3">
        <v>740</v>
      </c>
      <c r="B741" s="9">
        <v>44434</v>
      </c>
      <c r="C741" s="3">
        <f t="shared" si="22"/>
        <v>2022</v>
      </c>
      <c r="D741" s="3" t="s">
        <v>44</v>
      </c>
      <c r="E741" s="3" t="s">
        <v>43</v>
      </c>
      <c r="F741" s="3" t="s">
        <v>5</v>
      </c>
      <c r="G741" s="3" t="s">
        <v>794</v>
      </c>
      <c r="H741" s="3" t="s">
        <v>47</v>
      </c>
      <c r="I741" s="3">
        <v>57</v>
      </c>
      <c r="J741" s="11">
        <v>8.9294958333333341</v>
      </c>
      <c r="K741" s="10">
        <f t="shared" si="23"/>
        <v>508.98126250000007</v>
      </c>
    </row>
    <row r="742" spans="1:11" x14ac:dyDescent="0.25">
      <c r="A742" s="3">
        <v>741</v>
      </c>
      <c r="B742" s="9">
        <v>44548</v>
      </c>
      <c r="C742" s="3">
        <f t="shared" si="22"/>
        <v>2022</v>
      </c>
      <c r="D742" s="3" t="s">
        <v>45</v>
      </c>
      <c r="E742" s="3" t="s">
        <v>43</v>
      </c>
      <c r="F742" s="3" t="s">
        <v>10</v>
      </c>
      <c r="G742" s="3" t="s">
        <v>795</v>
      </c>
      <c r="H742" s="3" t="s">
        <v>47</v>
      </c>
      <c r="I742" s="3">
        <v>116</v>
      </c>
      <c r="J742" s="11">
        <v>4.4626208333333341</v>
      </c>
      <c r="K742" s="10">
        <f t="shared" si="23"/>
        <v>517.66401666666673</v>
      </c>
    </row>
    <row r="743" spans="1:11" x14ac:dyDescent="0.25">
      <c r="A743" s="3">
        <v>742</v>
      </c>
      <c r="B743" s="9">
        <v>44377</v>
      </c>
      <c r="C743" s="3">
        <f t="shared" si="22"/>
        <v>2022</v>
      </c>
      <c r="D743" s="3" t="s">
        <v>44</v>
      </c>
      <c r="E743" s="3" t="s">
        <v>43</v>
      </c>
      <c r="F743" s="3" t="s">
        <v>10</v>
      </c>
      <c r="G743" s="3" t="s">
        <v>796</v>
      </c>
      <c r="H743" s="3" t="s">
        <v>47</v>
      </c>
      <c r="I743" s="3">
        <v>227</v>
      </c>
      <c r="J743" s="11">
        <v>8.9294958333333341</v>
      </c>
      <c r="K743" s="10">
        <f t="shared" si="23"/>
        <v>2026.9955541666668</v>
      </c>
    </row>
    <row r="744" spans="1:11" x14ac:dyDescent="0.25">
      <c r="A744" s="3">
        <v>743</v>
      </c>
      <c r="B744" s="9">
        <v>44411</v>
      </c>
      <c r="C744" s="3">
        <f t="shared" si="22"/>
        <v>2022</v>
      </c>
      <c r="D744" s="3" t="s">
        <v>45</v>
      </c>
      <c r="E744" s="3" t="s">
        <v>43</v>
      </c>
      <c r="F744" s="3" t="s">
        <v>0</v>
      </c>
      <c r="G744" s="3" t="s">
        <v>797</v>
      </c>
      <c r="H744" s="3" t="s">
        <v>47</v>
      </c>
      <c r="I744" s="3">
        <v>291</v>
      </c>
      <c r="J744" s="11">
        <v>4.4626208333333341</v>
      </c>
      <c r="K744" s="10">
        <f t="shared" si="23"/>
        <v>1298.6226625000002</v>
      </c>
    </row>
    <row r="745" spans="1:11" x14ac:dyDescent="0.25">
      <c r="A745" s="3">
        <v>744</v>
      </c>
      <c r="B745" s="9">
        <v>44390</v>
      </c>
      <c r="C745" s="3">
        <f t="shared" si="22"/>
        <v>2022</v>
      </c>
      <c r="D745" s="3" t="s">
        <v>44</v>
      </c>
      <c r="E745" s="3" t="s">
        <v>43</v>
      </c>
      <c r="F745" s="3" t="s">
        <v>15</v>
      </c>
      <c r="G745" s="3" t="s">
        <v>798</v>
      </c>
      <c r="H745" s="3" t="s">
        <v>47</v>
      </c>
      <c r="I745" s="3">
        <v>228</v>
      </c>
      <c r="J745" s="11">
        <v>8.9294958333333341</v>
      </c>
      <c r="K745" s="10">
        <f t="shared" si="23"/>
        <v>2035.9250500000003</v>
      </c>
    </row>
    <row r="746" spans="1:11" x14ac:dyDescent="0.25">
      <c r="A746" s="3">
        <v>745</v>
      </c>
      <c r="B746" s="9">
        <v>44552</v>
      </c>
      <c r="C746" s="3">
        <f t="shared" si="22"/>
        <v>2022</v>
      </c>
      <c r="D746" s="3" t="s">
        <v>44</v>
      </c>
      <c r="E746" s="3" t="s">
        <v>43</v>
      </c>
      <c r="F746" s="3" t="s">
        <v>18</v>
      </c>
      <c r="G746" s="3" t="s">
        <v>799</v>
      </c>
      <c r="H746" s="3" t="s">
        <v>47</v>
      </c>
      <c r="I746" s="3">
        <v>164</v>
      </c>
      <c r="J746" s="11">
        <v>8.9294958333333341</v>
      </c>
      <c r="K746" s="10">
        <f t="shared" si="23"/>
        <v>1464.4373166666669</v>
      </c>
    </row>
    <row r="747" spans="1:11" x14ac:dyDescent="0.25">
      <c r="A747" s="3">
        <v>746</v>
      </c>
      <c r="B747" s="9">
        <v>44538</v>
      </c>
      <c r="C747" s="3">
        <f t="shared" si="22"/>
        <v>2022</v>
      </c>
      <c r="D747" s="3" t="s">
        <v>45</v>
      </c>
      <c r="E747" s="3" t="s">
        <v>43</v>
      </c>
      <c r="F747" s="3" t="s">
        <v>15</v>
      </c>
      <c r="G747" s="3" t="s">
        <v>800</v>
      </c>
      <c r="H747" s="3" t="s">
        <v>47</v>
      </c>
      <c r="I747" s="3">
        <v>210</v>
      </c>
      <c r="J747" s="11">
        <v>4.4626208333333341</v>
      </c>
      <c r="K747" s="10">
        <f t="shared" si="23"/>
        <v>937.15037500000017</v>
      </c>
    </row>
    <row r="748" spans="1:11" x14ac:dyDescent="0.25">
      <c r="A748" s="3">
        <v>747</v>
      </c>
      <c r="B748" s="9">
        <v>44318</v>
      </c>
      <c r="C748" s="3">
        <f t="shared" si="22"/>
        <v>2022</v>
      </c>
      <c r="D748" s="3" t="s">
        <v>44</v>
      </c>
      <c r="E748" s="3" t="s">
        <v>43</v>
      </c>
      <c r="F748" s="3" t="s">
        <v>4</v>
      </c>
      <c r="G748" s="3" t="s">
        <v>801</v>
      </c>
      <c r="H748" s="3" t="s">
        <v>47</v>
      </c>
      <c r="I748" s="3">
        <v>120</v>
      </c>
      <c r="J748" s="11">
        <v>8.9294958333333341</v>
      </c>
      <c r="K748" s="10">
        <f t="shared" si="23"/>
        <v>1071.5395000000001</v>
      </c>
    </row>
    <row r="749" spans="1:11" x14ac:dyDescent="0.25">
      <c r="A749" s="3">
        <v>748</v>
      </c>
      <c r="B749" s="9">
        <v>44422</v>
      </c>
      <c r="C749" s="3">
        <f t="shared" si="22"/>
        <v>2022</v>
      </c>
      <c r="D749" s="3" t="s">
        <v>45</v>
      </c>
      <c r="E749" s="3" t="s">
        <v>43</v>
      </c>
      <c r="F749" s="3" t="s">
        <v>2</v>
      </c>
      <c r="G749" s="3" t="s">
        <v>802</v>
      </c>
      <c r="H749" s="3" t="s">
        <v>47</v>
      </c>
      <c r="I749" s="3">
        <v>194</v>
      </c>
      <c r="J749" s="11">
        <v>4.4626208333333341</v>
      </c>
      <c r="K749" s="10">
        <f t="shared" si="23"/>
        <v>865.74844166666685</v>
      </c>
    </row>
    <row r="750" spans="1:11" x14ac:dyDescent="0.25">
      <c r="A750" s="3">
        <v>749</v>
      </c>
      <c r="B750" s="9">
        <v>44550</v>
      </c>
      <c r="C750" s="3">
        <f t="shared" si="22"/>
        <v>2022</v>
      </c>
      <c r="D750" s="3" t="s">
        <v>44</v>
      </c>
      <c r="E750" s="3" t="s">
        <v>43</v>
      </c>
      <c r="F750" s="3" t="s">
        <v>11</v>
      </c>
      <c r="G750" s="3" t="s">
        <v>803</v>
      </c>
      <c r="H750" s="3" t="s">
        <v>47</v>
      </c>
      <c r="I750" s="3">
        <v>173</v>
      </c>
      <c r="J750" s="11">
        <v>8.9294958333333341</v>
      </c>
      <c r="K750" s="10">
        <f t="shared" si="23"/>
        <v>1544.8027791666668</v>
      </c>
    </row>
    <row r="751" spans="1:11" x14ac:dyDescent="0.25">
      <c r="A751" s="3">
        <v>750</v>
      </c>
      <c r="B751" s="9">
        <v>44539</v>
      </c>
      <c r="C751" s="3">
        <f t="shared" si="22"/>
        <v>2022</v>
      </c>
      <c r="D751" s="3" t="s">
        <v>44</v>
      </c>
      <c r="E751" s="3" t="s">
        <v>43</v>
      </c>
      <c r="F751" s="3" t="s">
        <v>4</v>
      </c>
      <c r="G751" s="3" t="s">
        <v>804</v>
      </c>
      <c r="H751" s="3" t="s">
        <v>47</v>
      </c>
      <c r="I751" s="3">
        <v>149</v>
      </c>
      <c r="J751" s="11">
        <v>8.9294958333333341</v>
      </c>
      <c r="K751" s="10">
        <f t="shared" si="23"/>
        <v>1330.4948791666668</v>
      </c>
    </row>
    <row r="752" spans="1:11" x14ac:dyDescent="0.25">
      <c r="A752" s="3">
        <v>751</v>
      </c>
      <c r="B752" s="9">
        <v>44512</v>
      </c>
      <c r="C752" s="3">
        <f t="shared" si="22"/>
        <v>2022</v>
      </c>
      <c r="D752" s="3" t="s">
        <v>44</v>
      </c>
      <c r="E752" s="3" t="s">
        <v>43</v>
      </c>
      <c r="F752" s="3" t="s">
        <v>18</v>
      </c>
      <c r="G752" s="3" t="s">
        <v>805</v>
      </c>
      <c r="H752" s="3" t="s">
        <v>47</v>
      </c>
      <c r="I752" s="3">
        <v>62</v>
      </c>
      <c r="J752" s="11">
        <v>8.9294958333333341</v>
      </c>
      <c r="K752" s="10">
        <f t="shared" si="23"/>
        <v>553.62874166666666</v>
      </c>
    </row>
    <row r="753" spans="1:11" x14ac:dyDescent="0.25">
      <c r="A753" s="3">
        <v>752</v>
      </c>
      <c r="B753" s="9">
        <v>44344</v>
      </c>
      <c r="C753" s="3">
        <f t="shared" si="22"/>
        <v>2022</v>
      </c>
      <c r="D753" s="3" t="s">
        <v>45</v>
      </c>
      <c r="E753" s="3" t="s">
        <v>43</v>
      </c>
      <c r="F753" s="3" t="s">
        <v>0</v>
      </c>
      <c r="G753" s="3" t="s">
        <v>806</v>
      </c>
      <c r="H753" s="3" t="s">
        <v>47</v>
      </c>
      <c r="I753" s="3">
        <v>127</v>
      </c>
      <c r="J753" s="11">
        <v>4.4626208333333341</v>
      </c>
      <c r="K753" s="10">
        <f t="shared" si="23"/>
        <v>566.75284583333348</v>
      </c>
    </row>
    <row r="754" spans="1:11" x14ac:dyDescent="0.25">
      <c r="A754" s="3">
        <v>753</v>
      </c>
      <c r="B754" s="9">
        <v>44548</v>
      </c>
      <c r="C754" s="3">
        <f t="shared" si="22"/>
        <v>2022</v>
      </c>
      <c r="D754" s="3" t="s">
        <v>45</v>
      </c>
      <c r="E754" s="3" t="s">
        <v>43</v>
      </c>
      <c r="F754" s="3" t="s">
        <v>12</v>
      </c>
      <c r="G754" s="3" t="s">
        <v>807</v>
      </c>
      <c r="H754" s="3" t="s">
        <v>47</v>
      </c>
      <c r="I754" s="3">
        <v>135</v>
      </c>
      <c r="J754" s="11">
        <v>4.4626208333333341</v>
      </c>
      <c r="K754" s="10">
        <f t="shared" si="23"/>
        <v>602.45381250000014</v>
      </c>
    </row>
    <row r="755" spans="1:11" x14ac:dyDescent="0.25">
      <c r="A755" s="3">
        <v>754</v>
      </c>
      <c r="B755" s="9">
        <v>44357</v>
      </c>
      <c r="C755" s="3">
        <f t="shared" si="22"/>
        <v>2022</v>
      </c>
      <c r="D755" s="3" t="s">
        <v>45</v>
      </c>
      <c r="E755" s="3" t="s">
        <v>43</v>
      </c>
      <c r="F755" s="3" t="s">
        <v>4</v>
      </c>
      <c r="G755" s="3" t="s">
        <v>808</v>
      </c>
      <c r="H755" s="3" t="s">
        <v>47</v>
      </c>
      <c r="I755" s="3">
        <v>88</v>
      </c>
      <c r="J755" s="11">
        <v>4.4626208333333341</v>
      </c>
      <c r="K755" s="10">
        <f t="shared" si="23"/>
        <v>392.71063333333342</v>
      </c>
    </row>
    <row r="756" spans="1:11" x14ac:dyDescent="0.25">
      <c r="A756" s="3">
        <v>755</v>
      </c>
      <c r="B756" s="9">
        <v>44404</v>
      </c>
      <c r="C756" s="3">
        <f t="shared" si="22"/>
        <v>2022</v>
      </c>
      <c r="D756" s="3" t="s">
        <v>44</v>
      </c>
      <c r="E756" s="3" t="s">
        <v>43</v>
      </c>
      <c r="F756" s="3" t="s">
        <v>9</v>
      </c>
      <c r="G756" s="3" t="s">
        <v>809</v>
      </c>
      <c r="H756" s="3" t="s">
        <v>47</v>
      </c>
      <c r="I756" s="3">
        <v>226</v>
      </c>
      <c r="J756" s="11">
        <v>8.9294958333333341</v>
      </c>
      <c r="K756" s="10">
        <f t="shared" si="23"/>
        <v>2018.0660583333336</v>
      </c>
    </row>
    <row r="757" spans="1:11" x14ac:dyDescent="0.25">
      <c r="A757" s="3">
        <v>756</v>
      </c>
      <c r="B757" s="9">
        <v>44324</v>
      </c>
      <c r="C757" s="3">
        <f t="shared" si="22"/>
        <v>2022</v>
      </c>
      <c r="D757" s="3" t="s">
        <v>45</v>
      </c>
      <c r="E757" s="3" t="s">
        <v>43</v>
      </c>
      <c r="F757" s="3" t="s">
        <v>15</v>
      </c>
      <c r="G757" s="3" t="s">
        <v>810</v>
      </c>
      <c r="H757" s="3" t="s">
        <v>47</v>
      </c>
      <c r="I757" s="3">
        <v>155</v>
      </c>
      <c r="J757" s="11">
        <v>4.4626208333333341</v>
      </c>
      <c r="K757" s="10">
        <f t="shared" si="23"/>
        <v>691.70622916666684</v>
      </c>
    </row>
    <row r="758" spans="1:11" x14ac:dyDescent="0.25">
      <c r="A758" s="3">
        <v>757</v>
      </c>
      <c r="B758" s="9">
        <v>44543</v>
      </c>
      <c r="C758" s="3">
        <f t="shared" si="22"/>
        <v>2022</v>
      </c>
      <c r="D758" s="3" t="s">
        <v>45</v>
      </c>
      <c r="E758" s="3" t="s">
        <v>43</v>
      </c>
      <c r="F758" s="3" t="s">
        <v>10</v>
      </c>
      <c r="G758" s="3" t="s">
        <v>811</v>
      </c>
      <c r="H758" s="3" t="s">
        <v>47</v>
      </c>
      <c r="I758" s="3">
        <v>250</v>
      </c>
      <c r="J758" s="11">
        <v>4.4626208333333341</v>
      </c>
      <c r="K758" s="10">
        <f t="shared" si="23"/>
        <v>1115.6552083333336</v>
      </c>
    </row>
    <row r="759" spans="1:11" x14ac:dyDescent="0.25">
      <c r="A759" s="3">
        <v>758</v>
      </c>
      <c r="B759" s="9">
        <v>44531</v>
      </c>
      <c r="C759" s="3">
        <f t="shared" si="22"/>
        <v>2022</v>
      </c>
      <c r="D759" s="3" t="s">
        <v>44</v>
      </c>
      <c r="E759" s="3" t="s">
        <v>43</v>
      </c>
      <c r="F759" s="3" t="s">
        <v>18</v>
      </c>
      <c r="G759" s="3" t="s">
        <v>812</v>
      </c>
      <c r="H759" s="3" t="s">
        <v>47</v>
      </c>
      <c r="I759" s="3">
        <v>137</v>
      </c>
      <c r="J759" s="11">
        <v>8.9294958333333341</v>
      </c>
      <c r="K759" s="10">
        <f t="shared" si="23"/>
        <v>1223.3409291666667</v>
      </c>
    </row>
    <row r="760" spans="1:11" x14ac:dyDescent="0.25">
      <c r="A760" s="3">
        <v>759</v>
      </c>
      <c r="B760" s="9">
        <v>44490</v>
      </c>
      <c r="C760" s="3">
        <f t="shared" si="22"/>
        <v>2022</v>
      </c>
      <c r="D760" s="3" t="s">
        <v>45</v>
      </c>
      <c r="E760" s="3" t="s">
        <v>43</v>
      </c>
      <c r="F760" s="3" t="s">
        <v>2</v>
      </c>
      <c r="G760" s="3" t="s">
        <v>813</v>
      </c>
      <c r="H760" s="3" t="s">
        <v>47</v>
      </c>
      <c r="I760" s="3">
        <v>119</v>
      </c>
      <c r="J760" s="11">
        <v>4.4626208333333341</v>
      </c>
      <c r="K760" s="10">
        <f t="shared" si="23"/>
        <v>531.05187916666671</v>
      </c>
    </row>
    <row r="761" spans="1:11" x14ac:dyDescent="0.25">
      <c r="A761" s="3">
        <v>760</v>
      </c>
      <c r="B761" s="9">
        <v>44468</v>
      </c>
      <c r="C761" s="3">
        <f t="shared" si="22"/>
        <v>2022</v>
      </c>
      <c r="D761" s="3" t="s">
        <v>44</v>
      </c>
      <c r="E761" s="3" t="s">
        <v>43</v>
      </c>
      <c r="F761" s="3" t="s">
        <v>4</v>
      </c>
      <c r="G761" s="3" t="s">
        <v>814</v>
      </c>
      <c r="H761" s="3" t="s">
        <v>47</v>
      </c>
      <c r="I761" s="3">
        <v>287</v>
      </c>
      <c r="J761" s="11">
        <v>8.9294958333333341</v>
      </c>
      <c r="K761" s="10">
        <f t="shared" si="23"/>
        <v>2562.7653041666667</v>
      </c>
    </row>
    <row r="762" spans="1:11" x14ac:dyDescent="0.25">
      <c r="A762" s="3">
        <v>761</v>
      </c>
      <c r="B762" s="9">
        <v>44555</v>
      </c>
      <c r="C762" s="3">
        <f t="shared" si="22"/>
        <v>2022</v>
      </c>
      <c r="D762" s="3" t="s">
        <v>44</v>
      </c>
      <c r="E762" s="3" t="s">
        <v>43</v>
      </c>
      <c r="F762" s="3" t="s">
        <v>10</v>
      </c>
      <c r="G762" s="3" t="s">
        <v>815</v>
      </c>
      <c r="H762" s="3" t="s">
        <v>47</v>
      </c>
      <c r="I762" s="3">
        <v>119</v>
      </c>
      <c r="J762" s="11">
        <v>8.9294958333333341</v>
      </c>
      <c r="K762" s="10">
        <f t="shared" si="23"/>
        <v>1062.6100041666668</v>
      </c>
    </row>
    <row r="763" spans="1:11" x14ac:dyDescent="0.25">
      <c r="A763" s="3">
        <v>762</v>
      </c>
      <c r="B763" s="9">
        <v>44308</v>
      </c>
      <c r="C763" s="3">
        <f t="shared" si="22"/>
        <v>2022</v>
      </c>
      <c r="D763" s="3" t="s">
        <v>45</v>
      </c>
      <c r="E763" s="3" t="s">
        <v>43</v>
      </c>
      <c r="F763" s="3" t="s">
        <v>18</v>
      </c>
      <c r="G763" s="3" t="s">
        <v>816</v>
      </c>
      <c r="H763" s="3" t="s">
        <v>47</v>
      </c>
      <c r="I763" s="3">
        <v>112</v>
      </c>
      <c r="J763" s="11">
        <v>4.4626208333333341</v>
      </c>
      <c r="K763" s="10">
        <f t="shared" si="23"/>
        <v>499.81353333333345</v>
      </c>
    </row>
    <row r="764" spans="1:11" x14ac:dyDescent="0.25">
      <c r="A764" s="3">
        <v>763</v>
      </c>
      <c r="B764" s="9">
        <v>44468</v>
      </c>
      <c r="C764" s="3">
        <f t="shared" si="22"/>
        <v>2022</v>
      </c>
      <c r="D764" s="3" t="s">
        <v>45</v>
      </c>
      <c r="E764" s="3" t="s">
        <v>43</v>
      </c>
      <c r="F764" s="3" t="s">
        <v>15</v>
      </c>
      <c r="G764" s="3" t="s">
        <v>817</v>
      </c>
      <c r="H764" s="3" t="s">
        <v>47</v>
      </c>
      <c r="I764" s="3">
        <v>80</v>
      </c>
      <c r="J764" s="11">
        <v>4.4626208333333341</v>
      </c>
      <c r="K764" s="10">
        <f t="shared" si="23"/>
        <v>357.0096666666667</v>
      </c>
    </row>
    <row r="765" spans="1:11" x14ac:dyDescent="0.25">
      <c r="A765" s="3">
        <v>764</v>
      </c>
      <c r="B765" s="9">
        <v>44445</v>
      </c>
      <c r="C765" s="3">
        <f t="shared" si="22"/>
        <v>2022</v>
      </c>
      <c r="D765" s="3" t="s">
        <v>44</v>
      </c>
      <c r="E765" s="3" t="s">
        <v>43</v>
      </c>
      <c r="F765" s="3" t="s">
        <v>4</v>
      </c>
      <c r="G765" s="3" t="s">
        <v>818</v>
      </c>
      <c r="H765" s="3" t="s">
        <v>47</v>
      </c>
      <c r="I765" s="3">
        <v>72</v>
      </c>
      <c r="J765" s="11">
        <v>8.9294958333333341</v>
      </c>
      <c r="K765" s="10">
        <f t="shared" si="23"/>
        <v>642.92370000000005</v>
      </c>
    </row>
    <row r="766" spans="1:11" x14ac:dyDescent="0.25">
      <c r="A766" s="3">
        <v>765</v>
      </c>
      <c r="B766" s="9">
        <v>44316</v>
      </c>
      <c r="C766" s="3">
        <f t="shared" si="22"/>
        <v>2022</v>
      </c>
      <c r="D766" s="3" t="s">
        <v>44</v>
      </c>
      <c r="E766" s="3" t="s">
        <v>43</v>
      </c>
      <c r="F766" s="3" t="s">
        <v>18</v>
      </c>
      <c r="G766" s="3" t="s">
        <v>819</v>
      </c>
      <c r="H766" s="3" t="s">
        <v>47</v>
      </c>
      <c r="I766" s="3">
        <v>42</v>
      </c>
      <c r="J766" s="11">
        <v>8.9294958333333341</v>
      </c>
      <c r="K766" s="10">
        <f t="shared" si="23"/>
        <v>375.03882500000003</v>
      </c>
    </row>
    <row r="767" spans="1:11" x14ac:dyDescent="0.25">
      <c r="A767" s="3">
        <v>766</v>
      </c>
      <c r="B767" s="9">
        <v>44449</v>
      </c>
      <c r="C767" s="3">
        <f t="shared" si="22"/>
        <v>2022</v>
      </c>
      <c r="D767" s="3" t="s">
        <v>45</v>
      </c>
      <c r="E767" s="3" t="s">
        <v>43</v>
      </c>
      <c r="F767" s="3" t="s">
        <v>1</v>
      </c>
      <c r="G767" s="3" t="s">
        <v>820</v>
      </c>
      <c r="H767" s="3" t="s">
        <v>47</v>
      </c>
      <c r="I767" s="3">
        <v>52</v>
      </c>
      <c r="J767" s="11">
        <v>4.4626208333333341</v>
      </c>
      <c r="K767" s="10">
        <f t="shared" si="23"/>
        <v>232.05628333333337</v>
      </c>
    </row>
    <row r="768" spans="1:11" x14ac:dyDescent="0.25">
      <c r="A768" s="3">
        <v>767</v>
      </c>
      <c r="B768" s="9">
        <v>44514</v>
      </c>
      <c r="C768" s="3">
        <f t="shared" si="22"/>
        <v>2022</v>
      </c>
      <c r="D768" s="3" t="s">
        <v>45</v>
      </c>
      <c r="E768" s="3" t="s">
        <v>43</v>
      </c>
      <c r="F768" s="3" t="s">
        <v>15</v>
      </c>
      <c r="G768" s="3" t="s">
        <v>821</v>
      </c>
      <c r="H768" s="3" t="s">
        <v>47</v>
      </c>
      <c r="I768" s="3">
        <v>106</v>
      </c>
      <c r="J768" s="11">
        <v>4.4626208333333341</v>
      </c>
      <c r="K768" s="10">
        <f t="shared" si="23"/>
        <v>473.03780833333343</v>
      </c>
    </row>
    <row r="769" spans="1:11" x14ac:dyDescent="0.25">
      <c r="A769" s="3">
        <v>768</v>
      </c>
      <c r="B769" s="9">
        <v>44297</v>
      </c>
      <c r="C769" s="3">
        <f t="shared" si="22"/>
        <v>2022</v>
      </c>
      <c r="D769" s="3" t="s">
        <v>45</v>
      </c>
      <c r="E769" s="3" t="s">
        <v>43</v>
      </c>
      <c r="F769" s="3" t="s">
        <v>18</v>
      </c>
      <c r="G769" s="3" t="s">
        <v>822</v>
      </c>
      <c r="H769" s="3" t="s">
        <v>47</v>
      </c>
      <c r="I769" s="3">
        <v>280</v>
      </c>
      <c r="J769" s="11">
        <v>4.4626208333333341</v>
      </c>
      <c r="K769" s="10">
        <f t="shared" si="23"/>
        <v>1249.5338333333336</v>
      </c>
    </row>
    <row r="770" spans="1:11" x14ac:dyDescent="0.25">
      <c r="A770" s="3">
        <v>769</v>
      </c>
      <c r="B770" s="9">
        <v>44517</v>
      </c>
      <c r="C770" s="3">
        <f t="shared" si="22"/>
        <v>2022</v>
      </c>
      <c r="D770" s="3" t="s">
        <v>44</v>
      </c>
      <c r="E770" s="3" t="s">
        <v>43</v>
      </c>
      <c r="F770" s="3" t="s">
        <v>11</v>
      </c>
      <c r="G770" s="3" t="s">
        <v>823</v>
      </c>
      <c r="H770" s="3" t="s">
        <v>47</v>
      </c>
      <c r="I770" s="3">
        <v>119</v>
      </c>
      <c r="J770" s="11">
        <v>8.9294958333333341</v>
      </c>
      <c r="K770" s="10">
        <f t="shared" si="23"/>
        <v>1062.6100041666668</v>
      </c>
    </row>
    <row r="771" spans="1:11" x14ac:dyDescent="0.25">
      <c r="A771" s="3">
        <v>770</v>
      </c>
      <c r="B771" s="9">
        <v>44266</v>
      </c>
      <c r="C771" s="3">
        <f t="shared" ref="C771:C834" si="24">IF(MONTH(B771)&gt;3,YEAR(B771)+1,YEAR(B771))</f>
        <v>2021</v>
      </c>
      <c r="D771" s="3" t="s">
        <v>45</v>
      </c>
      <c r="E771" s="3" t="s">
        <v>43</v>
      </c>
      <c r="F771" s="3" t="s">
        <v>8</v>
      </c>
      <c r="G771" s="3" t="s">
        <v>824</v>
      </c>
      <c r="H771" s="3" t="s">
        <v>47</v>
      </c>
      <c r="I771" s="3">
        <v>142</v>
      </c>
      <c r="J771" s="11">
        <v>4.4626208333333341</v>
      </c>
      <c r="K771" s="10">
        <f t="shared" ref="K771:K834" si="25">I771*J771</f>
        <v>633.6921583333334</v>
      </c>
    </row>
    <row r="772" spans="1:11" x14ac:dyDescent="0.25">
      <c r="A772" s="3">
        <v>771</v>
      </c>
      <c r="B772" s="9">
        <v>44438</v>
      </c>
      <c r="C772" s="3">
        <f t="shared" si="24"/>
        <v>2022</v>
      </c>
      <c r="D772" s="3" t="s">
        <v>45</v>
      </c>
      <c r="E772" s="3" t="s">
        <v>43</v>
      </c>
      <c r="F772" s="3" t="s">
        <v>9</v>
      </c>
      <c r="G772" s="3" t="s">
        <v>825</v>
      </c>
      <c r="H772" s="3" t="s">
        <v>47</v>
      </c>
      <c r="I772" s="3">
        <v>252</v>
      </c>
      <c r="J772" s="11">
        <v>4.4626208333333341</v>
      </c>
      <c r="K772" s="10">
        <f t="shared" si="25"/>
        <v>1124.5804500000002</v>
      </c>
    </row>
    <row r="773" spans="1:11" x14ac:dyDescent="0.25">
      <c r="A773" s="3">
        <v>772</v>
      </c>
      <c r="B773" s="9">
        <v>44525</v>
      </c>
      <c r="C773" s="3">
        <f t="shared" si="24"/>
        <v>2022</v>
      </c>
      <c r="D773" s="3" t="s">
        <v>45</v>
      </c>
      <c r="E773" s="3" t="s">
        <v>43</v>
      </c>
      <c r="F773" s="3" t="s">
        <v>2</v>
      </c>
      <c r="G773" s="3" t="s">
        <v>826</v>
      </c>
      <c r="H773" s="3" t="s">
        <v>47</v>
      </c>
      <c r="I773" s="3">
        <v>186</v>
      </c>
      <c r="J773" s="11">
        <v>4.4626208333333341</v>
      </c>
      <c r="K773" s="10">
        <f t="shared" si="25"/>
        <v>830.04747500000019</v>
      </c>
    </row>
    <row r="774" spans="1:11" x14ac:dyDescent="0.25">
      <c r="A774" s="3">
        <v>773</v>
      </c>
      <c r="B774" s="9">
        <v>44246</v>
      </c>
      <c r="C774" s="3">
        <f t="shared" si="24"/>
        <v>2021</v>
      </c>
      <c r="D774" s="3" t="s">
        <v>45</v>
      </c>
      <c r="E774" s="3" t="s">
        <v>43</v>
      </c>
      <c r="F774" s="3" t="s">
        <v>7</v>
      </c>
      <c r="G774" s="3" t="s">
        <v>827</v>
      </c>
      <c r="H774" s="3" t="s">
        <v>47</v>
      </c>
      <c r="I774" s="3">
        <v>78</v>
      </c>
      <c r="J774" s="11">
        <v>4.4626208333333341</v>
      </c>
      <c r="K774" s="10">
        <f t="shared" si="25"/>
        <v>348.08442500000007</v>
      </c>
    </row>
    <row r="775" spans="1:11" x14ac:dyDescent="0.25">
      <c r="A775" s="3">
        <v>774</v>
      </c>
      <c r="B775" s="9">
        <v>44444</v>
      </c>
      <c r="C775" s="3">
        <f t="shared" si="24"/>
        <v>2022</v>
      </c>
      <c r="D775" s="3" t="s">
        <v>45</v>
      </c>
      <c r="E775" s="3" t="s">
        <v>43</v>
      </c>
      <c r="F775" s="3" t="s">
        <v>5</v>
      </c>
      <c r="G775" s="3" t="s">
        <v>828</v>
      </c>
      <c r="H775" s="3" t="s">
        <v>47</v>
      </c>
      <c r="I775" s="3">
        <v>80</v>
      </c>
      <c r="J775" s="11">
        <v>4.4626208333333341</v>
      </c>
      <c r="K775" s="10">
        <f t="shared" si="25"/>
        <v>357.0096666666667</v>
      </c>
    </row>
    <row r="776" spans="1:11" x14ac:dyDescent="0.25">
      <c r="A776" s="3">
        <v>775</v>
      </c>
      <c r="B776" s="9">
        <v>44410</v>
      </c>
      <c r="C776" s="3">
        <f t="shared" si="24"/>
        <v>2022</v>
      </c>
      <c r="D776" s="3" t="s">
        <v>44</v>
      </c>
      <c r="E776" s="3" t="s">
        <v>43</v>
      </c>
      <c r="F776" s="3" t="s">
        <v>11</v>
      </c>
      <c r="G776" s="3" t="s">
        <v>829</v>
      </c>
      <c r="H776" s="3" t="s">
        <v>47</v>
      </c>
      <c r="I776" s="3">
        <v>241</v>
      </c>
      <c r="J776" s="11">
        <v>8.9294958333333341</v>
      </c>
      <c r="K776" s="10">
        <f t="shared" si="25"/>
        <v>2152.0084958333337</v>
      </c>
    </row>
    <row r="777" spans="1:11" x14ac:dyDescent="0.25">
      <c r="A777" s="3">
        <v>776</v>
      </c>
      <c r="B777" s="9">
        <v>44341</v>
      </c>
      <c r="C777" s="3">
        <f t="shared" si="24"/>
        <v>2022</v>
      </c>
      <c r="D777" s="3" t="s">
        <v>44</v>
      </c>
      <c r="E777" s="3" t="s">
        <v>43</v>
      </c>
      <c r="F777" s="3" t="s">
        <v>7</v>
      </c>
      <c r="G777" s="3" t="s">
        <v>830</v>
      </c>
      <c r="H777" s="3" t="s">
        <v>47</v>
      </c>
      <c r="I777" s="3">
        <v>294</v>
      </c>
      <c r="J777" s="11">
        <v>8.9294958333333341</v>
      </c>
      <c r="K777" s="10">
        <f t="shared" si="25"/>
        <v>2625.2717750000002</v>
      </c>
    </row>
    <row r="778" spans="1:11" x14ac:dyDescent="0.25">
      <c r="A778" s="3">
        <v>777</v>
      </c>
      <c r="B778" s="9">
        <v>44429</v>
      </c>
      <c r="C778" s="3">
        <f t="shared" si="24"/>
        <v>2022</v>
      </c>
      <c r="D778" s="3" t="s">
        <v>44</v>
      </c>
      <c r="E778" s="3" t="s">
        <v>43</v>
      </c>
      <c r="F778" s="3" t="s">
        <v>18</v>
      </c>
      <c r="G778" s="3" t="s">
        <v>831</v>
      </c>
      <c r="H778" s="3" t="s">
        <v>47</v>
      </c>
      <c r="I778" s="3">
        <v>257</v>
      </c>
      <c r="J778" s="11">
        <v>8.9294958333333341</v>
      </c>
      <c r="K778" s="10">
        <f t="shared" si="25"/>
        <v>2294.880429166667</v>
      </c>
    </row>
    <row r="779" spans="1:11" x14ac:dyDescent="0.25">
      <c r="A779" s="3">
        <v>778</v>
      </c>
      <c r="B779" s="9">
        <v>44519</v>
      </c>
      <c r="C779" s="3">
        <f t="shared" si="24"/>
        <v>2022</v>
      </c>
      <c r="D779" s="3" t="s">
        <v>44</v>
      </c>
      <c r="E779" s="3" t="s">
        <v>43</v>
      </c>
      <c r="F779" s="3" t="s">
        <v>15</v>
      </c>
      <c r="G779" s="3" t="s">
        <v>832</v>
      </c>
      <c r="H779" s="3" t="s">
        <v>47</v>
      </c>
      <c r="I779" s="3">
        <v>213</v>
      </c>
      <c r="J779" s="11">
        <v>8.9294958333333341</v>
      </c>
      <c r="K779" s="10">
        <f t="shared" si="25"/>
        <v>1901.9826125000002</v>
      </c>
    </row>
    <row r="780" spans="1:11" x14ac:dyDescent="0.25">
      <c r="A780" s="3">
        <v>779</v>
      </c>
      <c r="B780" s="9">
        <v>44486</v>
      </c>
      <c r="C780" s="3">
        <f t="shared" si="24"/>
        <v>2022</v>
      </c>
      <c r="D780" s="3" t="s">
        <v>44</v>
      </c>
      <c r="E780" s="3" t="s">
        <v>43</v>
      </c>
      <c r="F780" s="3" t="s">
        <v>11</v>
      </c>
      <c r="G780" s="3" t="s">
        <v>833</v>
      </c>
      <c r="H780" s="3" t="s">
        <v>47</v>
      </c>
      <c r="I780" s="3">
        <v>111</v>
      </c>
      <c r="J780" s="11">
        <v>8.9294958333333341</v>
      </c>
      <c r="K780" s="10">
        <f t="shared" si="25"/>
        <v>991.17403750000005</v>
      </c>
    </row>
    <row r="781" spans="1:11" x14ac:dyDescent="0.25">
      <c r="A781" s="3">
        <v>780</v>
      </c>
      <c r="B781" s="9">
        <v>44347</v>
      </c>
      <c r="C781" s="3">
        <f t="shared" si="24"/>
        <v>2022</v>
      </c>
      <c r="D781" s="3" t="s">
        <v>45</v>
      </c>
      <c r="E781" s="3" t="s">
        <v>43</v>
      </c>
      <c r="F781" s="3" t="s">
        <v>12</v>
      </c>
      <c r="G781" s="3" t="s">
        <v>834</v>
      </c>
      <c r="H781" s="3" t="s">
        <v>47</v>
      </c>
      <c r="I781" s="3">
        <v>215</v>
      </c>
      <c r="J781" s="11">
        <v>4.4626208333333341</v>
      </c>
      <c r="K781" s="10">
        <f t="shared" si="25"/>
        <v>959.46347916666684</v>
      </c>
    </row>
    <row r="782" spans="1:11" x14ac:dyDescent="0.25">
      <c r="A782" s="3">
        <v>781</v>
      </c>
      <c r="B782" s="9">
        <v>44555</v>
      </c>
      <c r="C782" s="3">
        <f t="shared" si="24"/>
        <v>2022</v>
      </c>
      <c r="D782" s="3" t="s">
        <v>44</v>
      </c>
      <c r="E782" s="3" t="s">
        <v>43</v>
      </c>
      <c r="F782" s="3" t="s">
        <v>13</v>
      </c>
      <c r="G782" s="3" t="s">
        <v>835</v>
      </c>
      <c r="H782" s="3" t="s">
        <v>47</v>
      </c>
      <c r="I782" s="3">
        <v>257</v>
      </c>
      <c r="J782" s="11">
        <v>8.9294958333333341</v>
      </c>
      <c r="K782" s="10">
        <f t="shared" si="25"/>
        <v>2294.880429166667</v>
      </c>
    </row>
    <row r="783" spans="1:11" x14ac:dyDescent="0.25">
      <c r="A783" s="3">
        <v>782</v>
      </c>
      <c r="B783" s="9">
        <v>44378</v>
      </c>
      <c r="C783" s="3">
        <f t="shared" si="24"/>
        <v>2022</v>
      </c>
      <c r="D783" s="3" t="s">
        <v>44</v>
      </c>
      <c r="E783" s="3" t="s">
        <v>43</v>
      </c>
      <c r="F783" s="3" t="s">
        <v>7</v>
      </c>
      <c r="G783" s="3" t="s">
        <v>836</v>
      </c>
      <c r="H783" s="3" t="s">
        <v>47</v>
      </c>
      <c r="I783" s="3">
        <v>295</v>
      </c>
      <c r="J783" s="11">
        <v>8.9294958333333341</v>
      </c>
      <c r="K783" s="10">
        <f t="shared" si="25"/>
        <v>2634.2012708333336</v>
      </c>
    </row>
    <row r="784" spans="1:11" x14ac:dyDescent="0.25">
      <c r="A784" s="3">
        <v>783</v>
      </c>
      <c r="B784" s="9">
        <v>44453</v>
      </c>
      <c r="C784" s="3">
        <f t="shared" si="24"/>
        <v>2022</v>
      </c>
      <c r="D784" s="3" t="s">
        <v>44</v>
      </c>
      <c r="E784" s="3" t="s">
        <v>43</v>
      </c>
      <c r="F784" s="3" t="s">
        <v>13</v>
      </c>
      <c r="G784" s="3" t="s">
        <v>837</v>
      </c>
      <c r="H784" s="3" t="s">
        <v>47</v>
      </c>
      <c r="I784" s="3">
        <v>244</v>
      </c>
      <c r="J784" s="11">
        <v>8.9294958333333341</v>
      </c>
      <c r="K784" s="10">
        <f t="shared" si="25"/>
        <v>2178.7969833333336</v>
      </c>
    </row>
    <row r="785" spans="1:11" x14ac:dyDescent="0.25">
      <c r="A785" s="3">
        <v>784</v>
      </c>
      <c r="B785" s="9">
        <v>44292</v>
      </c>
      <c r="C785" s="3">
        <f t="shared" si="24"/>
        <v>2022</v>
      </c>
      <c r="D785" s="3" t="s">
        <v>44</v>
      </c>
      <c r="E785" s="3" t="s">
        <v>43</v>
      </c>
      <c r="F785" s="3" t="s">
        <v>0</v>
      </c>
      <c r="G785" s="3" t="s">
        <v>838</v>
      </c>
      <c r="H785" s="3" t="s">
        <v>47</v>
      </c>
      <c r="I785" s="3">
        <v>212</v>
      </c>
      <c r="J785" s="11">
        <v>8.9294958333333341</v>
      </c>
      <c r="K785" s="10">
        <f t="shared" si="25"/>
        <v>1893.0531166666669</v>
      </c>
    </row>
    <row r="786" spans="1:11" x14ac:dyDescent="0.25">
      <c r="A786" s="3">
        <v>785</v>
      </c>
      <c r="B786" s="9">
        <v>44354</v>
      </c>
      <c r="C786" s="3">
        <f t="shared" si="24"/>
        <v>2022</v>
      </c>
      <c r="D786" s="3" t="s">
        <v>45</v>
      </c>
      <c r="E786" s="3" t="s">
        <v>43</v>
      </c>
      <c r="F786" s="3" t="s">
        <v>15</v>
      </c>
      <c r="G786" s="3" t="s">
        <v>839</v>
      </c>
      <c r="H786" s="3" t="s">
        <v>47</v>
      </c>
      <c r="I786" s="3">
        <v>293</v>
      </c>
      <c r="J786" s="11">
        <v>4.4626208333333341</v>
      </c>
      <c r="K786" s="10">
        <f t="shared" si="25"/>
        <v>1307.547904166667</v>
      </c>
    </row>
    <row r="787" spans="1:11" x14ac:dyDescent="0.25">
      <c r="A787" s="3">
        <v>786</v>
      </c>
      <c r="B787" s="9">
        <v>44340</v>
      </c>
      <c r="C787" s="3">
        <f t="shared" si="24"/>
        <v>2022</v>
      </c>
      <c r="D787" s="3" t="s">
        <v>45</v>
      </c>
      <c r="E787" s="3" t="s">
        <v>43</v>
      </c>
      <c r="F787" s="3" t="s">
        <v>15</v>
      </c>
      <c r="G787" s="3" t="s">
        <v>840</v>
      </c>
      <c r="H787" s="3" t="s">
        <v>47</v>
      </c>
      <c r="I787" s="3">
        <v>279</v>
      </c>
      <c r="J787" s="11">
        <v>4.4626208333333341</v>
      </c>
      <c r="K787" s="10">
        <f t="shared" si="25"/>
        <v>1245.0712125000002</v>
      </c>
    </row>
    <row r="788" spans="1:11" x14ac:dyDescent="0.25">
      <c r="A788" s="3">
        <v>787</v>
      </c>
      <c r="B788" s="9">
        <v>44506</v>
      </c>
      <c r="C788" s="3">
        <f t="shared" si="24"/>
        <v>2022</v>
      </c>
      <c r="D788" s="3" t="s">
        <v>44</v>
      </c>
      <c r="E788" s="3" t="s">
        <v>43</v>
      </c>
      <c r="F788" s="3" t="s">
        <v>3</v>
      </c>
      <c r="G788" s="3" t="s">
        <v>841</v>
      </c>
      <c r="H788" s="3" t="s">
        <v>47</v>
      </c>
      <c r="I788" s="3">
        <v>174</v>
      </c>
      <c r="J788" s="11">
        <v>8.9294958333333341</v>
      </c>
      <c r="K788" s="10">
        <f t="shared" si="25"/>
        <v>1553.7322750000001</v>
      </c>
    </row>
    <row r="789" spans="1:11" x14ac:dyDescent="0.25">
      <c r="A789" s="3">
        <v>788</v>
      </c>
      <c r="B789" s="9">
        <v>44469</v>
      </c>
      <c r="C789" s="3">
        <f t="shared" si="24"/>
        <v>2022</v>
      </c>
      <c r="D789" s="3" t="s">
        <v>45</v>
      </c>
      <c r="E789" s="3" t="s">
        <v>43</v>
      </c>
      <c r="F789" s="3" t="s">
        <v>18</v>
      </c>
      <c r="G789" s="3" t="s">
        <v>842</v>
      </c>
      <c r="H789" s="3" t="s">
        <v>47</v>
      </c>
      <c r="I789" s="3">
        <v>234</v>
      </c>
      <c r="J789" s="11">
        <v>4.4626208333333341</v>
      </c>
      <c r="K789" s="10">
        <f t="shared" si="25"/>
        <v>1044.2532750000003</v>
      </c>
    </row>
    <row r="790" spans="1:11" x14ac:dyDescent="0.25">
      <c r="A790" s="3">
        <v>789</v>
      </c>
      <c r="B790" s="9">
        <v>44547</v>
      </c>
      <c r="C790" s="3">
        <f t="shared" si="24"/>
        <v>2022</v>
      </c>
      <c r="D790" s="3" t="s">
        <v>44</v>
      </c>
      <c r="E790" s="3" t="s">
        <v>43</v>
      </c>
      <c r="F790" s="3" t="s">
        <v>18</v>
      </c>
      <c r="G790" s="3" t="s">
        <v>843</v>
      </c>
      <c r="H790" s="3" t="s">
        <v>47</v>
      </c>
      <c r="I790" s="3">
        <v>177</v>
      </c>
      <c r="J790" s="11">
        <v>8.9294958333333341</v>
      </c>
      <c r="K790" s="10">
        <f t="shared" si="25"/>
        <v>1580.5207625</v>
      </c>
    </row>
    <row r="791" spans="1:11" x14ac:dyDescent="0.25">
      <c r="A791" s="3">
        <v>790</v>
      </c>
      <c r="B791" s="9">
        <v>44269</v>
      </c>
      <c r="C791" s="3">
        <f t="shared" si="24"/>
        <v>2021</v>
      </c>
      <c r="D791" s="3" t="s">
        <v>44</v>
      </c>
      <c r="E791" s="3" t="s">
        <v>43</v>
      </c>
      <c r="F791" s="3" t="s">
        <v>18</v>
      </c>
      <c r="G791" s="3" t="s">
        <v>844</v>
      </c>
      <c r="H791" s="3" t="s">
        <v>47</v>
      </c>
      <c r="I791" s="3">
        <v>258</v>
      </c>
      <c r="J791" s="11">
        <v>8.9294958333333341</v>
      </c>
      <c r="K791" s="10">
        <f t="shared" si="25"/>
        <v>2303.809925</v>
      </c>
    </row>
    <row r="792" spans="1:11" x14ac:dyDescent="0.25">
      <c r="A792" s="3">
        <v>791</v>
      </c>
      <c r="B792" s="9">
        <v>44435</v>
      </c>
      <c r="C792" s="3">
        <f t="shared" si="24"/>
        <v>2022</v>
      </c>
      <c r="D792" s="3" t="s">
        <v>45</v>
      </c>
      <c r="E792" s="3" t="s">
        <v>43</v>
      </c>
      <c r="F792" s="3" t="s">
        <v>11</v>
      </c>
      <c r="G792" s="3" t="s">
        <v>845</v>
      </c>
      <c r="H792" s="3" t="s">
        <v>47</v>
      </c>
      <c r="I792" s="3">
        <v>244</v>
      </c>
      <c r="J792" s="11">
        <v>4.4626208333333341</v>
      </c>
      <c r="K792" s="10">
        <f t="shared" si="25"/>
        <v>1088.8794833333336</v>
      </c>
    </row>
    <row r="793" spans="1:11" x14ac:dyDescent="0.25">
      <c r="A793" s="3">
        <v>792</v>
      </c>
      <c r="B793" s="9">
        <v>44553</v>
      </c>
      <c r="C793" s="3">
        <f t="shared" si="24"/>
        <v>2022</v>
      </c>
      <c r="D793" s="3" t="s">
        <v>45</v>
      </c>
      <c r="E793" s="3" t="s">
        <v>43</v>
      </c>
      <c r="F793" s="3" t="s">
        <v>5</v>
      </c>
      <c r="G793" s="3" t="s">
        <v>846</v>
      </c>
      <c r="H793" s="3" t="s">
        <v>47</v>
      </c>
      <c r="I793" s="3">
        <v>210</v>
      </c>
      <c r="J793" s="11">
        <v>4.4626208333333341</v>
      </c>
      <c r="K793" s="10">
        <f t="shared" si="25"/>
        <v>937.15037500000017</v>
      </c>
    </row>
    <row r="794" spans="1:11" x14ac:dyDescent="0.25">
      <c r="A794" s="3">
        <v>793</v>
      </c>
      <c r="B794" s="9">
        <v>44398</v>
      </c>
      <c r="C794" s="3">
        <f t="shared" si="24"/>
        <v>2022</v>
      </c>
      <c r="D794" s="3" t="s">
        <v>45</v>
      </c>
      <c r="E794" s="3" t="s">
        <v>43</v>
      </c>
      <c r="F794" s="3" t="s">
        <v>18</v>
      </c>
      <c r="G794" s="3" t="s">
        <v>847</v>
      </c>
      <c r="H794" s="3" t="s">
        <v>47</v>
      </c>
      <c r="I794" s="3">
        <v>130</v>
      </c>
      <c r="J794" s="11">
        <v>4.4626208333333341</v>
      </c>
      <c r="K794" s="10">
        <f t="shared" si="25"/>
        <v>580.14070833333346</v>
      </c>
    </row>
    <row r="795" spans="1:11" x14ac:dyDescent="0.25">
      <c r="A795" s="3">
        <v>794</v>
      </c>
      <c r="B795" s="9">
        <v>44269</v>
      </c>
      <c r="C795" s="3">
        <f t="shared" si="24"/>
        <v>2021</v>
      </c>
      <c r="D795" s="3" t="s">
        <v>45</v>
      </c>
      <c r="E795" s="3" t="s">
        <v>43</v>
      </c>
      <c r="F795" s="3" t="s">
        <v>4</v>
      </c>
      <c r="G795" s="3" t="s">
        <v>848</v>
      </c>
      <c r="H795" s="3" t="s">
        <v>47</v>
      </c>
      <c r="I795" s="3">
        <v>70</v>
      </c>
      <c r="J795" s="11">
        <v>4.4626208333333341</v>
      </c>
      <c r="K795" s="10">
        <f t="shared" si="25"/>
        <v>312.38345833333341</v>
      </c>
    </row>
    <row r="796" spans="1:11" x14ac:dyDescent="0.25">
      <c r="A796" s="3">
        <v>795</v>
      </c>
      <c r="B796" s="9">
        <v>44415</v>
      </c>
      <c r="C796" s="3">
        <f t="shared" si="24"/>
        <v>2022</v>
      </c>
      <c r="D796" s="3" t="s">
        <v>44</v>
      </c>
      <c r="E796" s="3" t="s">
        <v>43</v>
      </c>
      <c r="F796" s="3" t="s">
        <v>3</v>
      </c>
      <c r="G796" s="3" t="s">
        <v>849</v>
      </c>
      <c r="H796" s="3" t="s">
        <v>47</v>
      </c>
      <c r="I796" s="3">
        <v>55</v>
      </c>
      <c r="J796" s="11">
        <v>8.9294958333333341</v>
      </c>
      <c r="K796" s="10">
        <f t="shared" si="25"/>
        <v>491.12227083333335</v>
      </c>
    </row>
    <row r="797" spans="1:11" x14ac:dyDescent="0.25">
      <c r="A797" s="3">
        <v>796</v>
      </c>
      <c r="B797" s="9">
        <v>44510</v>
      </c>
      <c r="C797" s="3">
        <f t="shared" si="24"/>
        <v>2022</v>
      </c>
      <c r="D797" s="3" t="s">
        <v>45</v>
      </c>
      <c r="E797" s="3" t="s">
        <v>43</v>
      </c>
      <c r="F797" s="3" t="s">
        <v>11</v>
      </c>
      <c r="G797" s="3" t="s">
        <v>850</v>
      </c>
      <c r="H797" s="3" t="s">
        <v>47</v>
      </c>
      <c r="I797" s="3">
        <v>133</v>
      </c>
      <c r="J797" s="11">
        <v>4.4626208333333341</v>
      </c>
      <c r="K797" s="10">
        <f t="shared" si="25"/>
        <v>593.52857083333345</v>
      </c>
    </row>
    <row r="798" spans="1:11" x14ac:dyDescent="0.25">
      <c r="A798" s="3">
        <v>797</v>
      </c>
      <c r="B798" s="9">
        <v>44383</v>
      </c>
      <c r="C798" s="3">
        <f t="shared" si="24"/>
        <v>2022</v>
      </c>
      <c r="D798" s="3" t="s">
        <v>44</v>
      </c>
      <c r="E798" s="3" t="s">
        <v>43</v>
      </c>
      <c r="F798" s="3" t="s">
        <v>11</v>
      </c>
      <c r="G798" s="3" t="s">
        <v>851</v>
      </c>
      <c r="H798" s="3" t="s">
        <v>47</v>
      </c>
      <c r="I798" s="3">
        <v>145</v>
      </c>
      <c r="J798" s="11">
        <v>8.9294958333333341</v>
      </c>
      <c r="K798" s="10">
        <f t="shared" si="25"/>
        <v>1294.7768958333334</v>
      </c>
    </row>
    <row r="799" spans="1:11" x14ac:dyDescent="0.25">
      <c r="A799" s="3">
        <v>798</v>
      </c>
      <c r="B799" s="9">
        <v>44302</v>
      </c>
      <c r="C799" s="3">
        <f t="shared" si="24"/>
        <v>2022</v>
      </c>
      <c r="D799" s="3" t="s">
        <v>44</v>
      </c>
      <c r="E799" s="3" t="s">
        <v>43</v>
      </c>
      <c r="F799" s="3" t="s">
        <v>19</v>
      </c>
      <c r="G799" s="3" t="s">
        <v>852</v>
      </c>
      <c r="H799" s="3" t="s">
        <v>47</v>
      </c>
      <c r="I799" s="3">
        <v>242</v>
      </c>
      <c r="J799" s="11">
        <v>8.9294958333333341</v>
      </c>
      <c r="K799" s="10">
        <f t="shared" si="25"/>
        <v>2160.9379916666667</v>
      </c>
    </row>
    <row r="800" spans="1:11" x14ac:dyDescent="0.25">
      <c r="A800" s="3">
        <v>799</v>
      </c>
      <c r="B800" s="9">
        <v>44535</v>
      </c>
      <c r="C800" s="3">
        <f t="shared" si="24"/>
        <v>2022</v>
      </c>
      <c r="D800" s="3" t="s">
        <v>45</v>
      </c>
      <c r="E800" s="3" t="s">
        <v>43</v>
      </c>
      <c r="F800" s="3" t="s">
        <v>0</v>
      </c>
      <c r="G800" s="3" t="s">
        <v>853</v>
      </c>
      <c r="H800" s="3" t="s">
        <v>47</v>
      </c>
      <c r="I800" s="3">
        <v>184</v>
      </c>
      <c r="J800" s="11">
        <v>4.4626208333333341</v>
      </c>
      <c r="K800" s="10">
        <f t="shared" si="25"/>
        <v>821.1222333333335</v>
      </c>
    </row>
    <row r="801" spans="1:11" x14ac:dyDescent="0.25">
      <c r="A801" s="3">
        <v>800</v>
      </c>
      <c r="B801" s="9">
        <v>44557</v>
      </c>
      <c r="C801" s="3">
        <f t="shared" si="24"/>
        <v>2022</v>
      </c>
      <c r="D801" s="3" t="s">
        <v>44</v>
      </c>
      <c r="E801" s="3" t="s">
        <v>43</v>
      </c>
      <c r="F801" s="3" t="s">
        <v>4</v>
      </c>
      <c r="G801" s="3" t="s">
        <v>854</v>
      </c>
      <c r="H801" s="3" t="s">
        <v>47</v>
      </c>
      <c r="I801" s="3">
        <v>88</v>
      </c>
      <c r="J801" s="11">
        <v>8.9294958333333341</v>
      </c>
      <c r="K801" s="10">
        <f t="shared" si="25"/>
        <v>785.7956333333334</v>
      </c>
    </row>
    <row r="802" spans="1:11" x14ac:dyDescent="0.25">
      <c r="A802" s="3">
        <v>801</v>
      </c>
      <c r="B802" s="9">
        <v>44425</v>
      </c>
      <c r="C802" s="3">
        <f t="shared" si="24"/>
        <v>2022</v>
      </c>
      <c r="D802" s="3" t="s">
        <v>45</v>
      </c>
      <c r="E802" s="3" t="s">
        <v>43</v>
      </c>
      <c r="F802" s="3" t="s">
        <v>1</v>
      </c>
      <c r="G802" s="3" t="s">
        <v>855</v>
      </c>
      <c r="H802" s="3" t="s">
        <v>47</v>
      </c>
      <c r="I802" s="3">
        <v>194</v>
      </c>
      <c r="J802" s="11">
        <v>4.4626208333333341</v>
      </c>
      <c r="K802" s="10">
        <f t="shared" si="25"/>
        <v>865.74844166666685</v>
      </c>
    </row>
    <row r="803" spans="1:11" x14ac:dyDescent="0.25">
      <c r="A803" s="3">
        <v>802</v>
      </c>
      <c r="B803" s="9">
        <v>44254</v>
      </c>
      <c r="C803" s="3">
        <f t="shared" si="24"/>
        <v>2021</v>
      </c>
      <c r="D803" s="3" t="s">
        <v>44</v>
      </c>
      <c r="E803" s="3" t="s">
        <v>43</v>
      </c>
      <c r="F803" s="3" t="s">
        <v>18</v>
      </c>
      <c r="G803" s="3" t="s">
        <v>856</v>
      </c>
      <c r="H803" s="3" t="s">
        <v>47</v>
      </c>
      <c r="I803" s="3">
        <v>209</v>
      </c>
      <c r="J803" s="11">
        <v>8.9294958333333341</v>
      </c>
      <c r="K803" s="10">
        <f t="shared" si="25"/>
        <v>1866.2646291666667</v>
      </c>
    </row>
    <row r="804" spans="1:11" x14ac:dyDescent="0.25">
      <c r="A804" s="3">
        <v>803</v>
      </c>
      <c r="B804" s="9">
        <v>44240</v>
      </c>
      <c r="C804" s="3">
        <f t="shared" si="24"/>
        <v>2021</v>
      </c>
      <c r="D804" s="3" t="s">
        <v>44</v>
      </c>
      <c r="E804" s="3" t="s">
        <v>43</v>
      </c>
      <c r="F804" s="3" t="s">
        <v>4</v>
      </c>
      <c r="G804" s="3" t="s">
        <v>857</v>
      </c>
      <c r="H804" s="3" t="s">
        <v>47</v>
      </c>
      <c r="I804" s="3">
        <v>257</v>
      </c>
      <c r="J804" s="11">
        <v>8.9294958333333341</v>
      </c>
      <c r="K804" s="10">
        <f t="shared" si="25"/>
        <v>2294.880429166667</v>
      </c>
    </row>
    <row r="805" spans="1:11" x14ac:dyDescent="0.25">
      <c r="A805" s="3">
        <v>804</v>
      </c>
      <c r="B805" s="9">
        <v>44523</v>
      </c>
      <c r="C805" s="3">
        <f t="shared" si="24"/>
        <v>2022</v>
      </c>
      <c r="D805" s="3" t="s">
        <v>44</v>
      </c>
      <c r="E805" s="3" t="s">
        <v>43</v>
      </c>
      <c r="F805" s="3" t="s">
        <v>12</v>
      </c>
      <c r="G805" s="3" t="s">
        <v>858</v>
      </c>
      <c r="H805" s="3" t="s">
        <v>47</v>
      </c>
      <c r="I805" s="3">
        <v>72</v>
      </c>
      <c r="J805" s="11">
        <v>8.9294958333333341</v>
      </c>
      <c r="K805" s="10">
        <f t="shared" si="25"/>
        <v>642.92370000000005</v>
      </c>
    </row>
    <row r="806" spans="1:11" x14ac:dyDescent="0.25">
      <c r="A806" s="3">
        <v>805</v>
      </c>
      <c r="B806" s="9">
        <v>44452</v>
      </c>
      <c r="C806" s="3">
        <f t="shared" si="24"/>
        <v>2022</v>
      </c>
      <c r="D806" s="3" t="s">
        <v>45</v>
      </c>
      <c r="E806" s="3" t="s">
        <v>43</v>
      </c>
      <c r="F806" s="3" t="s">
        <v>18</v>
      </c>
      <c r="G806" s="3" t="s">
        <v>859</v>
      </c>
      <c r="H806" s="3" t="s">
        <v>47</v>
      </c>
      <c r="I806" s="3">
        <v>174</v>
      </c>
      <c r="J806" s="11">
        <v>4.4626208333333341</v>
      </c>
      <c r="K806" s="10">
        <f t="shared" si="25"/>
        <v>776.49602500000015</v>
      </c>
    </row>
    <row r="807" spans="1:11" x14ac:dyDescent="0.25">
      <c r="A807" s="3">
        <v>806</v>
      </c>
      <c r="B807" s="9">
        <v>44427</v>
      </c>
      <c r="C807" s="3">
        <f t="shared" si="24"/>
        <v>2022</v>
      </c>
      <c r="D807" s="3" t="s">
        <v>45</v>
      </c>
      <c r="E807" s="3" t="s">
        <v>43</v>
      </c>
      <c r="F807" s="3" t="s">
        <v>13</v>
      </c>
      <c r="G807" s="3" t="s">
        <v>860</v>
      </c>
      <c r="H807" s="3" t="s">
        <v>47</v>
      </c>
      <c r="I807" s="3">
        <v>101</v>
      </c>
      <c r="J807" s="11">
        <v>4.4626208333333341</v>
      </c>
      <c r="K807" s="10">
        <f t="shared" si="25"/>
        <v>450.72470416666675</v>
      </c>
    </row>
    <row r="808" spans="1:11" x14ac:dyDescent="0.25">
      <c r="A808" s="3">
        <v>807</v>
      </c>
      <c r="B808" s="9">
        <v>44389</v>
      </c>
      <c r="C808" s="3">
        <f t="shared" si="24"/>
        <v>2022</v>
      </c>
      <c r="D808" s="3" t="s">
        <v>45</v>
      </c>
      <c r="E808" s="3" t="s">
        <v>43</v>
      </c>
      <c r="F808" s="3" t="s">
        <v>13</v>
      </c>
      <c r="G808" s="3" t="s">
        <v>861</v>
      </c>
      <c r="H808" s="3" t="s">
        <v>47</v>
      </c>
      <c r="I808" s="3">
        <v>268</v>
      </c>
      <c r="J808" s="11">
        <v>4.4626208333333341</v>
      </c>
      <c r="K808" s="10">
        <f t="shared" si="25"/>
        <v>1195.9823833333335</v>
      </c>
    </row>
    <row r="809" spans="1:11" x14ac:dyDescent="0.25">
      <c r="A809" s="3">
        <v>808</v>
      </c>
      <c r="B809" s="9">
        <v>44420</v>
      </c>
      <c r="C809" s="3">
        <f t="shared" si="24"/>
        <v>2022</v>
      </c>
      <c r="D809" s="3" t="s">
        <v>45</v>
      </c>
      <c r="E809" s="3" t="s">
        <v>43</v>
      </c>
      <c r="F809" s="3" t="s">
        <v>15</v>
      </c>
      <c r="G809" s="3" t="s">
        <v>862</v>
      </c>
      <c r="H809" s="3" t="s">
        <v>47</v>
      </c>
      <c r="I809" s="3">
        <v>229</v>
      </c>
      <c r="J809" s="11">
        <v>4.4626208333333341</v>
      </c>
      <c r="K809" s="10">
        <f t="shared" si="25"/>
        <v>1021.9401708333335</v>
      </c>
    </row>
    <row r="810" spans="1:11" x14ac:dyDescent="0.25">
      <c r="A810" s="3">
        <v>809</v>
      </c>
      <c r="B810" s="9">
        <v>44557</v>
      </c>
      <c r="C810" s="3">
        <f t="shared" si="24"/>
        <v>2022</v>
      </c>
      <c r="D810" s="3" t="s">
        <v>44</v>
      </c>
      <c r="E810" s="3" t="s">
        <v>43</v>
      </c>
      <c r="F810" s="3" t="s">
        <v>13</v>
      </c>
      <c r="G810" s="3" t="s">
        <v>863</v>
      </c>
      <c r="H810" s="3" t="s">
        <v>47</v>
      </c>
      <c r="I810" s="3">
        <v>241</v>
      </c>
      <c r="J810" s="11">
        <v>8.9294958333333341</v>
      </c>
      <c r="K810" s="10">
        <f t="shared" si="25"/>
        <v>2152.0084958333337</v>
      </c>
    </row>
    <row r="811" spans="1:11" x14ac:dyDescent="0.25">
      <c r="A811" s="3">
        <v>810</v>
      </c>
      <c r="B811" s="9">
        <v>44328</v>
      </c>
      <c r="C811" s="3">
        <f t="shared" si="24"/>
        <v>2022</v>
      </c>
      <c r="D811" s="3" t="s">
        <v>44</v>
      </c>
      <c r="E811" s="3" t="s">
        <v>43</v>
      </c>
      <c r="F811" s="3" t="s">
        <v>6</v>
      </c>
      <c r="G811" s="3" t="s">
        <v>864</v>
      </c>
      <c r="H811" s="3" t="s">
        <v>47</v>
      </c>
      <c r="I811" s="3">
        <v>299</v>
      </c>
      <c r="J811" s="11">
        <v>8.9294958333333341</v>
      </c>
      <c r="K811" s="10">
        <f t="shared" si="25"/>
        <v>2669.9192541666671</v>
      </c>
    </row>
    <row r="812" spans="1:11" x14ac:dyDescent="0.25">
      <c r="A812" s="3">
        <v>811</v>
      </c>
      <c r="B812" s="9">
        <v>44466</v>
      </c>
      <c r="C812" s="3">
        <f t="shared" si="24"/>
        <v>2022</v>
      </c>
      <c r="D812" s="3" t="s">
        <v>44</v>
      </c>
      <c r="E812" s="3" t="s">
        <v>43</v>
      </c>
      <c r="F812" s="3" t="s">
        <v>15</v>
      </c>
      <c r="G812" s="3" t="s">
        <v>865</v>
      </c>
      <c r="H812" s="3" t="s">
        <v>47</v>
      </c>
      <c r="I812" s="3">
        <v>286</v>
      </c>
      <c r="J812" s="11">
        <v>8.9294958333333341</v>
      </c>
      <c r="K812" s="10">
        <f t="shared" si="25"/>
        <v>2553.8358083333337</v>
      </c>
    </row>
    <row r="813" spans="1:11" x14ac:dyDescent="0.25">
      <c r="A813" s="3">
        <v>812</v>
      </c>
      <c r="B813" s="9">
        <v>44555</v>
      </c>
      <c r="C813" s="3">
        <f t="shared" si="24"/>
        <v>2022</v>
      </c>
      <c r="D813" s="3" t="s">
        <v>45</v>
      </c>
      <c r="E813" s="3" t="s">
        <v>43</v>
      </c>
      <c r="F813" s="3" t="s">
        <v>7</v>
      </c>
      <c r="G813" s="3" t="s">
        <v>866</v>
      </c>
      <c r="H813" s="3" t="s">
        <v>47</v>
      </c>
      <c r="I813" s="3">
        <v>261</v>
      </c>
      <c r="J813" s="11">
        <v>4.4626208333333341</v>
      </c>
      <c r="K813" s="10">
        <f t="shared" si="25"/>
        <v>1164.7440375000001</v>
      </c>
    </row>
    <row r="814" spans="1:11" x14ac:dyDescent="0.25">
      <c r="A814" s="3">
        <v>813</v>
      </c>
      <c r="B814" s="9">
        <v>44442</v>
      </c>
      <c r="C814" s="3">
        <f t="shared" si="24"/>
        <v>2022</v>
      </c>
      <c r="D814" s="3" t="s">
        <v>45</v>
      </c>
      <c r="E814" s="3" t="s">
        <v>43</v>
      </c>
      <c r="F814" s="3" t="s">
        <v>14</v>
      </c>
      <c r="G814" s="3" t="s">
        <v>867</v>
      </c>
      <c r="H814" s="3" t="s">
        <v>47</v>
      </c>
      <c r="I814" s="3">
        <v>141</v>
      </c>
      <c r="J814" s="11">
        <v>4.4626208333333341</v>
      </c>
      <c r="K814" s="10">
        <f t="shared" si="25"/>
        <v>629.22953750000011</v>
      </c>
    </row>
    <row r="815" spans="1:11" x14ac:dyDescent="0.25">
      <c r="A815" s="3">
        <v>814</v>
      </c>
      <c r="B815" s="9">
        <v>44303</v>
      </c>
      <c r="C815" s="3">
        <f t="shared" si="24"/>
        <v>2022</v>
      </c>
      <c r="D815" s="3" t="s">
        <v>44</v>
      </c>
      <c r="E815" s="3" t="s">
        <v>43</v>
      </c>
      <c r="F815" s="3" t="s">
        <v>18</v>
      </c>
      <c r="G815" s="3" t="s">
        <v>868</v>
      </c>
      <c r="H815" s="3" t="s">
        <v>47</v>
      </c>
      <c r="I815" s="3">
        <v>225</v>
      </c>
      <c r="J815" s="11">
        <v>8.9294958333333341</v>
      </c>
      <c r="K815" s="10">
        <f t="shared" si="25"/>
        <v>2009.1365625000001</v>
      </c>
    </row>
    <row r="816" spans="1:11" x14ac:dyDescent="0.25">
      <c r="A816" s="3">
        <v>815</v>
      </c>
      <c r="B816" s="9">
        <v>44496</v>
      </c>
      <c r="C816" s="3">
        <f t="shared" si="24"/>
        <v>2022</v>
      </c>
      <c r="D816" s="3" t="s">
        <v>45</v>
      </c>
      <c r="E816" s="3" t="s">
        <v>43</v>
      </c>
      <c r="F816" s="3" t="s">
        <v>9</v>
      </c>
      <c r="G816" s="3" t="s">
        <v>869</v>
      </c>
      <c r="H816" s="3" t="s">
        <v>47</v>
      </c>
      <c r="I816" s="3">
        <v>149</v>
      </c>
      <c r="J816" s="11">
        <v>4.4626208333333341</v>
      </c>
      <c r="K816" s="10">
        <f t="shared" si="25"/>
        <v>664.93050416666676</v>
      </c>
    </row>
    <row r="817" spans="1:11" x14ac:dyDescent="0.25">
      <c r="A817" s="3">
        <v>816</v>
      </c>
      <c r="B817" s="9">
        <v>44390</v>
      </c>
      <c r="C817" s="3">
        <f t="shared" si="24"/>
        <v>2022</v>
      </c>
      <c r="D817" s="3" t="s">
        <v>44</v>
      </c>
      <c r="E817" s="3" t="s">
        <v>43</v>
      </c>
      <c r="F817" s="3" t="s">
        <v>15</v>
      </c>
      <c r="G817" s="3" t="s">
        <v>870</v>
      </c>
      <c r="H817" s="3" t="s">
        <v>47</v>
      </c>
      <c r="I817" s="3">
        <v>214</v>
      </c>
      <c r="J817" s="11">
        <v>8.9294958333333341</v>
      </c>
      <c r="K817" s="10">
        <f t="shared" si="25"/>
        <v>1910.9121083333334</v>
      </c>
    </row>
    <row r="818" spans="1:11" x14ac:dyDescent="0.25">
      <c r="A818" s="3">
        <v>817</v>
      </c>
      <c r="B818" s="9">
        <v>44397</v>
      </c>
      <c r="C818" s="3">
        <f t="shared" si="24"/>
        <v>2022</v>
      </c>
      <c r="D818" s="3" t="s">
        <v>44</v>
      </c>
      <c r="E818" s="3" t="s">
        <v>43</v>
      </c>
      <c r="F818" s="3" t="s">
        <v>0</v>
      </c>
      <c r="G818" s="3" t="s">
        <v>871</v>
      </c>
      <c r="H818" s="3" t="s">
        <v>47</v>
      </c>
      <c r="I818" s="3">
        <v>296</v>
      </c>
      <c r="J818" s="11">
        <v>8.9294958333333341</v>
      </c>
      <c r="K818" s="10">
        <f t="shared" si="25"/>
        <v>2643.1307666666671</v>
      </c>
    </row>
    <row r="819" spans="1:11" x14ac:dyDescent="0.25">
      <c r="A819" s="3">
        <v>818</v>
      </c>
      <c r="B819" s="9">
        <v>44477</v>
      </c>
      <c r="C819" s="3">
        <f t="shared" si="24"/>
        <v>2022</v>
      </c>
      <c r="D819" s="3" t="s">
        <v>45</v>
      </c>
      <c r="E819" s="3" t="s">
        <v>43</v>
      </c>
      <c r="F819" s="3" t="s">
        <v>9</v>
      </c>
      <c r="G819" s="3" t="s">
        <v>872</v>
      </c>
      <c r="H819" s="3" t="s">
        <v>47</v>
      </c>
      <c r="I819" s="3">
        <v>230</v>
      </c>
      <c r="J819" s="11">
        <v>4.4626208333333341</v>
      </c>
      <c r="K819" s="10">
        <f t="shared" si="25"/>
        <v>1026.4027916666669</v>
      </c>
    </row>
    <row r="820" spans="1:11" x14ac:dyDescent="0.25">
      <c r="A820" s="3">
        <v>819</v>
      </c>
      <c r="B820" s="9">
        <v>44530</v>
      </c>
      <c r="C820" s="3">
        <f t="shared" si="24"/>
        <v>2022</v>
      </c>
      <c r="D820" s="3" t="s">
        <v>44</v>
      </c>
      <c r="E820" s="3" t="s">
        <v>43</v>
      </c>
      <c r="F820" s="3" t="s">
        <v>13</v>
      </c>
      <c r="G820" s="3" t="s">
        <v>873</v>
      </c>
      <c r="H820" s="3" t="s">
        <v>47</v>
      </c>
      <c r="I820" s="3">
        <v>143</v>
      </c>
      <c r="J820" s="11">
        <v>8.9294958333333341</v>
      </c>
      <c r="K820" s="10">
        <f t="shared" si="25"/>
        <v>1276.9179041666669</v>
      </c>
    </row>
    <row r="821" spans="1:11" x14ac:dyDescent="0.25">
      <c r="A821" s="3">
        <v>820</v>
      </c>
      <c r="B821" s="9">
        <v>44315</v>
      </c>
      <c r="C821" s="3">
        <f t="shared" si="24"/>
        <v>2022</v>
      </c>
      <c r="D821" s="3" t="s">
        <v>44</v>
      </c>
      <c r="E821" s="3" t="s">
        <v>43</v>
      </c>
      <c r="F821" s="3" t="s">
        <v>13</v>
      </c>
      <c r="G821" s="3" t="s">
        <v>874</v>
      </c>
      <c r="H821" s="3" t="s">
        <v>47</v>
      </c>
      <c r="I821" s="3">
        <v>68</v>
      </c>
      <c r="J821" s="11">
        <v>8.9294958333333341</v>
      </c>
      <c r="K821" s="10">
        <f t="shared" si="25"/>
        <v>607.20571666666672</v>
      </c>
    </row>
    <row r="822" spans="1:11" x14ac:dyDescent="0.25">
      <c r="A822" s="3">
        <v>821</v>
      </c>
      <c r="B822" s="9">
        <v>44460</v>
      </c>
      <c r="C822" s="3">
        <f t="shared" si="24"/>
        <v>2022</v>
      </c>
      <c r="D822" s="3" t="s">
        <v>44</v>
      </c>
      <c r="E822" s="3" t="s">
        <v>43</v>
      </c>
      <c r="F822" s="3" t="s">
        <v>4</v>
      </c>
      <c r="G822" s="3" t="s">
        <v>875</v>
      </c>
      <c r="H822" s="3" t="s">
        <v>47</v>
      </c>
      <c r="I822" s="3">
        <v>259</v>
      </c>
      <c r="J822" s="11">
        <v>8.9294958333333341</v>
      </c>
      <c r="K822" s="10">
        <f t="shared" si="25"/>
        <v>2312.7394208333335</v>
      </c>
    </row>
    <row r="823" spans="1:11" x14ac:dyDescent="0.25">
      <c r="A823" s="3">
        <v>822</v>
      </c>
      <c r="B823" s="9">
        <v>44326</v>
      </c>
      <c r="C823" s="3">
        <f t="shared" si="24"/>
        <v>2022</v>
      </c>
      <c r="D823" s="3" t="s">
        <v>44</v>
      </c>
      <c r="E823" s="3" t="s">
        <v>43</v>
      </c>
      <c r="F823" s="3" t="s">
        <v>5</v>
      </c>
      <c r="G823" s="3" t="s">
        <v>876</v>
      </c>
      <c r="H823" s="3" t="s">
        <v>47</v>
      </c>
      <c r="I823" s="3">
        <v>84</v>
      </c>
      <c r="J823" s="11">
        <v>8.9294958333333341</v>
      </c>
      <c r="K823" s="10">
        <f t="shared" si="25"/>
        <v>750.07765000000006</v>
      </c>
    </row>
    <row r="824" spans="1:11" x14ac:dyDescent="0.25">
      <c r="A824" s="3">
        <v>823</v>
      </c>
      <c r="B824" s="9">
        <v>44365</v>
      </c>
      <c r="C824" s="3">
        <f t="shared" si="24"/>
        <v>2022</v>
      </c>
      <c r="D824" s="3" t="s">
        <v>45</v>
      </c>
      <c r="E824" s="3" t="s">
        <v>43</v>
      </c>
      <c r="F824" s="3" t="s">
        <v>4</v>
      </c>
      <c r="G824" s="3" t="s">
        <v>877</v>
      </c>
      <c r="H824" s="3" t="s">
        <v>47</v>
      </c>
      <c r="I824" s="3">
        <v>239</v>
      </c>
      <c r="J824" s="11">
        <v>4.4626208333333341</v>
      </c>
      <c r="K824" s="10">
        <f t="shared" si="25"/>
        <v>1066.5663791666668</v>
      </c>
    </row>
    <row r="825" spans="1:11" x14ac:dyDescent="0.25">
      <c r="A825" s="3">
        <v>824</v>
      </c>
      <c r="B825" s="9">
        <v>44458</v>
      </c>
      <c r="C825" s="3">
        <f t="shared" si="24"/>
        <v>2022</v>
      </c>
      <c r="D825" s="3" t="s">
        <v>44</v>
      </c>
      <c r="E825" s="3" t="s">
        <v>43</v>
      </c>
      <c r="F825" s="3" t="s">
        <v>4</v>
      </c>
      <c r="G825" s="3" t="s">
        <v>878</v>
      </c>
      <c r="H825" s="3" t="s">
        <v>47</v>
      </c>
      <c r="I825" s="3">
        <v>167</v>
      </c>
      <c r="J825" s="11">
        <v>8.9294958333333341</v>
      </c>
      <c r="K825" s="10">
        <f t="shared" si="25"/>
        <v>1491.2258041666669</v>
      </c>
    </row>
    <row r="826" spans="1:11" x14ac:dyDescent="0.25">
      <c r="A826" s="3">
        <v>825</v>
      </c>
      <c r="B826" s="9">
        <v>44535</v>
      </c>
      <c r="C826" s="3">
        <f t="shared" si="24"/>
        <v>2022</v>
      </c>
      <c r="D826" s="3" t="s">
        <v>44</v>
      </c>
      <c r="E826" s="3" t="s">
        <v>43</v>
      </c>
      <c r="F826" s="3" t="s">
        <v>4</v>
      </c>
      <c r="G826" s="3" t="s">
        <v>879</v>
      </c>
      <c r="H826" s="3" t="s">
        <v>47</v>
      </c>
      <c r="I826" s="3">
        <v>158</v>
      </c>
      <c r="J826" s="11">
        <v>8.9294958333333341</v>
      </c>
      <c r="K826" s="10">
        <f t="shared" si="25"/>
        <v>1410.8603416666667</v>
      </c>
    </row>
    <row r="827" spans="1:11" x14ac:dyDescent="0.25">
      <c r="A827" s="3">
        <v>826</v>
      </c>
      <c r="B827" s="9">
        <v>44510</v>
      </c>
      <c r="C827" s="3">
        <f t="shared" si="24"/>
        <v>2022</v>
      </c>
      <c r="D827" s="3" t="s">
        <v>44</v>
      </c>
      <c r="E827" s="3" t="s">
        <v>43</v>
      </c>
      <c r="F827" s="3" t="s">
        <v>9</v>
      </c>
      <c r="G827" s="3" t="s">
        <v>880</v>
      </c>
      <c r="H827" s="3" t="s">
        <v>47</v>
      </c>
      <c r="I827" s="3">
        <v>78</v>
      </c>
      <c r="J827" s="11">
        <v>8.9294958333333341</v>
      </c>
      <c r="K827" s="10">
        <f t="shared" si="25"/>
        <v>696.500675</v>
      </c>
    </row>
    <row r="828" spans="1:11" x14ac:dyDescent="0.25">
      <c r="A828" s="3">
        <v>827</v>
      </c>
      <c r="B828" s="9">
        <v>44410</v>
      </c>
      <c r="C828" s="3">
        <f t="shared" si="24"/>
        <v>2022</v>
      </c>
      <c r="D828" s="3" t="s">
        <v>45</v>
      </c>
      <c r="E828" s="3" t="s">
        <v>43</v>
      </c>
      <c r="F828" s="3" t="s">
        <v>4</v>
      </c>
      <c r="G828" s="3" t="s">
        <v>881</v>
      </c>
      <c r="H828" s="3" t="s">
        <v>47</v>
      </c>
      <c r="I828" s="3">
        <v>175</v>
      </c>
      <c r="J828" s="11">
        <v>4.4626208333333341</v>
      </c>
      <c r="K828" s="10">
        <f t="shared" si="25"/>
        <v>780.95864583333343</v>
      </c>
    </row>
    <row r="829" spans="1:11" x14ac:dyDescent="0.25">
      <c r="A829" s="3">
        <v>828</v>
      </c>
      <c r="B829" s="9">
        <v>44391</v>
      </c>
      <c r="C829" s="3">
        <f t="shared" si="24"/>
        <v>2022</v>
      </c>
      <c r="D829" s="3" t="s">
        <v>45</v>
      </c>
      <c r="E829" s="3" t="s">
        <v>43</v>
      </c>
      <c r="F829" s="3" t="s">
        <v>15</v>
      </c>
      <c r="G829" s="3" t="s">
        <v>882</v>
      </c>
      <c r="H829" s="3" t="s">
        <v>47</v>
      </c>
      <c r="I829" s="3">
        <v>146</v>
      </c>
      <c r="J829" s="11">
        <v>4.4626208333333341</v>
      </c>
      <c r="K829" s="10">
        <f t="shared" si="25"/>
        <v>651.54264166666678</v>
      </c>
    </row>
    <row r="830" spans="1:11" x14ac:dyDescent="0.25">
      <c r="A830" s="3">
        <v>829</v>
      </c>
      <c r="B830" s="9">
        <v>44351</v>
      </c>
      <c r="C830" s="3">
        <f t="shared" si="24"/>
        <v>2022</v>
      </c>
      <c r="D830" s="3" t="s">
        <v>44</v>
      </c>
      <c r="E830" s="3" t="s">
        <v>43</v>
      </c>
      <c r="F830" s="3" t="s">
        <v>18</v>
      </c>
      <c r="G830" s="3" t="s">
        <v>883</v>
      </c>
      <c r="H830" s="3" t="s">
        <v>47</v>
      </c>
      <c r="I830" s="3">
        <v>151</v>
      </c>
      <c r="J830" s="11">
        <v>8.9294958333333341</v>
      </c>
      <c r="K830" s="10">
        <f t="shared" si="25"/>
        <v>1348.3538708333335</v>
      </c>
    </row>
    <row r="831" spans="1:11" x14ac:dyDescent="0.25">
      <c r="A831" s="3">
        <v>830</v>
      </c>
      <c r="B831" s="9">
        <v>44543</v>
      </c>
      <c r="C831" s="3">
        <f t="shared" si="24"/>
        <v>2022</v>
      </c>
      <c r="D831" s="3" t="s">
        <v>45</v>
      </c>
      <c r="E831" s="3" t="s">
        <v>43</v>
      </c>
      <c r="F831" s="3" t="s">
        <v>18</v>
      </c>
      <c r="G831" s="3" t="s">
        <v>884</v>
      </c>
      <c r="H831" s="3" t="s">
        <v>47</v>
      </c>
      <c r="I831" s="3">
        <v>178</v>
      </c>
      <c r="J831" s="11">
        <v>4.4626208333333341</v>
      </c>
      <c r="K831" s="10">
        <f t="shared" si="25"/>
        <v>794.34650833333353</v>
      </c>
    </row>
    <row r="832" spans="1:11" x14ac:dyDescent="0.25">
      <c r="A832" s="3">
        <v>831</v>
      </c>
      <c r="B832" s="9">
        <v>44389</v>
      </c>
      <c r="C832" s="3">
        <f t="shared" si="24"/>
        <v>2022</v>
      </c>
      <c r="D832" s="3" t="s">
        <v>44</v>
      </c>
      <c r="E832" s="3" t="s">
        <v>43</v>
      </c>
      <c r="F832" s="3" t="s">
        <v>4</v>
      </c>
      <c r="G832" s="3" t="s">
        <v>885</v>
      </c>
      <c r="H832" s="3" t="s">
        <v>47</v>
      </c>
      <c r="I832" s="3">
        <v>147</v>
      </c>
      <c r="J832" s="11">
        <v>8.9294958333333341</v>
      </c>
      <c r="K832" s="10">
        <f t="shared" si="25"/>
        <v>1312.6358875000001</v>
      </c>
    </row>
    <row r="833" spans="1:11" x14ac:dyDescent="0.25">
      <c r="A833" s="3">
        <v>832</v>
      </c>
      <c r="B833" s="9">
        <v>44441</v>
      </c>
      <c r="C833" s="3">
        <f t="shared" si="24"/>
        <v>2022</v>
      </c>
      <c r="D833" s="3" t="s">
        <v>44</v>
      </c>
      <c r="E833" s="3" t="s">
        <v>43</v>
      </c>
      <c r="F833" s="3" t="s">
        <v>18</v>
      </c>
      <c r="G833" s="3" t="s">
        <v>886</v>
      </c>
      <c r="H833" s="3" t="s">
        <v>47</v>
      </c>
      <c r="I833" s="3">
        <v>52</v>
      </c>
      <c r="J833" s="11">
        <v>8.9294958333333341</v>
      </c>
      <c r="K833" s="10">
        <f t="shared" si="25"/>
        <v>464.33378333333337</v>
      </c>
    </row>
    <row r="834" spans="1:11" x14ac:dyDescent="0.25">
      <c r="A834" s="3">
        <v>833</v>
      </c>
      <c r="B834" s="9">
        <v>44483</v>
      </c>
      <c r="C834" s="3">
        <f t="shared" si="24"/>
        <v>2022</v>
      </c>
      <c r="D834" s="3" t="s">
        <v>45</v>
      </c>
      <c r="E834" s="3" t="s">
        <v>43</v>
      </c>
      <c r="F834" s="3" t="s">
        <v>6</v>
      </c>
      <c r="G834" s="3" t="s">
        <v>887</v>
      </c>
      <c r="H834" s="3" t="s">
        <v>47</v>
      </c>
      <c r="I834" s="3">
        <v>100</v>
      </c>
      <c r="J834" s="11">
        <v>4.4626208333333341</v>
      </c>
      <c r="K834" s="10">
        <f t="shared" si="25"/>
        <v>446.26208333333341</v>
      </c>
    </row>
    <row r="835" spans="1:11" x14ac:dyDescent="0.25">
      <c r="A835" s="3">
        <v>834</v>
      </c>
      <c r="B835" s="9">
        <v>44388</v>
      </c>
      <c r="C835" s="3">
        <f t="shared" ref="C835:C898" si="26">IF(MONTH(B835)&gt;3,YEAR(B835)+1,YEAR(B835))</f>
        <v>2022</v>
      </c>
      <c r="D835" s="3" t="s">
        <v>45</v>
      </c>
      <c r="E835" s="3" t="s">
        <v>43</v>
      </c>
      <c r="F835" s="3" t="s">
        <v>15</v>
      </c>
      <c r="G835" s="3" t="s">
        <v>888</v>
      </c>
      <c r="H835" s="3" t="s">
        <v>47</v>
      </c>
      <c r="I835" s="3">
        <v>152</v>
      </c>
      <c r="J835" s="11">
        <v>4.4626208333333341</v>
      </c>
      <c r="K835" s="10">
        <f t="shared" ref="K835:K898" si="27">I835*J835</f>
        <v>678.31836666666675</v>
      </c>
    </row>
    <row r="836" spans="1:11" x14ac:dyDescent="0.25">
      <c r="A836" s="3">
        <v>835</v>
      </c>
      <c r="B836" s="9">
        <v>44533</v>
      </c>
      <c r="C836" s="3">
        <f t="shared" si="26"/>
        <v>2022</v>
      </c>
      <c r="D836" s="3" t="s">
        <v>45</v>
      </c>
      <c r="E836" s="3" t="s">
        <v>43</v>
      </c>
      <c r="F836" s="3" t="s">
        <v>4</v>
      </c>
      <c r="G836" s="3" t="s">
        <v>889</v>
      </c>
      <c r="H836" s="3" t="s">
        <v>47</v>
      </c>
      <c r="I836" s="3">
        <v>268</v>
      </c>
      <c r="J836" s="11">
        <v>4.4626208333333341</v>
      </c>
      <c r="K836" s="10">
        <f t="shared" si="27"/>
        <v>1195.9823833333335</v>
      </c>
    </row>
    <row r="837" spans="1:11" x14ac:dyDescent="0.25">
      <c r="A837" s="3">
        <v>836</v>
      </c>
      <c r="B837" s="9">
        <v>44395</v>
      </c>
      <c r="C837" s="3">
        <f t="shared" si="26"/>
        <v>2022</v>
      </c>
      <c r="D837" s="3" t="s">
        <v>44</v>
      </c>
      <c r="E837" s="3" t="s">
        <v>43</v>
      </c>
      <c r="F837" s="3" t="s">
        <v>11</v>
      </c>
      <c r="G837" s="3" t="s">
        <v>890</v>
      </c>
      <c r="H837" s="3" t="s">
        <v>47</v>
      </c>
      <c r="I837" s="3">
        <v>121</v>
      </c>
      <c r="J837" s="11">
        <v>8.9294958333333341</v>
      </c>
      <c r="K837" s="10">
        <f t="shared" si="27"/>
        <v>1080.4689958333333</v>
      </c>
    </row>
    <row r="838" spans="1:11" x14ac:dyDescent="0.25">
      <c r="A838" s="3">
        <v>837</v>
      </c>
      <c r="B838" s="9">
        <v>44432</v>
      </c>
      <c r="C838" s="3">
        <f t="shared" si="26"/>
        <v>2022</v>
      </c>
      <c r="D838" s="3" t="s">
        <v>44</v>
      </c>
      <c r="E838" s="3" t="s">
        <v>43</v>
      </c>
      <c r="F838" s="3" t="s">
        <v>1</v>
      </c>
      <c r="G838" s="3" t="s">
        <v>891</v>
      </c>
      <c r="H838" s="3" t="s">
        <v>47</v>
      </c>
      <c r="I838" s="3">
        <v>136</v>
      </c>
      <c r="J838" s="11">
        <v>8.9294958333333341</v>
      </c>
      <c r="K838" s="10">
        <f t="shared" si="27"/>
        <v>1214.4114333333334</v>
      </c>
    </row>
    <row r="839" spans="1:11" x14ac:dyDescent="0.25">
      <c r="A839" s="3">
        <v>838</v>
      </c>
      <c r="B839" s="9">
        <v>44406</v>
      </c>
      <c r="C839" s="3">
        <f t="shared" si="26"/>
        <v>2022</v>
      </c>
      <c r="D839" s="3" t="s">
        <v>44</v>
      </c>
      <c r="E839" s="3" t="s">
        <v>43</v>
      </c>
      <c r="F839" s="3" t="s">
        <v>17</v>
      </c>
      <c r="G839" s="3" t="s">
        <v>892</v>
      </c>
      <c r="H839" s="3" t="s">
        <v>47</v>
      </c>
      <c r="I839" s="3">
        <v>48</v>
      </c>
      <c r="J839" s="11">
        <v>8.9294958333333341</v>
      </c>
      <c r="K839" s="10">
        <f t="shared" si="27"/>
        <v>428.61580000000004</v>
      </c>
    </row>
    <row r="840" spans="1:11" x14ac:dyDescent="0.25">
      <c r="A840" s="3">
        <v>839</v>
      </c>
      <c r="B840" s="9">
        <v>44553</v>
      </c>
      <c r="C840" s="3">
        <f t="shared" si="26"/>
        <v>2022</v>
      </c>
      <c r="D840" s="3" t="s">
        <v>45</v>
      </c>
      <c r="E840" s="3" t="s">
        <v>43</v>
      </c>
      <c r="F840" s="3" t="s">
        <v>13</v>
      </c>
      <c r="G840" s="3" t="s">
        <v>893</v>
      </c>
      <c r="H840" s="3" t="s">
        <v>47</v>
      </c>
      <c r="I840" s="3">
        <v>129</v>
      </c>
      <c r="J840" s="11">
        <v>4.4626208333333341</v>
      </c>
      <c r="K840" s="10">
        <f t="shared" si="27"/>
        <v>575.67808750000006</v>
      </c>
    </row>
    <row r="841" spans="1:11" x14ac:dyDescent="0.25">
      <c r="A841" s="3">
        <v>840</v>
      </c>
      <c r="B841" s="9">
        <v>44477</v>
      </c>
      <c r="C841" s="3">
        <f t="shared" si="26"/>
        <v>2022</v>
      </c>
      <c r="D841" s="3" t="s">
        <v>44</v>
      </c>
      <c r="E841" s="3" t="s">
        <v>43</v>
      </c>
      <c r="F841" s="3" t="s">
        <v>13</v>
      </c>
      <c r="G841" s="3" t="s">
        <v>894</v>
      </c>
      <c r="H841" s="3" t="s">
        <v>47</v>
      </c>
      <c r="I841" s="3">
        <v>161</v>
      </c>
      <c r="J841" s="11">
        <v>8.9294958333333341</v>
      </c>
      <c r="K841" s="10">
        <f t="shared" si="27"/>
        <v>1437.6488291666667</v>
      </c>
    </row>
    <row r="842" spans="1:11" x14ac:dyDescent="0.25">
      <c r="A842" s="3">
        <v>841</v>
      </c>
      <c r="B842" s="9">
        <v>44208</v>
      </c>
      <c r="C842" s="3">
        <f t="shared" si="26"/>
        <v>2021</v>
      </c>
      <c r="D842" s="3" t="s">
        <v>45</v>
      </c>
      <c r="E842" s="3" t="s">
        <v>43</v>
      </c>
      <c r="F842" s="3" t="s">
        <v>18</v>
      </c>
      <c r="G842" s="3" t="s">
        <v>895</v>
      </c>
      <c r="H842" s="3" t="s">
        <v>47</v>
      </c>
      <c r="I842" s="3">
        <v>218</v>
      </c>
      <c r="J842" s="11">
        <v>4.4626208333333341</v>
      </c>
      <c r="K842" s="10">
        <f t="shared" si="27"/>
        <v>972.85134166666683</v>
      </c>
    </row>
    <row r="843" spans="1:11" x14ac:dyDescent="0.25">
      <c r="A843" s="3">
        <v>842</v>
      </c>
      <c r="B843" s="9">
        <v>44261</v>
      </c>
      <c r="C843" s="3">
        <f t="shared" si="26"/>
        <v>2021</v>
      </c>
      <c r="D843" s="3" t="s">
        <v>44</v>
      </c>
      <c r="E843" s="3" t="s">
        <v>43</v>
      </c>
      <c r="F843" s="3" t="s">
        <v>4</v>
      </c>
      <c r="G843" s="3" t="s">
        <v>896</v>
      </c>
      <c r="H843" s="3" t="s">
        <v>47</v>
      </c>
      <c r="I843" s="3">
        <v>133</v>
      </c>
      <c r="J843" s="11">
        <v>8.9294958333333341</v>
      </c>
      <c r="K843" s="10">
        <f t="shared" si="27"/>
        <v>1187.6229458333335</v>
      </c>
    </row>
    <row r="844" spans="1:11" x14ac:dyDescent="0.25">
      <c r="A844" s="3">
        <v>843</v>
      </c>
      <c r="B844" s="9">
        <v>44423</v>
      </c>
      <c r="C844" s="3">
        <f t="shared" si="26"/>
        <v>2022</v>
      </c>
      <c r="D844" s="3" t="s">
        <v>44</v>
      </c>
      <c r="E844" s="3" t="s">
        <v>43</v>
      </c>
      <c r="F844" s="3" t="s">
        <v>8</v>
      </c>
      <c r="G844" s="3" t="s">
        <v>461</v>
      </c>
      <c r="H844" s="3" t="s">
        <v>47</v>
      </c>
      <c r="I844" s="3">
        <v>77</v>
      </c>
      <c r="J844" s="11">
        <v>8.9294958333333341</v>
      </c>
      <c r="K844" s="10">
        <f t="shared" si="27"/>
        <v>687.57117916666675</v>
      </c>
    </row>
    <row r="845" spans="1:11" x14ac:dyDescent="0.25">
      <c r="A845" s="3">
        <v>844</v>
      </c>
      <c r="B845" s="9">
        <v>44530</v>
      </c>
      <c r="C845" s="3">
        <f t="shared" si="26"/>
        <v>2022</v>
      </c>
      <c r="D845" s="3" t="s">
        <v>44</v>
      </c>
      <c r="E845" s="3" t="s">
        <v>43</v>
      </c>
      <c r="F845" s="3" t="s">
        <v>7</v>
      </c>
      <c r="G845" s="3" t="s">
        <v>897</v>
      </c>
      <c r="H845" s="3" t="s">
        <v>47</v>
      </c>
      <c r="I845" s="3">
        <v>132</v>
      </c>
      <c r="J845" s="11">
        <v>8.9294958333333341</v>
      </c>
      <c r="K845" s="10">
        <f t="shared" si="27"/>
        <v>1178.6934500000002</v>
      </c>
    </row>
    <row r="846" spans="1:11" x14ac:dyDescent="0.25">
      <c r="A846" s="3">
        <v>845</v>
      </c>
      <c r="B846" s="9">
        <v>44502</v>
      </c>
      <c r="C846" s="3">
        <f t="shared" si="26"/>
        <v>2022</v>
      </c>
      <c r="D846" s="3" t="s">
        <v>44</v>
      </c>
      <c r="E846" s="3" t="s">
        <v>43</v>
      </c>
      <c r="F846" s="3" t="s">
        <v>9</v>
      </c>
      <c r="G846" s="3" t="s">
        <v>898</v>
      </c>
      <c r="H846" s="3" t="s">
        <v>47</v>
      </c>
      <c r="I846" s="3">
        <v>210</v>
      </c>
      <c r="J846" s="11">
        <v>8.9294958333333341</v>
      </c>
      <c r="K846" s="10">
        <f t="shared" si="27"/>
        <v>1875.1941250000002</v>
      </c>
    </row>
    <row r="847" spans="1:11" x14ac:dyDescent="0.25">
      <c r="A847" s="3">
        <v>846</v>
      </c>
      <c r="B847" s="9">
        <v>44391</v>
      </c>
      <c r="C847" s="3">
        <f t="shared" si="26"/>
        <v>2022</v>
      </c>
      <c r="D847" s="3" t="s">
        <v>44</v>
      </c>
      <c r="E847" s="3" t="s">
        <v>43</v>
      </c>
      <c r="F847" s="3" t="s">
        <v>18</v>
      </c>
      <c r="G847" s="3" t="s">
        <v>899</v>
      </c>
      <c r="H847" s="3" t="s">
        <v>47</v>
      </c>
      <c r="I847" s="3">
        <v>59</v>
      </c>
      <c r="J847" s="11">
        <v>8.9294958333333341</v>
      </c>
      <c r="K847" s="10">
        <f t="shared" si="27"/>
        <v>526.84025416666668</v>
      </c>
    </row>
    <row r="848" spans="1:11" x14ac:dyDescent="0.25">
      <c r="A848" s="3">
        <v>847</v>
      </c>
      <c r="B848" s="9">
        <v>44538</v>
      </c>
      <c r="C848" s="3">
        <f t="shared" si="26"/>
        <v>2022</v>
      </c>
      <c r="D848" s="3" t="s">
        <v>44</v>
      </c>
      <c r="E848" s="3" t="s">
        <v>43</v>
      </c>
      <c r="F848" s="3" t="s">
        <v>8</v>
      </c>
      <c r="G848" s="3" t="s">
        <v>900</v>
      </c>
      <c r="H848" s="3" t="s">
        <v>47</v>
      </c>
      <c r="I848" s="3">
        <v>280</v>
      </c>
      <c r="J848" s="11">
        <v>8.9294958333333341</v>
      </c>
      <c r="K848" s="10">
        <f t="shared" si="27"/>
        <v>2500.2588333333333</v>
      </c>
    </row>
    <row r="849" spans="1:11" x14ac:dyDescent="0.25">
      <c r="A849" s="3">
        <v>848</v>
      </c>
      <c r="B849" s="9">
        <v>44526</v>
      </c>
      <c r="C849" s="3">
        <f t="shared" si="26"/>
        <v>2022</v>
      </c>
      <c r="D849" s="3" t="s">
        <v>44</v>
      </c>
      <c r="E849" s="3" t="s">
        <v>43</v>
      </c>
      <c r="F849" s="3" t="s">
        <v>10</v>
      </c>
      <c r="G849" s="3" t="s">
        <v>901</v>
      </c>
      <c r="H849" s="3" t="s">
        <v>47</v>
      </c>
      <c r="I849" s="3">
        <v>102</v>
      </c>
      <c r="J849" s="11">
        <v>8.9294958333333341</v>
      </c>
      <c r="K849" s="10">
        <f t="shared" si="27"/>
        <v>910.80857500000002</v>
      </c>
    </row>
    <row r="850" spans="1:11" x14ac:dyDescent="0.25">
      <c r="A850" s="3">
        <v>849</v>
      </c>
      <c r="B850" s="9">
        <v>44539</v>
      </c>
      <c r="C850" s="3">
        <f t="shared" si="26"/>
        <v>2022</v>
      </c>
      <c r="D850" s="3" t="s">
        <v>44</v>
      </c>
      <c r="E850" s="3" t="s">
        <v>43</v>
      </c>
      <c r="F850" s="3" t="s">
        <v>12</v>
      </c>
      <c r="G850" s="3" t="s">
        <v>902</v>
      </c>
      <c r="H850" s="3" t="s">
        <v>47</v>
      </c>
      <c r="I850" s="3">
        <v>277</v>
      </c>
      <c r="J850" s="11">
        <v>8.9294958333333341</v>
      </c>
      <c r="K850" s="10">
        <f t="shared" si="27"/>
        <v>2473.4703458333333</v>
      </c>
    </row>
    <row r="851" spans="1:11" x14ac:dyDescent="0.25">
      <c r="A851" s="3">
        <v>850</v>
      </c>
      <c r="B851" s="9">
        <v>44514</v>
      </c>
      <c r="C851" s="3">
        <f t="shared" si="26"/>
        <v>2022</v>
      </c>
      <c r="D851" s="3" t="s">
        <v>45</v>
      </c>
      <c r="E851" s="3" t="s">
        <v>43</v>
      </c>
      <c r="F851" s="3" t="s">
        <v>10</v>
      </c>
      <c r="G851" s="3" t="s">
        <v>903</v>
      </c>
      <c r="H851" s="3" t="s">
        <v>47</v>
      </c>
      <c r="I851" s="3">
        <v>136</v>
      </c>
      <c r="J851" s="11">
        <v>4.4626208333333341</v>
      </c>
      <c r="K851" s="10">
        <f t="shared" si="27"/>
        <v>606.91643333333343</v>
      </c>
    </row>
    <row r="852" spans="1:11" x14ac:dyDescent="0.25">
      <c r="A852" s="3">
        <v>851</v>
      </c>
      <c r="B852" s="9">
        <v>44338</v>
      </c>
      <c r="C852" s="3">
        <f t="shared" si="26"/>
        <v>2022</v>
      </c>
      <c r="D852" s="3" t="s">
        <v>44</v>
      </c>
      <c r="E852" s="3" t="s">
        <v>43</v>
      </c>
      <c r="F852" s="3" t="s">
        <v>12</v>
      </c>
      <c r="G852" s="3" t="s">
        <v>904</v>
      </c>
      <c r="H852" s="3" t="s">
        <v>47</v>
      </c>
      <c r="I852" s="3">
        <v>269</v>
      </c>
      <c r="J852" s="11">
        <v>8.9294958333333341</v>
      </c>
      <c r="K852" s="10">
        <f t="shared" si="27"/>
        <v>2402.0343791666669</v>
      </c>
    </row>
    <row r="853" spans="1:11" x14ac:dyDescent="0.25">
      <c r="A853" s="3">
        <v>852</v>
      </c>
      <c r="B853" s="9">
        <v>44510</v>
      </c>
      <c r="C853" s="3">
        <f t="shared" si="26"/>
        <v>2022</v>
      </c>
      <c r="D853" s="3" t="s">
        <v>44</v>
      </c>
      <c r="E853" s="3" t="s">
        <v>43</v>
      </c>
      <c r="F853" s="3" t="s">
        <v>5</v>
      </c>
      <c r="G853" s="3" t="s">
        <v>905</v>
      </c>
      <c r="H853" s="3" t="s">
        <v>47</v>
      </c>
      <c r="I853" s="3">
        <v>182</v>
      </c>
      <c r="J853" s="11">
        <v>8.9294958333333341</v>
      </c>
      <c r="K853" s="10">
        <f t="shared" si="27"/>
        <v>1625.1682416666667</v>
      </c>
    </row>
    <row r="854" spans="1:11" x14ac:dyDescent="0.25">
      <c r="A854" s="3">
        <v>853</v>
      </c>
      <c r="B854" s="9">
        <v>44454</v>
      </c>
      <c r="C854" s="3">
        <f t="shared" si="26"/>
        <v>2022</v>
      </c>
      <c r="D854" s="3" t="s">
        <v>45</v>
      </c>
      <c r="E854" s="3" t="s">
        <v>43</v>
      </c>
      <c r="F854" s="3" t="s">
        <v>15</v>
      </c>
      <c r="G854" s="3" t="s">
        <v>906</v>
      </c>
      <c r="H854" s="3" t="s">
        <v>47</v>
      </c>
      <c r="I854" s="3">
        <v>280</v>
      </c>
      <c r="J854" s="11">
        <v>4.4626208333333341</v>
      </c>
      <c r="K854" s="10">
        <f t="shared" si="27"/>
        <v>1249.5338333333336</v>
      </c>
    </row>
    <row r="855" spans="1:11" x14ac:dyDescent="0.25">
      <c r="A855" s="3">
        <v>854</v>
      </c>
      <c r="B855" s="9">
        <v>44463</v>
      </c>
      <c r="C855" s="3">
        <f t="shared" si="26"/>
        <v>2022</v>
      </c>
      <c r="D855" s="3" t="s">
        <v>44</v>
      </c>
      <c r="E855" s="3" t="s">
        <v>43</v>
      </c>
      <c r="F855" s="3" t="s">
        <v>11</v>
      </c>
      <c r="G855" s="3" t="s">
        <v>907</v>
      </c>
      <c r="H855" s="3" t="s">
        <v>47</v>
      </c>
      <c r="I855" s="3">
        <v>94</v>
      </c>
      <c r="J855" s="11">
        <v>8.9294958333333341</v>
      </c>
      <c r="K855" s="10">
        <f t="shared" si="27"/>
        <v>839.37260833333335</v>
      </c>
    </row>
    <row r="856" spans="1:11" x14ac:dyDescent="0.25">
      <c r="A856" s="3">
        <v>855</v>
      </c>
      <c r="B856" s="9">
        <v>44525</v>
      </c>
      <c r="C856" s="3">
        <f t="shared" si="26"/>
        <v>2022</v>
      </c>
      <c r="D856" s="3" t="s">
        <v>44</v>
      </c>
      <c r="E856" s="3" t="s">
        <v>43</v>
      </c>
      <c r="F856" s="3" t="s">
        <v>12</v>
      </c>
      <c r="G856" s="3" t="s">
        <v>908</v>
      </c>
      <c r="H856" s="3" t="s">
        <v>47</v>
      </c>
      <c r="I856" s="3">
        <v>184</v>
      </c>
      <c r="J856" s="11">
        <v>8.9294958333333341</v>
      </c>
      <c r="K856" s="10">
        <f t="shared" si="27"/>
        <v>1643.0272333333335</v>
      </c>
    </row>
    <row r="857" spans="1:11" x14ac:dyDescent="0.25">
      <c r="A857" s="3">
        <v>856</v>
      </c>
      <c r="B857" s="9">
        <v>44524</v>
      </c>
      <c r="C857" s="3">
        <f t="shared" si="26"/>
        <v>2022</v>
      </c>
      <c r="D857" s="3" t="s">
        <v>44</v>
      </c>
      <c r="E857" s="3" t="s">
        <v>43</v>
      </c>
      <c r="F857" s="3" t="s">
        <v>10</v>
      </c>
      <c r="G857" s="3" t="s">
        <v>909</v>
      </c>
      <c r="H857" s="3" t="s">
        <v>47</v>
      </c>
      <c r="I857" s="3">
        <v>250</v>
      </c>
      <c r="J857" s="11">
        <v>8.9294958333333341</v>
      </c>
      <c r="K857" s="10">
        <f t="shared" si="27"/>
        <v>2232.3739583333336</v>
      </c>
    </row>
    <row r="858" spans="1:11" x14ac:dyDescent="0.25">
      <c r="A858" s="3">
        <v>857</v>
      </c>
      <c r="B858" s="9">
        <v>44445</v>
      </c>
      <c r="C858" s="3">
        <f t="shared" si="26"/>
        <v>2022</v>
      </c>
      <c r="D858" s="3" t="s">
        <v>45</v>
      </c>
      <c r="E858" s="3" t="s">
        <v>43</v>
      </c>
      <c r="F858" s="3" t="s">
        <v>10</v>
      </c>
      <c r="G858" s="3" t="s">
        <v>910</v>
      </c>
      <c r="H858" s="3" t="s">
        <v>47</v>
      </c>
      <c r="I858" s="3">
        <v>253</v>
      </c>
      <c r="J858" s="11">
        <v>4.4626208333333341</v>
      </c>
      <c r="K858" s="10">
        <f t="shared" si="27"/>
        <v>1129.0430708333336</v>
      </c>
    </row>
    <row r="859" spans="1:11" x14ac:dyDescent="0.25">
      <c r="A859" s="3">
        <v>858</v>
      </c>
      <c r="B859" s="9">
        <v>44561</v>
      </c>
      <c r="C859" s="3">
        <f t="shared" si="26"/>
        <v>2022</v>
      </c>
      <c r="D859" s="3" t="s">
        <v>45</v>
      </c>
      <c r="E859" s="3" t="s">
        <v>43</v>
      </c>
      <c r="F859" s="3" t="s">
        <v>4</v>
      </c>
      <c r="G859" s="3" t="s">
        <v>911</v>
      </c>
      <c r="H859" s="3" t="s">
        <v>47</v>
      </c>
      <c r="I859" s="3">
        <v>93</v>
      </c>
      <c r="J859" s="11">
        <v>4.4626208333333341</v>
      </c>
      <c r="K859" s="10">
        <f t="shared" si="27"/>
        <v>415.0237375000001</v>
      </c>
    </row>
    <row r="860" spans="1:11" x14ac:dyDescent="0.25">
      <c r="A860" s="3">
        <v>859</v>
      </c>
      <c r="B860" s="9">
        <v>44515</v>
      </c>
      <c r="C860" s="3">
        <f t="shared" si="26"/>
        <v>2022</v>
      </c>
      <c r="D860" s="3" t="s">
        <v>44</v>
      </c>
      <c r="E860" s="3" t="s">
        <v>43</v>
      </c>
      <c r="F860" s="3" t="s">
        <v>15</v>
      </c>
      <c r="G860" s="3" t="s">
        <v>912</v>
      </c>
      <c r="H860" s="3" t="s">
        <v>47</v>
      </c>
      <c r="I860" s="3">
        <v>269</v>
      </c>
      <c r="J860" s="11">
        <v>8.9294958333333341</v>
      </c>
      <c r="K860" s="10">
        <f t="shared" si="27"/>
        <v>2402.0343791666669</v>
      </c>
    </row>
    <row r="861" spans="1:11" x14ac:dyDescent="0.25">
      <c r="A861" s="3">
        <v>860</v>
      </c>
      <c r="B861" s="9">
        <v>44406</v>
      </c>
      <c r="C861" s="3">
        <f t="shared" si="26"/>
        <v>2022</v>
      </c>
      <c r="D861" s="3" t="s">
        <v>45</v>
      </c>
      <c r="E861" s="3" t="s">
        <v>43</v>
      </c>
      <c r="F861" s="3" t="s">
        <v>18</v>
      </c>
      <c r="G861" s="3" t="s">
        <v>913</v>
      </c>
      <c r="H861" s="3" t="s">
        <v>47</v>
      </c>
      <c r="I861" s="3">
        <v>275</v>
      </c>
      <c r="J861" s="11">
        <v>4.4626208333333341</v>
      </c>
      <c r="K861" s="10">
        <f t="shared" si="27"/>
        <v>1227.2207291666668</v>
      </c>
    </row>
    <row r="862" spans="1:11" x14ac:dyDescent="0.25">
      <c r="A862" s="3">
        <v>861</v>
      </c>
      <c r="B862" s="9">
        <v>44362</v>
      </c>
      <c r="C862" s="3">
        <f t="shared" si="26"/>
        <v>2022</v>
      </c>
      <c r="D862" s="3" t="s">
        <v>44</v>
      </c>
      <c r="E862" s="3" t="s">
        <v>43</v>
      </c>
      <c r="F862" s="3" t="s">
        <v>9</v>
      </c>
      <c r="G862" s="3" t="s">
        <v>914</v>
      </c>
      <c r="H862" s="3" t="s">
        <v>47</v>
      </c>
      <c r="I862" s="3">
        <v>127</v>
      </c>
      <c r="J862" s="11">
        <v>8.9294958333333341</v>
      </c>
      <c r="K862" s="10">
        <f t="shared" si="27"/>
        <v>1134.0459708333335</v>
      </c>
    </row>
    <row r="863" spans="1:11" x14ac:dyDescent="0.25">
      <c r="A863" s="3">
        <v>862</v>
      </c>
      <c r="B863" s="9">
        <v>44530</v>
      </c>
      <c r="C863" s="3">
        <f t="shared" si="26"/>
        <v>2022</v>
      </c>
      <c r="D863" s="3" t="s">
        <v>44</v>
      </c>
      <c r="E863" s="3" t="s">
        <v>43</v>
      </c>
      <c r="F863" s="3" t="s">
        <v>14</v>
      </c>
      <c r="G863" s="3" t="s">
        <v>915</v>
      </c>
      <c r="H863" s="3" t="s">
        <v>47</v>
      </c>
      <c r="I863" s="3">
        <v>277</v>
      </c>
      <c r="J863" s="11">
        <v>8.9294958333333341</v>
      </c>
      <c r="K863" s="10">
        <f t="shared" si="27"/>
        <v>2473.4703458333333</v>
      </c>
    </row>
    <row r="864" spans="1:11" x14ac:dyDescent="0.25">
      <c r="A864" s="3">
        <v>863</v>
      </c>
      <c r="B864" s="9">
        <v>44326</v>
      </c>
      <c r="C864" s="3">
        <f t="shared" si="26"/>
        <v>2022</v>
      </c>
      <c r="D864" s="3" t="s">
        <v>44</v>
      </c>
      <c r="E864" s="3" t="s">
        <v>43</v>
      </c>
      <c r="F864" s="3" t="s">
        <v>16</v>
      </c>
      <c r="G864" s="3" t="s">
        <v>916</v>
      </c>
      <c r="H864" s="3" t="s">
        <v>47</v>
      </c>
      <c r="I864" s="3">
        <v>168</v>
      </c>
      <c r="J864" s="11">
        <v>8.9294958333333341</v>
      </c>
      <c r="K864" s="10">
        <f t="shared" si="27"/>
        <v>1500.1553000000001</v>
      </c>
    </row>
    <row r="865" spans="1:11" x14ac:dyDescent="0.25">
      <c r="A865" s="3">
        <v>864</v>
      </c>
      <c r="B865" s="9">
        <v>44476</v>
      </c>
      <c r="C865" s="3">
        <f t="shared" si="26"/>
        <v>2022</v>
      </c>
      <c r="D865" s="3" t="s">
        <v>45</v>
      </c>
      <c r="E865" s="3" t="s">
        <v>43</v>
      </c>
      <c r="F865" s="3" t="s">
        <v>18</v>
      </c>
      <c r="G865" s="3" t="s">
        <v>917</v>
      </c>
      <c r="H865" s="3" t="s">
        <v>47</v>
      </c>
      <c r="I865" s="3">
        <v>235</v>
      </c>
      <c r="J865" s="11">
        <v>4.4626208333333341</v>
      </c>
      <c r="K865" s="10">
        <f t="shared" si="27"/>
        <v>1048.7158958333334</v>
      </c>
    </row>
    <row r="866" spans="1:11" x14ac:dyDescent="0.25">
      <c r="A866" s="3">
        <v>865</v>
      </c>
      <c r="B866" s="9">
        <v>44413</v>
      </c>
      <c r="C866" s="3">
        <f t="shared" si="26"/>
        <v>2022</v>
      </c>
      <c r="D866" s="3" t="s">
        <v>44</v>
      </c>
      <c r="E866" s="3" t="s">
        <v>43</v>
      </c>
      <c r="F866" s="3" t="s">
        <v>13</v>
      </c>
      <c r="G866" s="3" t="s">
        <v>918</v>
      </c>
      <c r="H866" s="3" t="s">
        <v>47</v>
      </c>
      <c r="I866" s="3">
        <v>96</v>
      </c>
      <c r="J866" s="11">
        <v>8.9294958333333341</v>
      </c>
      <c r="K866" s="10">
        <f t="shared" si="27"/>
        <v>857.23160000000007</v>
      </c>
    </row>
    <row r="867" spans="1:11" x14ac:dyDescent="0.25">
      <c r="A867" s="3">
        <v>866</v>
      </c>
      <c r="B867" s="9">
        <v>44516</v>
      </c>
      <c r="C867" s="3">
        <f t="shared" si="26"/>
        <v>2022</v>
      </c>
      <c r="D867" s="3" t="s">
        <v>44</v>
      </c>
      <c r="E867" s="3" t="s">
        <v>43</v>
      </c>
      <c r="F867" s="3" t="s">
        <v>8</v>
      </c>
      <c r="G867" s="3" t="s">
        <v>919</v>
      </c>
      <c r="H867" s="3" t="s">
        <v>47</v>
      </c>
      <c r="I867" s="3">
        <v>46</v>
      </c>
      <c r="J867" s="11">
        <v>8.9294958333333341</v>
      </c>
      <c r="K867" s="10">
        <f t="shared" si="27"/>
        <v>410.75680833333337</v>
      </c>
    </row>
    <row r="868" spans="1:11" x14ac:dyDescent="0.25">
      <c r="A868" s="3">
        <v>867</v>
      </c>
      <c r="B868" s="9">
        <v>44555</v>
      </c>
      <c r="C868" s="3">
        <f t="shared" si="26"/>
        <v>2022</v>
      </c>
      <c r="D868" s="3" t="s">
        <v>44</v>
      </c>
      <c r="E868" s="3" t="s">
        <v>43</v>
      </c>
      <c r="F868" s="3" t="s">
        <v>0</v>
      </c>
      <c r="G868" s="3" t="s">
        <v>920</v>
      </c>
      <c r="H868" s="3" t="s">
        <v>47</v>
      </c>
      <c r="I868" s="3">
        <v>220</v>
      </c>
      <c r="J868" s="11">
        <v>8.9294958333333341</v>
      </c>
      <c r="K868" s="10">
        <f t="shared" si="27"/>
        <v>1964.4890833333334</v>
      </c>
    </row>
    <row r="869" spans="1:11" x14ac:dyDescent="0.25">
      <c r="A869" s="3">
        <v>868</v>
      </c>
      <c r="B869" s="9">
        <v>44396</v>
      </c>
      <c r="C869" s="3">
        <f t="shared" si="26"/>
        <v>2022</v>
      </c>
      <c r="D869" s="3" t="s">
        <v>45</v>
      </c>
      <c r="E869" s="3" t="s">
        <v>43</v>
      </c>
      <c r="F869" s="3" t="s">
        <v>4</v>
      </c>
      <c r="G869" s="3" t="s">
        <v>921</v>
      </c>
      <c r="H869" s="3" t="s">
        <v>47</v>
      </c>
      <c r="I869" s="3">
        <v>150</v>
      </c>
      <c r="J869" s="11">
        <v>4.4626208333333341</v>
      </c>
      <c r="K869" s="10">
        <f t="shared" si="27"/>
        <v>669.39312500000017</v>
      </c>
    </row>
    <row r="870" spans="1:11" x14ac:dyDescent="0.25">
      <c r="A870" s="3">
        <v>869</v>
      </c>
      <c r="B870" s="9">
        <v>44461</v>
      </c>
      <c r="C870" s="3">
        <f t="shared" si="26"/>
        <v>2022</v>
      </c>
      <c r="D870" s="3" t="s">
        <v>44</v>
      </c>
      <c r="E870" s="3" t="s">
        <v>43</v>
      </c>
      <c r="F870" s="3" t="s">
        <v>8</v>
      </c>
      <c r="G870" s="3" t="s">
        <v>922</v>
      </c>
      <c r="H870" s="3" t="s">
        <v>47</v>
      </c>
      <c r="I870" s="3">
        <v>103</v>
      </c>
      <c r="J870" s="11">
        <v>8.9294958333333341</v>
      </c>
      <c r="K870" s="10">
        <f t="shared" si="27"/>
        <v>919.73807083333338</v>
      </c>
    </row>
    <row r="871" spans="1:11" x14ac:dyDescent="0.25">
      <c r="A871" s="3">
        <v>870</v>
      </c>
      <c r="B871" s="9">
        <v>44490</v>
      </c>
      <c r="C871" s="3">
        <f t="shared" si="26"/>
        <v>2022</v>
      </c>
      <c r="D871" s="3" t="s">
        <v>45</v>
      </c>
      <c r="E871" s="3" t="s">
        <v>43</v>
      </c>
      <c r="F871" s="3" t="s">
        <v>13</v>
      </c>
      <c r="G871" s="3" t="s">
        <v>923</v>
      </c>
      <c r="H871" s="3" t="s">
        <v>47</v>
      </c>
      <c r="I871" s="3">
        <v>260</v>
      </c>
      <c r="J871" s="11">
        <v>4.4626208333333341</v>
      </c>
      <c r="K871" s="10">
        <f t="shared" si="27"/>
        <v>1160.2814166666669</v>
      </c>
    </row>
    <row r="872" spans="1:11" x14ac:dyDescent="0.25">
      <c r="A872" s="3">
        <v>871</v>
      </c>
      <c r="B872" s="9">
        <v>44399</v>
      </c>
      <c r="C872" s="3">
        <f t="shared" si="26"/>
        <v>2022</v>
      </c>
      <c r="D872" s="3" t="s">
        <v>45</v>
      </c>
      <c r="E872" s="3" t="s">
        <v>43</v>
      </c>
      <c r="F872" s="3" t="s">
        <v>15</v>
      </c>
      <c r="G872" s="3" t="s">
        <v>924</v>
      </c>
      <c r="H872" s="3" t="s">
        <v>47</v>
      </c>
      <c r="I872" s="3">
        <v>111</v>
      </c>
      <c r="J872" s="11">
        <v>4.4626208333333341</v>
      </c>
      <c r="K872" s="10">
        <f t="shared" si="27"/>
        <v>495.35091250000011</v>
      </c>
    </row>
    <row r="873" spans="1:11" x14ac:dyDescent="0.25">
      <c r="A873" s="3">
        <v>872</v>
      </c>
      <c r="B873" s="9">
        <v>44534</v>
      </c>
      <c r="C873" s="3">
        <f t="shared" si="26"/>
        <v>2022</v>
      </c>
      <c r="D873" s="3" t="s">
        <v>44</v>
      </c>
      <c r="E873" s="3" t="s">
        <v>43</v>
      </c>
      <c r="F873" s="3" t="s">
        <v>13</v>
      </c>
      <c r="G873" s="3" t="s">
        <v>925</v>
      </c>
      <c r="H873" s="3" t="s">
        <v>47</v>
      </c>
      <c r="I873" s="3">
        <v>67</v>
      </c>
      <c r="J873" s="11">
        <v>8.9294958333333341</v>
      </c>
      <c r="K873" s="10">
        <f t="shared" si="27"/>
        <v>598.27622083333335</v>
      </c>
    </row>
    <row r="874" spans="1:11" x14ac:dyDescent="0.25">
      <c r="A874" s="3">
        <v>873</v>
      </c>
      <c r="B874" s="9">
        <v>44421</v>
      </c>
      <c r="C874" s="3">
        <f t="shared" si="26"/>
        <v>2022</v>
      </c>
      <c r="D874" s="3" t="s">
        <v>45</v>
      </c>
      <c r="E874" s="3" t="s">
        <v>43</v>
      </c>
      <c r="F874" s="3" t="s">
        <v>18</v>
      </c>
      <c r="G874" s="3" t="s">
        <v>926</v>
      </c>
      <c r="H874" s="3" t="s">
        <v>47</v>
      </c>
      <c r="I874" s="3">
        <v>177</v>
      </c>
      <c r="J874" s="11">
        <v>4.4626208333333341</v>
      </c>
      <c r="K874" s="10">
        <f t="shared" si="27"/>
        <v>789.88388750000013</v>
      </c>
    </row>
    <row r="875" spans="1:11" x14ac:dyDescent="0.25">
      <c r="A875" s="3">
        <v>874</v>
      </c>
      <c r="B875" s="9">
        <v>44447</v>
      </c>
      <c r="C875" s="3">
        <f t="shared" si="26"/>
        <v>2022</v>
      </c>
      <c r="D875" s="3" t="s">
        <v>45</v>
      </c>
      <c r="E875" s="3" t="s">
        <v>43</v>
      </c>
      <c r="F875" s="3" t="s">
        <v>5</v>
      </c>
      <c r="G875" s="3" t="s">
        <v>927</v>
      </c>
      <c r="H875" s="3" t="s">
        <v>47</v>
      </c>
      <c r="I875" s="3">
        <v>68</v>
      </c>
      <c r="J875" s="11">
        <v>4.4626208333333341</v>
      </c>
      <c r="K875" s="10">
        <f t="shared" si="27"/>
        <v>303.45821666666671</v>
      </c>
    </row>
    <row r="876" spans="1:11" x14ac:dyDescent="0.25">
      <c r="A876" s="3">
        <v>875</v>
      </c>
      <c r="B876" s="9">
        <v>44532</v>
      </c>
      <c r="C876" s="3">
        <f t="shared" si="26"/>
        <v>2022</v>
      </c>
      <c r="D876" s="3" t="s">
        <v>44</v>
      </c>
      <c r="E876" s="3" t="s">
        <v>43</v>
      </c>
      <c r="F876" s="3" t="s">
        <v>11</v>
      </c>
      <c r="G876" s="3" t="s">
        <v>928</v>
      </c>
      <c r="H876" s="3" t="s">
        <v>47</v>
      </c>
      <c r="I876" s="3">
        <v>156</v>
      </c>
      <c r="J876" s="11">
        <v>8.9294958333333341</v>
      </c>
      <c r="K876" s="10">
        <f t="shared" si="27"/>
        <v>1393.00135</v>
      </c>
    </row>
    <row r="877" spans="1:11" x14ac:dyDescent="0.25">
      <c r="A877" s="3">
        <v>876</v>
      </c>
      <c r="B877" s="9">
        <v>44429</v>
      </c>
      <c r="C877" s="3">
        <f t="shared" si="26"/>
        <v>2022</v>
      </c>
      <c r="D877" s="3" t="s">
        <v>45</v>
      </c>
      <c r="E877" s="3" t="s">
        <v>43</v>
      </c>
      <c r="F877" s="3" t="s">
        <v>18</v>
      </c>
      <c r="G877" s="3" t="s">
        <v>929</v>
      </c>
      <c r="H877" s="3" t="s">
        <v>47</v>
      </c>
      <c r="I877" s="3">
        <v>167</v>
      </c>
      <c r="J877" s="11">
        <v>4.4626208333333341</v>
      </c>
      <c r="K877" s="10">
        <f t="shared" si="27"/>
        <v>745.25767916666678</v>
      </c>
    </row>
    <row r="878" spans="1:11" x14ac:dyDescent="0.25">
      <c r="A878" s="3">
        <v>877</v>
      </c>
      <c r="B878" s="9">
        <v>44291</v>
      </c>
      <c r="C878" s="3">
        <f t="shared" si="26"/>
        <v>2022</v>
      </c>
      <c r="D878" s="3" t="s">
        <v>45</v>
      </c>
      <c r="E878" s="3" t="s">
        <v>43</v>
      </c>
      <c r="F878" s="3" t="s">
        <v>10</v>
      </c>
      <c r="G878" s="3" t="s">
        <v>930</v>
      </c>
      <c r="H878" s="3" t="s">
        <v>47</v>
      </c>
      <c r="I878" s="3">
        <v>86</v>
      </c>
      <c r="J878" s="11">
        <v>4.4626208333333341</v>
      </c>
      <c r="K878" s="10">
        <f t="shared" si="27"/>
        <v>383.78539166666673</v>
      </c>
    </row>
    <row r="879" spans="1:11" x14ac:dyDescent="0.25">
      <c r="A879" s="3">
        <v>878</v>
      </c>
      <c r="B879" s="9">
        <v>44256</v>
      </c>
      <c r="C879" s="3">
        <f t="shared" si="26"/>
        <v>2021</v>
      </c>
      <c r="D879" s="3" t="s">
        <v>44</v>
      </c>
      <c r="E879" s="3" t="s">
        <v>43</v>
      </c>
      <c r="F879" s="3" t="s">
        <v>1</v>
      </c>
      <c r="G879" s="3" t="s">
        <v>931</v>
      </c>
      <c r="H879" s="3" t="s">
        <v>47</v>
      </c>
      <c r="I879" s="3">
        <v>79</v>
      </c>
      <c r="J879" s="11">
        <v>8.9294958333333341</v>
      </c>
      <c r="K879" s="10">
        <f t="shared" si="27"/>
        <v>705.43017083333336</v>
      </c>
    </row>
    <row r="880" spans="1:11" x14ac:dyDescent="0.25">
      <c r="A880" s="3">
        <v>879</v>
      </c>
      <c r="B880" s="9">
        <v>44257</v>
      </c>
      <c r="C880" s="3">
        <f t="shared" si="26"/>
        <v>2021</v>
      </c>
      <c r="D880" s="3" t="s">
        <v>45</v>
      </c>
      <c r="E880" s="3" t="s">
        <v>43</v>
      </c>
      <c r="F880" s="3" t="s">
        <v>12</v>
      </c>
      <c r="G880" s="3" t="s">
        <v>932</v>
      </c>
      <c r="H880" s="3" t="s">
        <v>47</v>
      </c>
      <c r="I880" s="3">
        <v>101</v>
      </c>
      <c r="J880" s="11">
        <v>4.4626208333333341</v>
      </c>
      <c r="K880" s="10">
        <f t="shared" si="27"/>
        <v>450.72470416666675</v>
      </c>
    </row>
    <row r="881" spans="1:11" x14ac:dyDescent="0.25">
      <c r="A881" s="3">
        <v>880</v>
      </c>
      <c r="B881" s="9">
        <v>44346</v>
      </c>
      <c r="C881" s="3">
        <f t="shared" si="26"/>
        <v>2022</v>
      </c>
      <c r="D881" s="3" t="s">
        <v>45</v>
      </c>
      <c r="E881" s="3" t="s">
        <v>43</v>
      </c>
      <c r="F881" s="3" t="s">
        <v>10</v>
      </c>
      <c r="G881" s="3" t="s">
        <v>933</v>
      </c>
      <c r="H881" s="3" t="s">
        <v>47</v>
      </c>
      <c r="I881" s="3">
        <v>148</v>
      </c>
      <c r="J881" s="11">
        <v>4.4626208333333341</v>
      </c>
      <c r="K881" s="10">
        <f t="shared" si="27"/>
        <v>660.46788333333348</v>
      </c>
    </row>
    <row r="882" spans="1:11" x14ac:dyDescent="0.25">
      <c r="A882" s="3">
        <v>881</v>
      </c>
      <c r="B882" s="9">
        <v>44275</v>
      </c>
      <c r="C882" s="3">
        <f t="shared" si="26"/>
        <v>2021</v>
      </c>
      <c r="D882" s="3" t="s">
        <v>45</v>
      </c>
      <c r="E882" s="3" t="s">
        <v>43</v>
      </c>
      <c r="F882" s="3" t="s">
        <v>17</v>
      </c>
      <c r="G882" s="3" t="s">
        <v>934</v>
      </c>
      <c r="H882" s="3" t="s">
        <v>47</v>
      </c>
      <c r="I882" s="3">
        <v>298</v>
      </c>
      <c r="J882" s="11">
        <v>4.4626208333333341</v>
      </c>
      <c r="K882" s="10">
        <f t="shared" si="27"/>
        <v>1329.8610083333335</v>
      </c>
    </row>
    <row r="883" spans="1:11" x14ac:dyDescent="0.25">
      <c r="A883" s="3">
        <v>882</v>
      </c>
      <c r="B883" s="9">
        <v>44398</v>
      </c>
      <c r="C883" s="3">
        <f t="shared" si="26"/>
        <v>2022</v>
      </c>
      <c r="D883" s="3" t="s">
        <v>44</v>
      </c>
      <c r="E883" s="3" t="s">
        <v>43</v>
      </c>
      <c r="F883" s="3" t="s">
        <v>7</v>
      </c>
      <c r="G883" s="3" t="s">
        <v>935</v>
      </c>
      <c r="H883" s="3" t="s">
        <v>47</v>
      </c>
      <c r="I883" s="3">
        <v>72</v>
      </c>
      <c r="J883" s="11">
        <v>8.9294958333333341</v>
      </c>
      <c r="K883" s="10">
        <f t="shared" si="27"/>
        <v>642.92370000000005</v>
      </c>
    </row>
    <row r="884" spans="1:11" x14ac:dyDescent="0.25">
      <c r="A884" s="3">
        <v>883</v>
      </c>
      <c r="B884" s="9">
        <v>44527</v>
      </c>
      <c r="C884" s="3">
        <f t="shared" si="26"/>
        <v>2022</v>
      </c>
      <c r="D884" s="3" t="s">
        <v>45</v>
      </c>
      <c r="E884" s="3" t="s">
        <v>43</v>
      </c>
      <c r="F884" s="3" t="s">
        <v>4</v>
      </c>
      <c r="G884" s="3" t="s">
        <v>936</v>
      </c>
      <c r="H884" s="3" t="s">
        <v>47</v>
      </c>
      <c r="I884" s="3">
        <v>205</v>
      </c>
      <c r="J884" s="11">
        <v>4.4626208333333341</v>
      </c>
      <c r="K884" s="10">
        <f t="shared" si="27"/>
        <v>914.83727083333349</v>
      </c>
    </row>
    <row r="885" spans="1:11" x14ac:dyDescent="0.25">
      <c r="A885" s="3">
        <v>884</v>
      </c>
      <c r="B885" s="9">
        <v>44383</v>
      </c>
      <c r="C885" s="3">
        <f t="shared" si="26"/>
        <v>2022</v>
      </c>
      <c r="D885" s="3" t="s">
        <v>45</v>
      </c>
      <c r="E885" s="3" t="s">
        <v>43</v>
      </c>
      <c r="F885" s="3" t="s">
        <v>14</v>
      </c>
      <c r="G885" s="3" t="s">
        <v>937</v>
      </c>
      <c r="H885" s="3" t="s">
        <v>47</v>
      </c>
      <c r="I885" s="3">
        <v>255</v>
      </c>
      <c r="J885" s="11">
        <v>4.4626208333333341</v>
      </c>
      <c r="K885" s="10">
        <f t="shared" si="27"/>
        <v>1137.9683125000001</v>
      </c>
    </row>
    <row r="886" spans="1:11" x14ac:dyDescent="0.25">
      <c r="A886" s="3">
        <v>885</v>
      </c>
      <c r="B886" s="9">
        <v>44554</v>
      </c>
      <c r="C886" s="3">
        <f t="shared" si="26"/>
        <v>2022</v>
      </c>
      <c r="D886" s="3" t="s">
        <v>45</v>
      </c>
      <c r="E886" s="3" t="s">
        <v>43</v>
      </c>
      <c r="F886" s="3" t="s">
        <v>15</v>
      </c>
      <c r="G886" s="3" t="s">
        <v>938</v>
      </c>
      <c r="H886" s="3" t="s">
        <v>47</v>
      </c>
      <c r="I886" s="3">
        <v>78</v>
      </c>
      <c r="J886" s="11">
        <v>4.4626208333333341</v>
      </c>
      <c r="K886" s="10">
        <f t="shared" si="27"/>
        <v>348.08442500000007</v>
      </c>
    </row>
    <row r="887" spans="1:11" x14ac:dyDescent="0.25">
      <c r="A887" s="3">
        <v>886</v>
      </c>
      <c r="B887" s="9">
        <v>44286</v>
      </c>
      <c r="C887" s="3">
        <f t="shared" si="26"/>
        <v>2021</v>
      </c>
      <c r="D887" s="3" t="s">
        <v>44</v>
      </c>
      <c r="E887" s="3" t="s">
        <v>43</v>
      </c>
      <c r="F887" s="3" t="s">
        <v>7</v>
      </c>
      <c r="G887" s="3" t="s">
        <v>939</v>
      </c>
      <c r="H887" s="3" t="s">
        <v>47</v>
      </c>
      <c r="I887" s="3">
        <v>125</v>
      </c>
      <c r="J887" s="11">
        <v>8.9294958333333341</v>
      </c>
      <c r="K887" s="10">
        <f t="shared" si="27"/>
        <v>1116.1869791666668</v>
      </c>
    </row>
    <row r="888" spans="1:11" x14ac:dyDescent="0.25">
      <c r="A888" s="3">
        <v>887</v>
      </c>
      <c r="B888" s="9">
        <v>44336</v>
      </c>
      <c r="C888" s="3">
        <f t="shared" si="26"/>
        <v>2022</v>
      </c>
      <c r="D888" s="3" t="s">
        <v>44</v>
      </c>
      <c r="E888" s="3" t="s">
        <v>43</v>
      </c>
      <c r="F888" s="3" t="s">
        <v>4</v>
      </c>
      <c r="G888" s="3" t="s">
        <v>940</v>
      </c>
      <c r="H888" s="3" t="s">
        <v>47</v>
      </c>
      <c r="I888" s="3">
        <v>149</v>
      </c>
      <c r="J888" s="11">
        <v>8.9294958333333341</v>
      </c>
      <c r="K888" s="10">
        <f t="shared" si="27"/>
        <v>1330.4948791666668</v>
      </c>
    </row>
    <row r="889" spans="1:11" x14ac:dyDescent="0.25">
      <c r="A889" s="3">
        <v>888</v>
      </c>
      <c r="B889" s="9">
        <v>44456</v>
      </c>
      <c r="C889" s="3">
        <f t="shared" si="26"/>
        <v>2022</v>
      </c>
      <c r="D889" s="3" t="s">
        <v>44</v>
      </c>
      <c r="E889" s="3" t="s">
        <v>43</v>
      </c>
      <c r="F889" s="3" t="s">
        <v>17</v>
      </c>
      <c r="G889" s="3" t="s">
        <v>941</v>
      </c>
      <c r="H889" s="3" t="s">
        <v>47</v>
      </c>
      <c r="I889" s="3">
        <v>177</v>
      </c>
      <c r="J889" s="11">
        <v>8.9294958333333341</v>
      </c>
      <c r="K889" s="10">
        <f t="shared" si="27"/>
        <v>1580.5207625</v>
      </c>
    </row>
    <row r="890" spans="1:11" x14ac:dyDescent="0.25">
      <c r="A890" s="3">
        <v>889</v>
      </c>
      <c r="B890" s="9">
        <v>44438</v>
      </c>
      <c r="C890" s="3">
        <f t="shared" si="26"/>
        <v>2022</v>
      </c>
      <c r="D890" s="3" t="s">
        <v>44</v>
      </c>
      <c r="E890" s="3" t="s">
        <v>43</v>
      </c>
      <c r="F890" s="3" t="s">
        <v>6</v>
      </c>
      <c r="G890" s="3" t="s">
        <v>942</v>
      </c>
      <c r="H890" s="3" t="s">
        <v>47</v>
      </c>
      <c r="I890" s="3">
        <v>140</v>
      </c>
      <c r="J890" s="11">
        <v>8.9294958333333341</v>
      </c>
      <c r="K890" s="10">
        <f t="shared" si="27"/>
        <v>1250.1294166666667</v>
      </c>
    </row>
    <row r="891" spans="1:11" x14ac:dyDescent="0.25">
      <c r="A891" s="3">
        <v>890</v>
      </c>
      <c r="B891" s="9">
        <v>44541</v>
      </c>
      <c r="C891" s="3">
        <f t="shared" si="26"/>
        <v>2022</v>
      </c>
      <c r="D891" s="3" t="s">
        <v>44</v>
      </c>
      <c r="E891" s="3" t="s">
        <v>43</v>
      </c>
      <c r="F891" s="3" t="s">
        <v>18</v>
      </c>
      <c r="G891" s="3" t="s">
        <v>943</v>
      </c>
      <c r="H891" s="3" t="s">
        <v>47</v>
      </c>
      <c r="I891" s="3">
        <v>113</v>
      </c>
      <c r="J891" s="11">
        <v>8.9294958333333341</v>
      </c>
      <c r="K891" s="10">
        <f t="shared" si="27"/>
        <v>1009.0330291666668</v>
      </c>
    </row>
    <row r="892" spans="1:11" x14ac:dyDescent="0.25">
      <c r="A892" s="3">
        <v>891</v>
      </c>
      <c r="B892" s="9">
        <v>44553</v>
      </c>
      <c r="C892" s="3">
        <f t="shared" si="26"/>
        <v>2022</v>
      </c>
      <c r="D892" s="3" t="s">
        <v>44</v>
      </c>
      <c r="E892" s="3" t="s">
        <v>43</v>
      </c>
      <c r="F892" s="3" t="s">
        <v>18</v>
      </c>
      <c r="G892" s="3" t="s">
        <v>944</v>
      </c>
      <c r="H892" s="3" t="s">
        <v>47</v>
      </c>
      <c r="I892" s="3">
        <v>247</v>
      </c>
      <c r="J892" s="11">
        <v>8.9294958333333341</v>
      </c>
      <c r="K892" s="10">
        <f t="shared" si="27"/>
        <v>2205.5854708333336</v>
      </c>
    </row>
    <row r="893" spans="1:11" x14ac:dyDescent="0.25">
      <c r="A893" s="3">
        <v>892</v>
      </c>
      <c r="B893" s="9">
        <v>44444</v>
      </c>
      <c r="C893" s="3">
        <f t="shared" si="26"/>
        <v>2022</v>
      </c>
      <c r="D893" s="3" t="s">
        <v>44</v>
      </c>
      <c r="E893" s="3" t="s">
        <v>43</v>
      </c>
      <c r="F893" s="3" t="s">
        <v>13</v>
      </c>
      <c r="G893" s="3" t="s">
        <v>945</v>
      </c>
      <c r="H893" s="3" t="s">
        <v>47</v>
      </c>
      <c r="I893" s="3">
        <v>255</v>
      </c>
      <c r="J893" s="11">
        <v>8.9294958333333341</v>
      </c>
      <c r="K893" s="10">
        <f t="shared" si="27"/>
        <v>2277.0214375</v>
      </c>
    </row>
    <row r="894" spans="1:11" x14ac:dyDescent="0.25">
      <c r="A894" s="3">
        <v>893</v>
      </c>
      <c r="B894" s="9">
        <v>44430</v>
      </c>
      <c r="C894" s="3">
        <f t="shared" si="26"/>
        <v>2022</v>
      </c>
      <c r="D894" s="3" t="s">
        <v>45</v>
      </c>
      <c r="E894" s="3" t="s">
        <v>43</v>
      </c>
      <c r="F894" s="3" t="s">
        <v>5</v>
      </c>
      <c r="G894" s="3" t="s">
        <v>946</v>
      </c>
      <c r="H894" s="3" t="s">
        <v>47</v>
      </c>
      <c r="I894" s="3">
        <v>237</v>
      </c>
      <c r="J894" s="11">
        <v>4.4626208333333341</v>
      </c>
      <c r="K894" s="10">
        <f t="shared" si="27"/>
        <v>1057.6411375000002</v>
      </c>
    </row>
    <row r="895" spans="1:11" x14ac:dyDescent="0.25">
      <c r="A895" s="3">
        <v>894</v>
      </c>
      <c r="B895" s="9">
        <v>44503</v>
      </c>
      <c r="C895" s="3">
        <f t="shared" si="26"/>
        <v>2022</v>
      </c>
      <c r="D895" s="3" t="s">
        <v>45</v>
      </c>
      <c r="E895" s="3" t="s">
        <v>43</v>
      </c>
      <c r="F895" s="3" t="s">
        <v>8</v>
      </c>
      <c r="G895" s="3" t="s">
        <v>947</v>
      </c>
      <c r="H895" s="3" t="s">
        <v>47</v>
      </c>
      <c r="I895" s="3">
        <v>116</v>
      </c>
      <c r="J895" s="11">
        <v>4.4626208333333341</v>
      </c>
      <c r="K895" s="10">
        <f t="shared" si="27"/>
        <v>517.66401666666673</v>
      </c>
    </row>
    <row r="896" spans="1:11" x14ac:dyDescent="0.25">
      <c r="A896" s="3">
        <v>895</v>
      </c>
      <c r="B896" s="9">
        <v>44524</v>
      </c>
      <c r="C896" s="3">
        <f t="shared" si="26"/>
        <v>2022</v>
      </c>
      <c r="D896" s="3" t="s">
        <v>44</v>
      </c>
      <c r="E896" s="3" t="s">
        <v>43</v>
      </c>
      <c r="F896" s="3" t="s">
        <v>13</v>
      </c>
      <c r="G896" s="3" t="s">
        <v>948</v>
      </c>
      <c r="H896" s="3" t="s">
        <v>47</v>
      </c>
      <c r="I896" s="3">
        <v>277</v>
      </c>
      <c r="J896" s="11">
        <v>8.9294958333333341</v>
      </c>
      <c r="K896" s="10">
        <f t="shared" si="27"/>
        <v>2473.4703458333333</v>
      </c>
    </row>
    <row r="897" spans="1:11" x14ac:dyDescent="0.25">
      <c r="A897" s="3">
        <v>896</v>
      </c>
      <c r="B897" s="9">
        <v>44530</v>
      </c>
      <c r="C897" s="3">
        <f t="shared" si="26"/>
        <v>2022</v>
      </c>
      <c r="D897" s="3" t="s">
        <v>44</v>
      </c>
      <c r="E897" s="3" t="s">
        <v>43</v>
      </c>
      <c r="F897" s="3" t="s">
        <v>15</v>
      </c>
      <c r="G897" s="3" t="s">
        <v>949</v>
      </c>
      <c r="H897" s="3" t="s">
        <v>47</v>
      </c>
      <c r="I897" s="3">
        <v>57</v>
      </c>
      <c r="J897" s="11">
        <v>8.9294958333333341</v>
      </c>
      <c r="K897" s="10">
        <f t="shared" si="27"/>
        <v>508.98126250000007</v>
      </c>
    </row>
    <row r="898" spans="1:11" x14ac:dyDescent="0.25">
      <c r="A898" s="3">
        <v>897</v>
      </c>
      <c r="B898" s="9">
        <v>44436</v>
      </c>
      <c r="C898" s="3">
        <f t="shared" si="26"/>
        <v>2022</v>
      </c>
      <c r="D898" s="3" t="s">
        <v>44</v>
      </c>
      <c r="E898" s="3" t="s">
        <v>43</v>
      </c>
      <c r="F898" s="3" t="s">
        <v>8</v>
      </c>
      <c r="G898" s="3" t="s">
        <v>950</v>
      </c>
      <c r="H898" s="3" t="s">
        <v>47</v>
      </c>
      <c r="I898" s="3">
        <v>234</v>
      </c>
      <c r="J898" s="11">
        <v>8.9294958333333341</v>
      </c>
      <c r="K898" s="10">
        <f t="shared" si="27"/>
        <v>2089.5020250000002</v>
      </c>
    </row>
    <row r="899" spans="1:11" x14ac:dyDescent="0.25">
      <c r="A899" s="3">
        <v>898</v>
      </c>
      <c r="B899" s="9">
        <v>44534</v>
      </c>
      <c r="C899" s="3">
        <f t="shared" ref="C899:C962" si="28">IF(MONTH(B899)&gt;3,YEAR(B899)+1,YEAR(B899))</f>
        <v>2022</v>
      </c>
      <c r="D899" s="3" t="s">
        <v>44</v>
      </c>
      <c r="E899" s="3" t="s">
        <v>43</v>
      </c>
      <c r="F899" s="3" t="s">
        <v>18</v>
      </c>
      <c r="G899" s="3" t="s">
        <v>951</v>
      </c>
      <c r="H899" s="3" t="s">
        <v>47</v>
      </c>
      <c r="I899" s="3">
        <v>159</v>
      </c>
      <c r="J899" s="11">
        <v>8.9294958333333341</v>
      </c>
      <c r="K899" s="10">
        <f t="shared" ref="K899:K962" si="29">I899*J899</f>
        <v>1419.7898375000002</v>
      </c>
    </row>
    <row r="900" spans="1:11" x14ac:dyDescent="0.25">
      <c r="A900" s="3">
        <v>899</v>
      </c>
      <c r="B900" s="9">
        <v>44369</v>
      </c>
      <c r="C900" s="3">
        <f t="shared" si="28"/>
        <v>2022</v>
      </c>
      <c r="D900" s="3" t="s">
        <v>44</v>
      </c>
      <c r="E900" s="3" t="s">
        <v>43</v>
      </c>
      <c r="F900" s="3" t="s">
        <v>7</v>
      </c>
      <c r="G900" s="3" t="s">
        <v>952</v>
      </c>
      <c r="H900" s="3" t="s">
        <v>47</v>
      </c>
      <c r="I900" s="3">
        <v>116</v>
      </c>
      <c r="J900" s="11">
        <v>8.9294958333333341</v>
      </c>
      <c r="K900" s="10">
        <f t="shared" si="29"/>
        <v>1035.8215166666669</v>
      </c>
    </row>
    <row r="901" spans="1:11" x14ac:dyDescent="0.25">
      <c r="A901" s="3">
        <v>900</v>
      </c>
      <c r="B901" s="9">
        <v>44374</v>
      </c>
      <c r="C901" s="3">
        <f t="shared" si="28"/>
        <v>2022</v>
      </c>
      <c r="D901" s="3" t="s">
        <v>44</v>
      </c>
      <c r="E901" s="3" t="s">
        <v>43</v>
      </c>
      <c r="F901" s="3" t="s">
        <v>18</v>
      </c>
      <c r="G901" s="3" t="s">
        <v>953</v>
      </c>
      <c r="H901" s="3" t="s">
        <v>47</v>
      </c>
      <c r="I901" s="3">
        <v>210</v>
      </c>
      <c r="J901" s="11">
        <v>8.9294958333333341</v>
      </c>
      <c r="K901" s="10">
        <f t="shared" si="29"/>
        <v>1875.1941250000002</v>
      </c>
    </row>
    <row r="902" spans="1:11" x14ac:dyDescent="0.25">
      <c r="A902" s="3">
        <v>901</v>
      </c>
      <c r="B902" s="9">
        <v>44457</v>
      </c>
      <c r="C902" s="3">
        <f t="shared" si="28"/>
        <v>2022</v>
      </c>
      <c r="D902" s="3" t="s">
        <v>45</v>
      </c>
      <c r="E902" s="3" t="s">
        <v>43</v>
      </c>
      <c r="F902" s="3" t="s">
        <v>14</v>
      </c>
      <c r="G902" s="3" t="s">
        <v>954</v>
      </c>
      <c r="H902" s="3" t="s">
        <v>47</v>
      </c>
      <c r="I902" s="3">
        <v>74</v>
      </c>
      <c r="J902" s="11">
        <v>4.4626208333333341</v>
      </c>
      <c r="K902" s="10">
        <f t="shared" si="29"/>
        <v>330.23394166666674</v>
      </c>
    </row>
    <row r="903" spans="1:11" x14ac:dyDescent="0.25">
      <c r="A903" s="3">
        <v>902</v>
      </c>
      <c r="B903" s="9">
        <v>44531</v>
      </c>
      <c r="C903" s="3">
        <f t="shared" si="28"/>
        <v>2022</v>
      </c>
      <c r="D903" s="3" t="s">
        <v>44</v>
      </c>
      <c r="E903" s="3" t="s">
        <v>43</v>
      </c>
      <c r="F903" s="3" t="s">
        <v>15</v>
      </c>
      <c r="G903" s="3" t="s">
        <v>955</v>
      </c>
      <c r="H903" s="3" t="s">
        <v>47</v>
      </c>
      <c r="I903" s="3">
        <v>260</v>
      </c>
      <c r="J903" s="11">
        <v>8.9294958333333341</v>
      </c>
      <c r="K903" s="10">
        <f t="shared" si="29"/>
        <v>2321.668916666667</v>
      </c>
    </row>
    <row r="904" spans="1:11" x14ac:dyDescent="0.25">
      <c r="A904" s="3">
        <v>903</v>
      </c>
      <c r="B904" s="9">
        <v>44390</v>
      </c>
      <c r="C904" s="3">
        <f t="shared" si="28"/>
        <v>2022</v>
      </c>
      <c r="D904" s="3" t="s">
        <v>45</v>
      </c>
      <c r="E904" s="3" t="s">
        <v>43</v>
      </c>
      <c r="F904" s="3" t="s">
        <v>19</v>
      </c>
      <c r="G904" s="3" t="s">
        <v>956</v>
      </c>
      <c r="H904" s="3" t="s">
        <v>47</v>
      </c>
      <c r="I904" s="3">
        <v>146</v>
      </c>
      <c r="J904" s="11">
        <v>4.4626208333333341</v>
      </c>
      <c r="K904" s="10">
        <f t="shared" si="29"/>
        <v>651.54264166666678</v>
      </c>
    </row>
    <row r="905" spans="1:11" x14ac:dyDescent="0.25">
      <c r="A905" s="3">
        <v>904</v>
      </c>
      <c r="B905" s="9">
        <v>44482</v>
      </c>
      <c r="C905" s="3">
        <f t="shared" si="28"/>
        <v>2022</v>
      </c>
      <c r="D905" s="3" t="s">
        <v>44</v>
      </c>
      <c r="E905" s="3" t="s">
        <v>43</v>
      </c>
      <c r="F905" s="3" t="s">
        <v>10</v>
      </c>
      <c r="G905" s="3" t="s">
        <v>957</v>
      </c>
      <c r="H905" s="3" t="s">
        <v>47</v>
      </c>
      <c r="I905" s="3">
        <v>196</v>
      </c>
      <c r="J905" s="11">
        <v>8.9294958333333341</v>
      </c>
      <c r="K905" s="10">
        <f t="shared" si="29"/>
        <v>1750.1811833333336</v>
      </c>
    </row>
    <row r="906" spans="1:11" x14ac:dyDescent="0.25">
      <c r="A906" s="3">
        <v>905</v>
      </c>
      <c r="B906" s="9">
        <v>44261</v>
      </c>
      <c r="C906" s="3">
        <f t="shared" si="28"/>
        <v>2021</v>
      </c>
      <c r="D906" s="3" t="s">
        <v>44</v>
      </c>
      <c r="E906" s="3" t="s">
        <v>43</v>
      </c>
      <c r="F906" s="3" t="s">
        <v>0</v>
      </c>
      <c r="G906" s="3" t="s">
        <v>958</v>
      </c>
      <c r="H906" s="3" t="s">
        <v>47</v>
      </c>
      <c r="I906" s="3">
        <v>297</v>
      </c>
      <c r="J906" s="11">
        <v>8.9294958333333341</v>
      </c>
      <c r="K906" s="10">
        <f t="shared" si="29"/>
        <v>2652.0602625000001</v>
      </c>
    </row>
    <row r="907" spans="1:11" x14ac:dyDescent="0.25">
      <c r="A907" s="3">
        <v>906</v>
      </c>
      <c r="B907" s="9">
        <v>44463</v>
      </c>
      <c r="C907" s="3">
        <f t="shared" si="28"/>
        <v>2022</v>
      </c>
      <c r="D907" s="3" t="s">
        <v>45</v>
      </c>
      <c r="E907" s="3" t="s">
        <v>43</v>
      </c>
      <c r="F907" s="3" t="s">
        <v>10</v>
      </c>
      <c r="G907" s="3" t="s">
        <v>959</v>
      </c>
      <c r="H907" s="3" t="s">
        <v>47</v>
      </c>
      <c r="I907" s="3">
        <v>162</v>
      </c>
      <c r="J907" s="11">
        <v>4.4626208333333341</v>
      </c>
      <c r="K907" s="10">
        <f t="shared" si="29"/>
        <v>722.9445750000001</v>
      </c>
    </row>
    <row r="908" spans="1:11" x14ac:dyDescent="0.25">
      <c r="A908" s="3">
        <v>907</v>
      </c>
      <c r="B908" s="9">
        <v>44522</v>
      </c>
      <c r="C908" s="3">
        <f t="shared" si="28"/>
        <v>2022</v>
      </c>
      <c r="D908" s="3" t="s">
        <v>44</v>
      </c>
      <c r="E908" s="3" t="s">
        <v>43</v>
      </c>
      <c r="F908" s="3" t="s">
        <v>19</v>
      </c>
      <c r="G908" s="3" t="s">
        <v>960</v>
      </c>
      <c r="H908" s="3" t="s">
        <v>47</v>
      </c>
      <c r="I908" s="3">
        <v>122</v>
      </c>
      <c r="J908" s="11">
        <v>8.9294958333333341</v>
      </c>
      <c r="K908" s="10">
        <f t="shared" si="29"/>
        <v>1089.3984916666668</v>
      </c>
    </row>
    <row r="909" spans="1:11" x14ac:dyDescent="0.25">
      <c r="A909" s="3">
        <v>908</v>
      </c>
      <c r="B909" s="9">
        <v>44305</v>
      </c>
      <c r="C909" s="3">
        <f t="shared" si="28"/>
        <v>2022</v>
      </c>
      <c r="D909" s="3" t="s">
        <v>45</v>
      </c>
      <c r="E909" s="3" t="s">
        <v>43</v>
      </c>
      <c r="F909" s="3" t="s">
        <v>13</v>
      </c>
      <c r="G909" s="3" t="s">
        <v>961</v>
      </c>
      <c r="H909" s="3" t="s">
        <v>47</v>
      </c>
      <c r="I909" s="3">
        <v>162</v>
      </c>
      <c r="J909" s="11">
        <v>4.4626208333333341</v>
      </c>
      <c r="K909" s="10">
        <f t="shared" si="29"/>
        <v>722.9445750000001</v>
      </c>
    </row>
    <row r="910" spans="1:11" x14ac:dyDescent="0.25">
      <c r="A910" s="3">
        <v>909</v>
      </c>
      <c r="B910" s="9">
        <v>44506</v>
      </c>
      <c r="C910" s="3">
        <f t="shared" si="28"/>
        <v>2022</v>
      </c>
      <c r="D910" s="3" t="s">
        <v>45</v>
      </c>
      <c r="E910" s="3" t="s">
        <v>43</v>
      </c>
      <c r="F910" s="3" t="s">
        <v>18</v>
      </c>
      <c r="G910" s="3" t="s">
        <v>962</v>
      </c>
      <c r="H910" s="3" t="s">
        <v>47</v>
      </c>
      <c r="I910" s="3">
        <v>91</v>
      </c>
      <c r="J910" s="11">
        <v>4.4626208333333341</v>
      </c>
      <c r="K910" s="10">
        <f t="shared" si="29"/>
        <v>406.0984958333334</v>
      </c>
    </row>
    <row r="911" spans="1:11" x14ac:dyDescent="0.25">
      <c r="A911" s="3">
        <v>910</v>
      </c>
      <c r="B911" s="9">
        <v>44217</v>
      </c>
      <c r="C911" s="3">
        <f t="shared" si="28"/>
        <v>2021</v>
      </c>
      <c r="D911" s="3" t="s">
        <v>44</v>
      </c>
      <c r="E911" s="3" t="s">
        <v>43</v>
      </c>
      <c r="F911" s="3" t="s">
        <v>7</v>
      </c>
      <c r="G911" s="3" t="s">
        <v>963</v>
      </c>
      <c r="H911" s="3" t="s">
        <v>47</v>
      </c>
      <c r="I911" s="3">
        <v>149</v>
      </c>
      <c r="J911" s="11">
        <v>8.9294958333333341</v>
      </c>
      <c r="K911" s="10">
        <f t="shared" si="29"/>
        <v>1330.4948791666668</v>
      </c>
    </row>
    <row r="912" spans="1:11" x14ac:dyDescent="0.25">
      <c r="A912" s="3">
        <v>911</v>
      </c>
      <c r="B912" s="9">
        <v>44540</v>
      </c>
      <c r="C912" s="3">
        <f t="shared" si="28"/>
        <v>2022</v>
      </c>
      <c r="D912" s="3" t="s">
        <v>44</v>
      </c>
      <c r="E912" s="3" t="s">
        <v>43</v>
      </c>
      <c r="F912" s="3" t="s">
        <v>5</v>
      </c>
      <c r="G912" s="3" t="s">
        <v>964</v>
      </c>
      <c r="H912" s="3" t="s">
        <v>47</v>
      </c>
      <c r="I912" s="3">
        <v>114</v>
      </c>
      <c r="J912" s="11">
        <v>8.9294958333333341</v>
      </c>
      <c r="K912" s="10">
        <f t="shared" si="29"/>
        <v>1017.9625250000001</v>
      </c>
    </row>
    <row r="913" spans="1:11" x14ac:dyDescent="0.25">
      <c r="A913" s="3">
        <v>912</v>
      </c>
      <c r="B913" s="9">
        <v>44548</v>
      </c>
      <c r="C913" s="3">
        <f t="shared" si="28"/>
        <v>2022</v>
      </c>
      <c r="D913" s="3" t="s">
        <v>45</v>
      </c>
      <c r="E913" s="3" t="s">
        <v>43</v>
      </c>
      <c r="F913" s="3" t="s">
        <v>3</v>
      </c>
      <c r="G913" s="3" t="s">
        <v>965</v>
      </c>
      <c r="H913" s="3" t="s">
        <v>47</v>
      </c>
      <c r="I913" s="3">
        <v>139</v>
      </c>
      <c r="J913" s="11">
        <v>4.4626208333333341</v>
      </c>
      <c r="K913" s="10">
        <f t="shared" si="29"/>
        <v>620.30429583333341</v>
      </c>
    </row>
    <row r="914" spans="1:11" x14ac:dyDescent="0.25">
      <c r="A914" s="3">
        <v>913</v>
      </c>
      <c r="B914" s="9">
        <v>44450</v>
      </c>
      <c r="C914" s="3">
        <f t="shared" si="28"/>
        <v>2022</v>
      </c>
      <c r="D914" s="3" t="s">
        <v>44</v>
      </c>
      <c r="E914" s="3" t="s">
        <v>43</v>
      </c>
      <c r="F914" s="3" t="s">
        <v>0</v>
      </c>
      <c r="G914" s="3" t="s">
        <v>966</v>
      </c>
      <c r="H914" s="3" t="s">
        <v>47</v>
      </c>
      <c r="I914" s="3">
        <v>117</v>
      </c>
      <c r="J914" s="11">
        <v>8.9294958333333341</v>
      </c>
      <c r="K914" s="10">
        <f t="shared" si="29"/>
        <v>1044.7510125000001</v>
      </c>
    </row>
    <row r="915" spans="1:11" x14ac:dyDescent="0.25">
      <c r="A915" s="3">
        <v>914</v>
      </c>
      <c r="B915" s="9">
        <v>44558</v>
      </c>
      <c r="C915" s="3">
        <f t="shared" si="28"/>
        <v>2022</v>
      </c>
      <c r="D915" s="3" t="s">
        <v>44</v>
      </c>
      <c r="E915" s="3" t="s">
        <v>43</v>
      </c>
      <c r="F915" s="3" t="s">
        <v>18</v>
      </c>
      <c r="G915" s="3" t="s">
        <v>967</v>
      </c>
      <c r="H915" s="3" t="s">
        <v>47</v>
      </c>
      <c r="I915" s="3">
        <v>175</v>
      </c>
      <c r="J915" s="11">
        <v>8.9294958333333341</v>
      </c>
      <c r="K915" s="10">
        <f t="shared" si="29"/>
        <v>1562.6617708333335</v>
      </c>
    </row>
    <row r="916" spans="1:11" x14ac:dyDescent="0.25">
      <c r="A916" s="3">
        <v>915</v>
      </c>
      <c r="B916" s="9">
        <v>44410</v>
      </c>
      <c r="C916" s="3">
        <f t="shared" si="28"/>
        <v>2022</v>
      </c>
      <c r="D916" s="3" t="s">
        <v>44</v>
      </c>
      <c r="E916" s="3" t="s">
        <v>43</v>
      </c>
      <c r="F916" s="3" t="s">
        <v>3</v>
      </c>
      <c r="G916" s="3" t="s">
        <v>968</v>
      </c>
      <c r="H916" s="3" t="s">
        <v>47</v>
      </c>
      <c r="I916" s="3">
        <v>290</v>
      </c>
      <c r="J916" s="11">
        <v>8.9294958333333341</v>
      </c>
      <c r="K916" s="10">
        <f t="shared" si="29"/>
        <v>2589.5537916666667</v>
      </c>
    </row>
    <row r="917" spans="1:11" x14ac:dyDescent="0.25">
      <c r="A917" s="3">
        <v>916</v>
      </c>
      <c r="B917" s="9">
        <v>44543</v>
      </c>
      <c r="C917" s="3">
        <f t="shared" si="28"/>
        <v>2022</v>
      </c>
      <c r="D917" s="3" t="s">
        <v>44</v>
      </c>
      <c r="E917" s="3" t="s">
        <v>43</v>
      </c>
      <c r="F917" s="3" t="s">
        <v>13</v>
      </c>
      <c r="G917" s="3" t="s">
        <v>969</v>
      </c>
      <c r="H917" s="3" t="s">
        <v>47</v>
      </c>
      <c r="I917" s="3">
        <v>132</v>
      </c>
      <c r="J917" s="11">
        <v>8.9294958333333341</v>
      </c>
      <c r="K917" s="10">
        <f t="shared" si="29"/>
        <v>1178.6934500000002</v>
      </c>
    </row>
    <row r="918" spans="1:11" x14ac:dyDescent="0.25">
      <c r="A918" s="3">
        <v>917</v>
      </c>
      <c r="B918" s="9">
        <v>44467</v>
      </c>
      <c r="C918" s="3">
        <f t="shared" si="28"/>
        <v>2022</v>
      </c>
      <c r="D918" s="3" t="s">
        <v>44</v>
      </c>
      <c r="E918" s="3" t="s">
        <v>43</v>
      </c>
      <c r="F918" s="3" t="s">
        <v>18</v>
      </c>
      <c r="G918" s="3" t="s">
        <v>970</v>
      </c>
      <c r="H918" s="3" t="s">
        <v>47</v>
      </c>
      <c r="I918" s="3">
        <v>278</v>
      </c>
      <c r="J918" s="11">
        <v>8.9294958333333341</v>
      </c>
      <c r="K918" s="10">
        <f t="shared" si="29"/>
        <v>2482.3998416666668</v>
      </c>
    </row>
    <row r="919" spans="1:11" x14ac:dyDescent="0.25">
      <c r="A919" s="3">
        <v>918</v>
      </c>
      <c r="B919" s="9">
        <v>44551</v>
      </c>
      <c r="C919" s="3">
        <f t="shared" si="28"/>
        <v>2022</v>
      </c>
      <c r="D919" s="3" t="s">
        <v>45</v>
      </c>
      <c r="E919" s="3" t="s">
        <v>43</v>
      </c>
      <c r="F919" s="3" t="s">
        <v>13</v>
      </c>
      <c r="G919" s="3" t="s">
        <v>971</v>
      </c>
      <c r="H919" s="3" t="s">
        <v>47</v>
      </c>
      <c r="I919" s="3">
        <v>103</v>
      </c>
      <c r="J919" s="11">
        <v>4.4626208333333341</v>
      </c>
      <c r="K919" s="10">
        <f t="shared" si="29"/>
        <v>459.64994583333339</v>
      </c>
    </row>
    <row r="920" spans="1:11" x14ac:dyDescent="0.25">
      <c r="A920" s="3">
        <v>919</v>
      </c>
      <c r="B920" s="9">
        <v>44448</v>
      </c>
      <c r="C920" s="3">
        <f t="shared" si="28"/>
        <v>2022</v>
      </c>
      <c r="D920" s="3" t="s">
        <v>44</v>
      </c>
      <c r="E920" s="3" t="s">
        <v>43</v>
      </c>
      <c r="F920" s="3" t="s">
        <v>18</v>
      </c>
      <c r="G920" s="3" t="s">
        <v>972</v>
      </c>
      <c r="H920" s="3" t="s">
        <v>47</v>
      </c>
      <c r="I920" s="3">
        <v>296</v>
      </c>
      <c r="J920" s="11">
        <v>8.9294958333333341</v>
      </c>
      <c r="K920" s="10">
        <f t="shared" si="29"/>
        <v>2643.1307666666671</v>
      </c>
    </row>
    <row r="921" spans="1:11" x14ac:dyDescent="0.25">
      <c r="A921" s="3">
        <v>920</v>
      </c>
      <c r="B921" s="9">
        <v>44541</v>
      </c>
      <c r="C921" s="3">
        <f t="shared" si="28"/>
        <v>2022</v>
      </c>
      <c r="D921" s="3" t="s">
        <v>44</v>
      </c>
      <c r="E921" s="3" t="s">
        <v>43</v>
      </c>
      <c r="F921" s="3" t="s">
        <v>13</v>
      </c>
      <c r="G921" s="3" t="s">
        <v>973</v>
      </c>
      <c r="H921" s="3" t="s">
        <v>47</v>
      </c>
      <c r="I921" s="3">
        <v>273</v>
      </c>
      <c r="J921" s="11">
        <v>8.9294958333333341</v>
      </c>
      <c r="K921" s="10">
        <f t="shared" si="29"/>
        <v>2437.7523625000003</v>
      </c>
    </row>
    <row r="922" spans="1:11" x14ac:dyDescent="0.25">
      <c r="A922" s="3">
        <v>921</v>
      </c>
      <c r="B922" s="9">
        <v>44414</v>
      </c>
      <c r="C922" s="3">
        <f t="shared" si="28"/>
        <v>2022</v>
      </c>
      <c r="D922" s="3" t="s">
        <v>44</v>
      </c>
      <c r="E922" s="3" t="s">
        <v>43</v>
      </c>
      <c r="F922" s="3" t="s">
        <v>8</v>
      </c>
      <c r="G922" s="3" t="s">
        <v>974</v>
      </c>
      <c r="H922" s="3" t="s">
        <v>47</v>
      </c>
      <c r="I922" s="3">
        <v>70</v>
      </c>
      <c r="J922" s="11">
        <v>8.9294958333333341</v>
      </c>
      <c r="K922" s="10">
        <f t="shared" si="29"/>
        <v>625.06470833333333</v>
      </c>
    </row>
    <row r="923" spans="1:11" x14ac:dyDescent="0.25">
      <c r="A923" s="3">
        <v>922</v>
      </c>
      <c r="B923" s="9">
        <v>44401</v>
      </c>
      <c r="C923" s="3">
        <f t="shared" si="28"/>
        <v>2022</v>
      </c>
      <c r="D923" s="3" t="s">
        <v>44</v>
      </c>
      <c r="E923" s="3" t="s">
        <v>43</v>
      </c>
      <c r="F923" s="3" t="s">
        <v>7</v>
      </c>
      <c r="G923" s="3" t="s">
        <v>975</v>
      </c>
      <c r="H923" s="3" t="s">
        <v>47</v>
      </c>
      <c r="I923" s="3">
        <v>48</v>
      </c>
      <c r="J923" s="11">
        <v>8.9294958333333341</v>
      </c>
      <c r="K923" s="10">
        <f t="shared" si="29"/>
        <v>428.61580000000004</v>
      </c>
    </row>
    <row r="924" spans="1:11" x14ac:dyDescent="0.25">
      <c r="A924" s="3">
        <v>923</v>
      </c>
      <c r="B924" s="9">
        <v>44560</v>
      </c>
      <c r="C924" s="3">
        <f t="shared" si="28"/>
        <v>2022</v>
      </c>
      <c r="D924" s="3" t="s">
        <v>44</v>
      </c>
      <c r="E924" s="3" t="s">
        <v>43</v>
      </c>
      <c r="F924" s="3" t="s">
        <v>4</v>
      </c>
      <c r="G924" s="3" t="s">
        <v>976</v>
      </c>
      <c r="H924" s="3" t="s">
        <v>47</v>
      </c>
      <c r="I924" s="3">
        <v>223</v>
      </c>
      <c r="J924" s="11">
        <v>8.9294958333333341</v>
      </c>
      <c r="K924" s="10">
        <f t="shared" si="29"/>
        <v>1991.2775708333336</v>
      </c>
    </row>
    <row r="925" spans="1:11" x14ac:dyDescent="0.25">
      <c r="A925" s="3">
        <v>924</v>
      </c>
      <c r="B925" s="9">
        <v>44253</v>
      </c>
      <c r="C925" s="3">
        <f t="shared" si="28"/>
        <v>2021</v>
      </c>
      <c r="D925" s="3" t="s">
        <v>45</v>
      </c>
      <c r="E925" s="3" t="s">
        <v>43</v>
      </c>
      <c r="F925" s="3" t="s">
        <v>13</v>
      </c>
      <c r="G925" s="3" t="s">
        <v>977</v>
      </c>
      <c r="H925" s="3" t="s">
        <v>47</v>
      </c>
      <c r="I925" s="3">
        <v>179</v>
      </c>
      <c r="J925" s="11">
        <v>4.4626208333333341</v>
      </c>
      <c r="K925" s="10">
        <f t="shared" si="29"/>
        <v>798.80912916666682</v>
      </c>
    </row>
    <row r="926" spans="1:11" x14ac:dyDescent="0.25">
      <c r="A926" s="3">
        <v>925</v>
      </c>
      <c r="B926" s="9">
        <v>44350</v>
      </c>
      <c r="C926" s="3">
        <f t="shared" si="28"/>
        <v>2022</v>
      </c>
      <c r="D926" s="3" t="s">
        <v>45</v>
      </c>
      <c r="E926" s="3" t="s">
        <v>43</v>
      </c>
      <c r="F926" s="3" t="s">
        <v>13</v>
      </c>
      <c r="G926" s="3" t="s">
        <v>978</v>
      </c>
      <c r="H926" s="3" t="s">
        <v>47</v>
      </c>
      <c r="I926" s="3">
        <v>225</v>
      </c>
      <c r="J926" s="11">
        <v>4.4626208333333341</v>
      </c>
      <c r="K926" s="10">
        <f t="shared" si="29"/>
        <v>1004.0896875000002</v>
      </c>
    </row>
    <row r="927" spans="1:11" x14ac:dyDescent="0.25">
      <c r="A927" s="3">
        <v>926</v>
      </c>
      <c r="B927" s="9">
        <v>44513</v>
      </c>
      <c r="C927" s="3">
        <f t="shared" si="28"/>
        <v>2022</v>
      </c>
      <c r="D927" s="3" t="s">
        <v>44</v>
      </c>
      <c r="E927" s="3" t="s">
        <v>43</v>
      </c>
      <c r="F927" s="3" t="s">
        <v>13</v>
      </c>
      <c r="G927" s="3" t="s">
        <v>979</v>
      </c>
      <c r="H927" s="3" t="s">
        <v>47</v>
      </c>
      <c r="I927" s="3">
        <v>179</v>
      </c>
      <c r="J927" s="11">
        <v>8.9294958333333341</v>
      </c>
      <c r="K927" s="10">
        <f t="shared" si="29"/>
        <v>1598.3797541666668</v>
      </c>
    </row>
    <row r="928" spans="1:11" x14ac:dyDescent="0.25">
      <c r="A928" s="3">
        <v>927</v>
      </c>
      <c r="B928" s="9">
        <v>44410</v>
      </c>
      <c r="C928" s="3">
        <f t="shared" si="28"/>
        <v>2022</v>
      </c>
      <c r="D928" s="3" t="s">
        <v>44</v>
      </c>
      <c r="E928" s="3" t="s">
        <v>43</v>
      </c>
      <c r="F928" s="3" t="s">
        <v>12</v>
      </c>
      <c r="G928" s="3" t="s">
        <v>980</v>
      </c>
      <c r="H928" s="3" t="s">
        <v>47</v>
      </c>
      <c r="I928" s="3">
        <v>235</v>
      </c>
      <c r="J928" s="11">
        <v>8.9294958333333341</v>
      </c>
      <c r="K928" s="10">
        <f t="shared" si="29"/>
        <v>2098.4315208333337</v>
      </c>
    </row>
    <row r="929" spans="1:11" x14ac:dyDescent="0.25">
      <c r="A929" s="3">
        <v>928</v>
      </c>
      <c r="B929" s="9">
        <v>44516</v>
      </c>
      <c r="C929" s="3">
        <f t="shared" si="28"/>
        <v>2022</v>
      </c>
      <c r="D929" s="3" t="s">
        <v>44</v>
      </c>
      <c r="E929" s="3" t="s">
        <v>43</v>
      </c>
      <c r="F929" s="3" t="s">
        <v>13</v>
      </c>
      <c r="G929" s="3" t="s">
        <v>981</v>
      </c>
      <c r="H929" s="3" t="s">
        <v>47</v>
      </c>
      <c r="I929" s="3">
        <v>63</v>
      </c>
      <c r="J929" s="11">
        <v>8.9294958333333341</v>
      </c>
      <c r="K929" s="10">
        <f t="shared" si="29"/>
        <v>562.55823750000002</v>
      </c>
    </row>
    <row r="930" spans="1:11" x14ac:dyDescent="0.25">
      <c r="A930" s="3">
        <v>929</v>
      </c>
      <c r="B930" s="9">
        <v>44349</v>
      </c>
      <c r="C930" s="3">
        <f t="shared" si="28"/>
        <v>2022</v>
      </c>
      <c r="D930" s="3" t="s">
        <v>44</v>
      </c>
      <c r="E930" s="3" t="s">
        <v>43</v>
      </c>
      <c r="F930" s="3" t="s">
        <v>11</v>
      </c>
      <c r="G930" s="3" t="s">
        <v>982</v>
      </c>
      <c r="H930" s="3" t="s">
        <v>47</v>
      </c>
      <c r="I930" s="3">
        <v>113</v>
      </c>
      <c r="J930" s="11">
        <v>8.9294958333333341</v>
      </c>
      <c r="K930" s="10">
        <f t="shared" si="29"/>
        <v>1009.0330291666668</v>
      </c>
    </row>
    <row r="931" spans="1:11" x14ac:dyDescent="0.25">
      <c r="A931" s="3">
        <v>930</v>
      </c>
      <c r="B931" s="9">
        <v>44402</v>
      </c>
      <c r="C931" s="3">
        <f t="shared" si="28"/>
        <v>2022</v>
      </c>
      <c r="D931" s="3" t="s">
        <v>45</v>
      </c>
      <c r="E931" s="3" t="s">
        <v>43</v>
      </c>
      <c r="F931" s="3" t="s">
        <v>5</v>
      </c>
      <c r="G931" s="3" t="s">
        <v>983</v>
      </c>
      <c r="H931" s="3" t="s">
        <v>47</v>
      </c>
      <c r="I931" s="3">
        <v>105</v>
      </c>
      <c r="J931" s="11">
        <v>4.4626208333333341</v>
      </c>
      <c r="K931" s="10">
        <f t="shared" si="29"/>
        <v>468.57518750000008</v>
      </c>
    </row>
    <row r="932" spans="1:11" x14ac:dyDescent="0.25">
      <c r="A932" s="3">
        <v>931</v>
      </c>
      <c r="B932" s="9">
        <v>44531</v>
      </c>
      <c r="C932" s="3">
        <f t="shared" si="28"/>
        <v>2022</v>
      </c>
      <c r="D932" s="3" t="s">
        <v>45</v>
      </c>
      <c r="E932" s="3" t="s">
        <v>43</v>
      </c>
      <c r="F932" s="3" t="s">
        <v>10</v>
      </c>
      <c r="G932" s="3" t="s">
        <v>984</v>
      </c>
      <c r="H932" s="3" t="s">
        <v>47</v>
      </c>
      <c r="I932" s="3">
        <v>87</v>
      </c>
      <c r="J932" s="11">
        <v>4.4626208333333341</v>
      </c>
      <c r="K932" s="10">
        <f t="shared" si="29"/>
        <v>388.24801250000007</v>
      </c>
    </row>
    <row r="933" spans="1:11" x14ac:dyDescent="0.25">
      <c r="A933" s="3">
        <v>932</v>
      </c>
      <c r="B933" s="9">
        <v>44437</v>
      </c>
      <c r="C933" s="3">
        <f t="shared" si="28"/>
        <v>2022</v>
      </c>
      <c r="D933" s="3" t="s">
        <v>44</v>
      </c>
      <c r="E933" s="3" t="s">
        <v>43</v>
      </c>
      <c r="F933" s="3" t="s">
        <v>16</v>
      </c>
      <c r="G933" s="3" t="s">
        <v>985</v>
      </c>
      <c r="H933" s="3" t="s">
        <v>47</v>
      </c>
      <c r="I933" s="3">
        <v>73</v>
      </c>
      <c r="J933" s="11">
        <v>8.9294958333333341</v>
      </c>
      <c r="K933" s="10">
        <f t="shared" si="29"/>
        <v>651.85319583333342</v>
      </c>
    </row>
    <row r="934" spans="1:11" x14ac:dyDescent="0.25">
      <c r="A934" s="3">
        <v>933</v>
      </c>
      <c r="B934" s="9">
        <v>44548</v>
      </c>
      <c r="C934" s="3">
        <f t="shared" si="28"/>
        <v>2022</v>
      </c>
      <c r="D934" s="3" t="s">
        <v>44</v>
      </c>
      <c r="E934" s="3" t="s">
        <v>43</v>
      </c>
      <c r="F934" s="3" t="s">
        <v>18</v>
      </c>
      <c r="G934" s="3" t="s">
        <v>986</v>
      </c>
      <c r="H934" s="3" t="s">
        <v>47</v>
      </c>
      <c r="I934" s="3">
        <v>206</v>
      </c>
      <c r="J934" s="11">
        <v>8.9294958333333341</v>
      </c>
      <c r="K934" s="10">
        <f t="shared" si="29"/>
        <v>1839.4761416666668</v>
      </c>
    </row>
    <row r="935" spans="1:11" x14ac:dyDescent="0.25">
      <c r="A935" s="3">
        <v>934</v>
      </c>
      <c r="B935" s="9">
        <v>44551</v>
      </c>
      <c r="C935" s="3">
        <f t="shared" si="28"/>
        <v>2022</v>
      </c>
      <c r="D935" s="3" t="s">
        <v>45</v>
      </c>
      <c r="E935" s="3" t="s">
        <v>43</v>
      </c>
      <c r="F935" s="3" t="s">
        <v>18</v>
      </c>
      <c r="G935" s="3" t="s">
        <v>987</v>
      </c>
      <c r="H935" s="3" t="s">
        <v>47</v>
      </c>
      <c r="I935" s="3">
        <v>253</v>
      </c>
      <c r="J935" s="11">
        <v>4.4626208333333341</v>
      </c>
      <c r="K935" s="10">
        <f t="shared" si="29"/>
        <v>1129.0430708333336</v>
      </c>
    </row>
    <row r="936" spans="1:11" x14ac:dyDescent="0.25">
      <c r="A936" s="3">
        <v>935</v>
      </c>
      <c r="B936" s="9">
        <v>44503</v>
      </c>
      <c r="C936" s="3">
        <f t="shared" si="28"/>
        <v>2022</v>
      </c>
      <c r="D936" s="3" t="s">
        <v>44</v>
      </c>
      <c r="E936" s="3" t="s">
        <v>43</v>
      </c>
      <c r="F936" s="3" t="s">
        <v>6</v>
      </c>
      <c r="G936" s="3" t="s">
        <v>988</v>
      </c>
      <c r="H936" s="3" t="s">
        <v>47</v>
      </c>
      <c r="I936" s="3">
        <v>255</v>
      </c>
      <c r="J936" s="11">
        <v>8.9294958333333341</v>
      </c>
      <c r="K936" s="10">
        <f t="shared" si="29"/>
        <v>2277.0214375</v>
      </c>
    </row>
    <row r="937" spans="1:11" x14ac:dyDescent="0.25">
      <c r="A937" s="3">
        <v>936</v>
      </c>
      <c r="B937" s="9">
        <v>44404</v>
      </c>
      <c r="C937" s="3">
        <f t="shared" si="28"/>
        <v>2022</v>
      </c>
      <c r="D937" s="3" t="s">
        <v>44</v>
      </c>
      <c r="E937" s="3" t="s">
        <v>43</v>
      </c>
      <c r="F937" s="3" t="s">
        <v>18</v>
      </c>
      <c r="G937" s="3" t="s">
        <v>989</v>
      </c>
      <c r="H937" s="3" t="s">
        <v>47</v>
      </c>
      <c r="I937" s="3">
        <v>46</v>
      </c>
      <c r="J937" s="11">
        <v>8.9294958333333341</v>
      </c>
      <c r="K937" s="10">
        <f t="shared" si="29"/>
        <v>410.75680833333337</v>
      </c>
    </row>
    <row r="938" spans="1:11" x14ac:dyDescent="0.25">
      <c r="A938" s="3">
        <v>937</v>
      </c>
      <c r="B938" s="9">
        <v>44392</v>
      </c>
      <c r="C938" s="3">
        <f t="shared" si="28"/>
        <v>2022</v>
      </c>
      <c r="D938" s="3" t="s">
        <v>44</v>
      </c>
      <c r="E938" s="3" t="s">
        <v>43</v>
      </c>
      <c r="F938" s="3" t="s">
        <v>7</v>
      </c>
      <c r="G938" s="3" t="s">
        <v>990</v>
      </c>
      <c r="H938" s="3" t="s">
        <v>47</v>
      </c>
      <c r="I938" s="3">
        <v>263</v>
      </c>
      <c r="J938" s="11">
        <v>8.9294958333333341</v>
      </c>
      <c r="K938" s="10">
        <f t="shared" si="29"/>
        <v>2348.4574041666669</v>
      </c>
    </row>
    <row r="939" spans="1:11" x14ac:dyDescent="0.25">
      <c r="A939" s="3">
        <v>938</v>
      </c>
      <c r="B939" s="9">
        <v>44448</v>
      </c>
      <c r="C939" s="3">
        <f t="shared" si="28"/>
        <v>2022</v>
      </c>
      <c r="D939" s="3" t="s">
        <v>44</v>
      </c>
      <c r="E939" s="3" t="s">
        <v>43</v>
      </c>
      <c r="F939" s="3" t="s">
        <v>2</v>
      </c>
      <c r="G939" s="3" t="s">
        <v>991</v>
      </c>
      <c r="H939" s="3" t="s">
        <v>47</v>
      </c>
      <c r="I939" s="3">
        <v>255</v>
      </c>
      <c r="J939" s="11">
        <v>8.9294958333333341</v>
      </c>
      <c r="K939" s="10">
        <f t="shared" si="29"/>
        <v>2277.0214375</v>
      </c>
    </row>
    <row r="940" spans="1:11" x14ac:dyDescent="0.25">
      <c r="A940" s="3">
        <v>939</v>
      </c>
      <c r="B940" s="9">
        <v>44553</v>
      </c>
      <c r="C940" s="3">
        <f t="shared" si="28"/>
        <v>2022</v>
      </c>
      <c r="D940" s="3" t="s">
        <v>45</v>
      </c>
      <c r="E940" s="3" t="s">
        <v>43</v>
      </c>
      <c r="F940" s="3" t="s">
        <v>11</v>
      </c>
      <c r="G940" s="3" t="s">
        <v>992</v>
      </c>
      <c r="H940" s="3" t="s">
        <v>47</v>
      </c>
      <c r="I940" s="3">
        <v>221</v>
      </c>
      <c r="J940" s="11">
        <v>4.4626208333333341</v>
      </c>
      <c r="K940" s="10">
        <f t="shared" si="29"/>
        <v>986.23920416666681</v>
      </c>
    </row>
    <row r="941" spans="1:11" x14ac:dyDescent="0.25">
      <c r="A941" s="3">
        <v>940</v>
      </c>
      <c r="B941" s="9">
        <v>44282</v>
      </c>
      <c r="C941" s="3">
        <f t="shared" si="28"/>
        <v>2021</v>
      </c>
      <c r="D941" s="3" t="s">
        <v>44</v>
      </c>
      <c r="E941" s="3" t="s">
        <v>43</v>
      </c>
      <c r="F941" s="3" t="s">
        <v>10</v>
      </c>
      <c r="G941" s="3" t="s">
        <v>993</v>
      </c>
      <c r="H941" s="3" t="s">
        <v>47</v>
      </c>
      <c r="I941" s="3">
        <v>133</v>
      </c>
      <c r="J941" s="11">
        <v>8.9294958333333341</v>
      </c>
      <c r="K941" s="10">
        <f t="shared" si="29"/>
        <v>1187.6229458333335</v>
      </c>
    </row>
    <row r="942" spans="1:11" x14ac:dyDescent="0.25">
      <c r="A942" s="3">
        <v>941</v>
      </c>
      <c r="B942" s="9">
        <v>44524</v>
      </c>
      <c r="C942" s="3">
        <f t="shared" si="28"/>
        <v>2022</v>
      </c>
      <c r="D942" s="3" t="s">
        <v>45</v>
      </c>
      <c r="E942" s="3" t="s">
        <v>43</v>
      </c>
      <c r="F942" s="3" t="s">
        <v>18</v>
      </c>
      <c r="G942" s="3" t="s">
        <v>994</v>
      </c>
      <c r="H942" s="3" t="s">
        <v>47</v>
      </c>
      <c r="I942" s="3">
        <v>273</v>
      </c>
      <c r="J942" s="11">
        <v>4.4626208333333341</v>
      </c>
      <c r="K942" s="10">
        <f t="shared" si="29"/>
        <v>1218.2954875000003</v>
      </c>
    </row>
    <row r="943" spans="1:11" x14ac:dyDescent="0.25">
      <c r="A943" s="3">
        <v>942</v>
      </c>
      <c r="B943" s="9">
        <v>44546</v>
      </c>
      <c r="C943" s="3">
        <f t="shared" si="28"/>
        <v>2022</v>
      </c>
      <c r="D943" s="3" t="s">
        <v>44</v>
      </c>
      <c r="E943" s="3" t="s">
        <v>43</v>
      </c>
      <c r="F943" s="3" t="s">
        <v>10</v>
      </c>
      <c r="G943" s="3" t="s">
        <v>995</v>
      </c>
      <c r="H943" s="3" t="s">
        <v>47</v>
      </c>
      <c r="I943" s="3">
        <v>201</v>
      </c>
      <c r="J943" s="11">
        <v>8.9294958333333341</v>
      </c>
      <c r="K943" s="10">
        <f t="shared" si="29"/>
        <v>1794.8286625000001</v>
      </c>
    </row>
    <row r="944" spans="1:11" x14ac:dyDescent="0.25">
      <c r="A944" s="3">
        <v>943</v>
      </c>
      <c r="B944" s="9">
        <v>44526</v>
      </c>
      <c r="C944" s="3">
        <f t="shared" si="28"/>
        <v>2022</v>
      </c>
      <c r="D944" s="3" t="s">
        <v>44</v>
      </c>
      <c r="E944" s="3" t="s">
        <v>43</v>
      </c>
      <c r="F944" s="3" t="s">
        <v>3</v>
      </c>
      <c r="G944" s="3" t="s">
        <v>996</v>
      </c>
      <c r="H944" s="3" t="s">
        <v>47</v>
      </c>
      <c r="I944" s="3">
        <v>156</v>
      </c>
      <c r="J944" s="11">
        <v>8.9294958333333341</v>
      </c>
      <c r="K944" s="10">
        <f t="shared" si="29"/>
        <v>1393.00135</v>
      </c>
    </row>
    <row r="945" spans="1:11" x14ac:dyDescent="0.25">
      <c r="A945" s="3">
        <v>944</v>
      </c>
      <c r="B945" s="9">
        <v>44530</v>
      </c>
      <c r="C945" s="3">
        <f t="shared" si="28"/>
        <v>2022</v>
      </c>
      <c r="D945" s="3" t="s">
        <v>44</v>
      </c>
      <c r="E945" s="3" t="s">
        <v>43</v>
      </c>
      <c r="F945" s="3" t="s">
        <v>7</v>
      </c>
      <c r="G945" s="3" t="s">
        <v>997</v>
      </c>
      <c r="H945" s="3" t="s">
        <v>47</v>
      </c>
      <c r="I945" s="3">
        <v>272</v>
      </c>
      <c r="J945" s="11">
        <v>8.9294958333333341</v>
      </c>
      <c r="K945" s="10">
        <f t="shared" si="29"/>
        <v>2428.8228666666669</v>
      </c>
    </row>
    <row r="946" spans="1:11" x14ac:dyDescent="0.25">
      <c r="A946" s="3">
        <v>945</v>
      </c>
      <c r="B946" s="9">
        <v>44469</v>
      </c>
      <c r="C946" s="3">
        <f t="shared" si="28"/>
        <v>2022</v>
      </c>
      <c r="D946" s="3" t="s">
        <v>44</v>
      </c>
      <c r="E946" s="3" t="s">
        <v>43</v>
      </c>
      <c r="F946" s="3" t="s">
        <v>14</v>
      </c>
      <c r="G946" s="3" t="s">
        <v>998</v>
      </c>
      <c r="H946" s="3" t="s">
        <v>47</v>
      </c>
      <c r="I946" s="3">
        <v>82</v>
      </c>
      <c r="J946" s="11">
        <v>8.9294958333333341</v>
      </c>
      <c r="K946" s="10">
        <f t="shared" si="29"/>
        <v>732.21865833333345</v>
      </c>
    </row>
    <row r="947" spans="1:11" x14ac:dyDescent="0.25">
      <c r="A947" s="3">
        <v>946</v>
      </c>
      <c r="B947" s="9">
        <v>44426</v>
      </c>
      <c r="C947" s="3">
        <f t="shared" si="28"/>
        <v>2022</v>
      </c>
      <c r="D947" s="3" t="s">
        <v>44</v>
      </c>
      <c r="E947" s="3" t="s">
        <v>43</v>
      </c>
      <c r="F947" s="3" t="s">
        <v>14</v>
      </c>
      <c r="G947" s="3" t="s">
        <v>999</v>
      </c>
      <c r="H947" s="3" t="s">
        <v>47</v>
      </c>
      <c r="I947" s="3">
        <v>244</v>
      </c>
      <c r="J947" s="11">
        <v>8.9294958333333341</v>
      </c>
      <c r="K947" s="10">
        <f t="shared" si="29"/>
        <v>2178.7969833333336</v>
      </c>
    </row>
    <row r="948" spans="1:11" x14ac:dyDescent="0.25">
      <c r="A948" s="3">
        <v>947</v>
      </c>
      <c r="B948" s="9">
        <v>44551</v>
      </c>
      <c r="C948" s="3">
        <f t="shared" si="28"/>
        <v>2022</v>
      </c>
      <c r="D948" s="3" t="s">
        <v>44</v>
      </c>
      <c r="E948" s="3" t="s">
        <v>43</v>
      </c>
      <c r="F948" s="3" t="s">
        <v>7</v>
      </c>
      <c r="G948" s="3" t="s">
        <v>1000</v>
      </c>
      <c r="H948" s="3" t="s">
        <v>47</v>
      </c>
      <c r="I948" s="3">
        <v>58</v>
      </c>
      <c r="J948" s="11">
        <v>8.9294958333333341</v>
      </c>
      <c r="K948" s="10">
        <f t="shared" si="29"/>
        <v>517.91075833333343</v>
      </c>
    </row>
    <row r="949" spans="1:11" x14ac:dyDescent="0.25">
      <c r="A949" s="3">
        <v>948</v>
      </c>
      <c r="B949" s="9">
        <v>44526</v>
      </c>
      <c r="C949" s="3">
        <f t="shared" si="28"/>
        <v>2022</v>
      </c>
      <c r="D949" s="3" t="s">
        <v>45</v>
      </c>
      <c r="E949" s="3" t="s">
        <v>43</v>
      </c>
      <c r="F949" s="3" t="s">
        <v>15</v>
      </c>
      <c r="G949" s="3" t="s">
        <v>1001</v>
      </c>
      <c r="H949" s="3" t="s">
        <v>47</v>
      </c>
      <c r="I949" s="3">
        <v>83</v>
      </c>
      <c r="J949" s="11">
        <v>4.4626208333333341</v>
      </c>
      <c r="K949" s="10">
        <f t="shared" si="29"/>
        <v>370.39752916666674</v>
      </c>
    </row>
    <row r="950" spans="1:11" x14ac:dyDescent="0.25">
      <c r="A950" s="3">
        <v>949</v>
      </c>
      <c r="B950" s="9">
        <v>44363</v>
      </c>
      <c r="C950" s="3">
        <f t="shared" si="28"/>
        <v>2022</v>
      </c>
      <c r="D950" s="3" t="s">
        <v>44</v>
      </c>
      <c r="E950" s="3" t="s">
        <v>43</v>
      </c>
      <c r="F950" s="3" t="s">
        <v>1</v>
      </c>
      <c r="G950" s="3" t="s">
        <v>1002</v>
      </c>
      <c r="H950" s="3" t="s">
        <v>47</v>
      </c>
      <c r="I950" s="3">
        <v>127</v>
      </c>
      <c r="J950" s="11">
        <v>8.9294958333333341</v>
      </c>
      <c r="K950" s="10">
        <f t="shared" si="29"/>
        <v>1134.0459708333335</v>
      </c>
    </row>
    <row r="951" spans="1:11" x14ac:dyDescent="0.25">
      <c r="A951" s="3">
        <v>950</v>
      </c>
      <c r="B951" s="9">
        <v>44273</v>
      </c>
      <c r="C951" s="3">
        <f t="shared" si="28"/>
        <v>2021</v>
      </c>
      <c r="D951" s="3" t="s">
        <v>45</v>
      </c>
      <c r="E951" s="3" t="s">
        <v>43</v>
      </c>
      <c r="F951" s="3" t="s">
        <v>18</v>
      </c>
      <c r="G951" s="3" t="s">
        <v>1003</v>
      </c>
      <c r="H951" s="3" t="s">
        <v>47</v>
      </c>
      <c r="I951" s="3">
        <v>47</v>
      </c>
      <c r="J951" s="11">
        <v>4.4626208333333341</v>
      </c>
      <c r="K951" s="10">
        <f t="shared" si="29"/>
        <v>209.74317916666669</v>
      </c>
    </row>
    <row r="952" spans="1:11" x14ac:dyDescent="0.25">
      <c r="A952" s="3">
        <v>951</v>
      </c>
      <c r="B952" s="9">
        <v>44473</v>
      </c>
      <c r="C952" s="3">
        <f t="shared" si="28"/>
        <v>2022</v>
      </c>
      <c r="D952" s="3" t="s">
        <v>44</v>
      </c>
      <c r="E952" s="3" t="s">
        <v>43</v>
      </c>
      <c r="F952" s="3" t="s">
        <v>2</v>
      </c>
      <c r="G952" s="3" t="s">
        <v>1004</v>
      </c>
      <c r="H952" s="3" t="s">
        <v>47</v>
      </c>
      <c r="I952" s="3">
        <v>259</v>
      </c>
      <c r="J952" s="11">
        <v>8.9294958333333341</v>
      </c>
      <c r="K952" s="10">
        <f t="shared" si="29"/>
        <v>2312.7394208333335</v>
      </c>
    </row>
    <row r="953" spans="1:11" x14ac:dyDescent="0.25">
      <c r="A953" s="3">
        <v>952</v>
      </c>
      <c r="B953" s="9">
        <v>44555</v>
      </c>
      <c r="C953" s="3">
        <f t="shared" si="28"/>
        <v>2022</v>
      </c>
      <c r="D953" s="3" t="s">
        <v>44</v>
      </c>
      <c r="E953" s="3" t="s">
        <v>43</v>
      </c>
      <c r="F953" s="3" t="s">
        <v>5</v>
      </c>
      <c r="G953" s="3" t="s">
        <v>1005</v>
      </c>
      <c r="H953" s="3" t="s">
        <v>47</v>
      </c>
      <c r="I953" s="3">
        <v>300</v>
      </c>
      <c r="J953" s="11">
        <v>8.9294958333333341</v>
      </c>
      <c r="K953" s="10">
        <f t="shared" si="29"/>
        <v>2678.8487500000001</v>
      </c>
    </row>
    <row r="954" spans="1:11" x14ac:dyDescent="0.25">
      <c r="A954" s="3">
        <v>953</v>
      </c>
      <c r="B954" s="9">
        <v>44515</v>
      </c>
      <c r="C954" s="3">
        <f t="shared" si="28"/>
        <v>2022</v>
      </c>
      <c r="D954" s="3" t="s">
        <v>45</v>
      </c>
      <c r="E954" s="3" t="s">
        <v>43</v>
      </c>
      <c r="F954" s="3" t="s">
        <v>15</v>
      </c>
      <c r="G954" s="3" t="s">
        <v>1006</v>
      </c>
      <c r="H954" s="3" t="s">
        <v>47</v>
      </c>
      <c r="I954" s="3">
        <v>270</v>
      </c>
      <c r="J954" s="11">
        <v>4.4626208333333341</v>
      </c>
      <c r="K954" s="10">
        <f t="shared" si="29"/>
        <v>1204.9076250000003</v>
      </c>
    </row>
    <row r="955" spans="1:11" x14ac:dyDescent="0.25">
      <c r="A955" s="3">
        <v>954</v>
      </c>
      <c r="B955" s="9">
        <v>44270</v>
      </c>
      <c r="C955" s="3">
        <f t="shared" si="28"/>
        <v>2021</v>
      </c>
      <c r="D955" s="3" t="s">
        <v>44</v>
      </c>
      <c r="E955" s="3" t="s">
        <v>43</v>
      </c>
      <c r="F955" s="3" t="s">
        <v>4</v>
      </c>
      <c r="G955" s="3" t="s">
        <v>1007</v>
      </c>
      <c r="H955" s="3" t="s">
        <v>47</v>
      </c>
      <c r="I955" s="3">
        <v>142</v>
      </c>
      <c r="J955" s="11">
        <v>8.9294958333333341</v>
      </c>
      <c r="K955" s="10">
        <f t="shared" si="29"/>
        <v>1267.9884083333334</v>
      </c>
    </row>
    <row r="956" spans="1:11" x14ac:dyDescent="0.25">
      <c r="A956" s="3">
        <v>955</v>
      </c>
      <c r="B956" s="9">
        <v>44465</v>
      </c>
      <c r="C956" s="3">
        <f t="shared" si="28"/>
        <v>2022</v>
      </c>
      <c r="D956" s="3" t="s">
        <v>45</v>
      </c>
      <c r="E956" s="3" t="s">
        <v>43</v>
      </c>
      <c r="F956" s="3" t="s">
        <v>5</v>
      </c>
      <c r="G956" s="3" t="s">
        <v>1008</v>
      </c>
      <c r="H956" s="3" t="s">
        <v>47</v>
      </c>
      <c r="I956" s="3">
        <v>248</v>
      </c>
      <c r="J956" s="11">
        <v>4.4626208333333341</v>
      </c>
      <c r="K956" s="10">
        <f t="shared" si="29"/>
        <v>1106.7299666666668</v>
      </c>
    </row>
    <row r="957" spans="1:11" x14ac:dyDescent="0.25">
      <c r="A957" s="3">
        <v>956</v>
      </c>
      <c r="B957" s="9">
        <v>44214</v>
      </c>
      <c r="C957" s="3">
        <f t="shared" si="28"/>
        <v>2021</v>
      </c>
      <c r="D957" s="3" t="s">
        <v>44</v>
      </c>
      <c r="E957" s="3" t="s">
        <v>43</v>
      </c>
      <c r="F957" s="3" t="s">
        <v>13</v>
      </c>
      <c r="G957" s="3" t="s">
        <v>1009</v>
      </c>
      <c r="H957" s="3" t="s">
        <v>47</v>
      </c>
      <c r="I957" s="3">
        <v>226</v>
      </c>
      <c r="J957" s="11">
        <v>8.9294958333333341</v>
      </c>
      <c r="K957" s="10">
        <f t="shared" si="29"/>
        <v>2018.0660583333336</v>
      </c>
    </row>
    <row r="958" spans="1:11" x14ac:dyDescent="0.25">
      <c r="A958" s="3">
        <v>957</v>
      </c>
      <c r="B958" s="9">
        <v>44429</v>
      </c>
      <c r="C958" s="3">
        <f t="shared" si="28"/>
        <v>2022</v>
      </c>
      <c r="D958" s="3" t="s">
        <v>45</v>
      </c>
      <c r="E958" s="3" t="s">
        <v>43</v>
      </c>
      <c r="F958" s="3" t="s">
        <v>9</v>
      </c>
      <c r="G958" s="3" t="s">
        <v>1010</v>
      </c>
      <c r="H958" s="3" t="s">
        <v>47</v>
      </c>
      <c r="I958" s="3">
        <v>222</v>
      </c>
      <c r="J958" s="11">
        <v>4.4626208333333341</v>
      </c>
      <c r="K958" s="10">
        <f t="shared" si="29"/>
        <v>990.70182500000021</v>
      </c>
    </row>
    <row r="959" spans="1:11" x14ac:dyDescent="0.25">
      <c r="A959" s="3">
        <v>958</v>
      </c>
      <c r="B959" s="9">
        <v>44199</v>
      </c>
      <c r="C959" s="3">
        <f t="shared" si="28"/>
        <v>2021</v>
      </c>
      <c r="D959" s="3" t="s">
        <v>44</v>
      </c>
      <c r="E959" s="3" t="s">
        <v>43</v>
      </c>
      <c r="F959" s="3" t="s">
        <v>10</v>
      </c>
      <c r="G959" s="3" t="s">
        <v>1011</v>
      </c>
      <c r="H959" s="3" t="s">
        <v>47</v>
      </c>
      <c r="I959" s="3">
        <v>70</v>
      </c>
      <c r="J959" s="11">
        <v>8.9294958333333341</v>
      </c>
      <c r="K959" s="10">
        <f t="shared" si="29"/>
        <v>625.06470833333333</v>
      </c>
    </row>
    <row r="960" spans="1:11" x14ac:dyDescent="0.25">
      <c r="A960" s="3">
        <v>959</v>
      </c>
      <c r="B960" s="9">
        <v>44370</v>
      </c>
      <c r="C960" s="3">
        <f t="shared" si="28"/>
        <v>2022</v>
      </c>
      <c r="D960" s="3" t="s">
        <v>45</v>
      </c>
      <c r="E960" s="3" t="s">
        <v>43</v>
      </c>
      <c r="F960" s="3" t="s">
        <v>18</v>
      </c>
      <c r="G960" s="3" t="s">
        <v>1012</v>
      </c>
      <c r="H960" s="3" t="s">
        <v>47</v>
      </c>
      <c r="I960" s="3">
        <v>153</v>
      </c>
      <c r="J960" s="11">
        <v>4.4626208333333341</v>
      </c>
      <c r="K960" s="10">
        <f t="shared" si="29"/>
        <v>682.78098750000015</v>
      </c>
    </row>
    <row r="961" spans="1:11" x14ac:dyDescent="0.25">
      <c r="A961" s="3">
        <v>960</v>
      </c>
      <c r="B961" s="9">
        <v>44522</v>
      </c>
      <c r="C961" s="3">
        <f t="shared" si="28"/>
        <v>2022</v>
      </c>
      <c r="D961" s="3" t="s">
        <v>44</v>
      </c>
      <c r="E961" s="3" t="s">
        <v>43</v>
      </c>
      <c r="F961" s="3" t="s">
        <v>11</v>
      </c>
      <c r="G961" s="3" t="s">
        <v>1013</v>
      </c>
      <c r="H961" s="3" t="s">
        <v>47</v>
      </c>
      <c r="I961" s="3">
        <v>135</v>
      </c>
      <c r="J961" s="11">
        <v>8.9294958333333341</v>
      </c>
      <c r="K961" s="10">
        <f t="shared" si="29"/>
        <v>1205.4819375000002</v>
      </c>
    </row>
    <row r="962" spans="1:11" x14ac:dyDescent="0.25">
      <c r="A962" s="3">
        <v>961</v>
      </c>
      <c r="B962" s="9">
        <v>44421</v>
      </c>
      <c r="C962" s="3">
        <f t="shared" si="28"/>
        <v>2022</v>
      </c>
      <c r="D962" s="3" t="s">
        <v>45</v>
      </c>
      <c r="E962" s="3" t="s">
        <v>43</v>
      </c>
      <c r="F962" s="3" t="s">
        <v>3</v>
      </c>
      <c r="G962" s="3" t="s">
        <v>1014</v>
      </c>
      <c r="H962" s="3" t="s">
        <v>47</v>
      </c>
      <c r="I962" s="3">
        <v>235</v>
      </c>
      <c r="J962" s="11">
        <v>4.4626208333333341</v>
      </c>
      <c r="K962" s="10">
        <f t="shared" si="29"/>
        <v>1048.7158958333334</v>
      </c>
    </row>
    <row r="963" spans="1:11" x14ac:dyDescent="0.25">
      <c r="A963" s="3">
        <v>962</v>
      </c>
      <c r="B963" s="9">
        <v>44529</v>
      </c>
      <c r="C963" s="3">
        <f t="shared" ref="C963:C1026" si="30">IF(MONTH(B963)&gt;3,YEAR(B963)+1,YEAR(B963))</f>
        <v>2022</v>
      </c>
      <c r="D963" s="3" t="s">
        <v>44</v>
      </c>
      <c r="E963" s="3" t="s">
        <v>43</v>
      </c>
      <c r="F963" s="3" t="s">
        <v>1</v>
      </c>
      <c r="G963" s="3" t="s">
        <v>1015</v>
      </c>
      <c r="H963" s="3" t="s">
        <v>47</v>
      </c>
      <c r="I963" s="3">
        <v>122</v>
      </c>
      <c r="J963" s="11">
        <v>8.9294958333333341</v>
      </c>
      <c r="K963" s="10">
        <f t="shared" ref="K963:K1026" si="31">I963*J963</f>
        <v>1089.3984916666668</v>
      </c>
    </row>
    <row r="964" spans="1:11" x14ac:dyDescent="0.25">
      <c r="A964" s="3">
        <v>963</v>
      </c>
      <c r="B964" s="9">
        <v>44499</v>
      </c>
      <c r="C964" s="3">
        <f t="shared" si="30"/>
        <v>2022</v>
      </c>
      <c r="D964" s="3" t="s">
        <v>45</v>
      </c>
      <c r="E964" s="3" t="s">
        <v>43</v>
      </c>
      <c r="F964" s="3" t="s">
        <v>18</v>
      </c>
      <c r="G964" s="3" t="s">
        <v>1016</v>
      </c>
      <c r="H964" s="3" t="s">
        <v>47</v>
      </c>
      <c r="I964" s="3">
        <v>211</v>
      </c>
      <c r="J964" s="11">
        <v>4.4626208333333341</v>
      </c>
      <c r="K964" s="10">
        <f t="shared" si="31"/>
        <v>941.61299583333346</v>
      </c>
    </row>
    <row r="965" spans="1:11" x14ac:dyDescent="0.25">
      <c r="A965" s="3">
        <v>964</v>
      </c>
      <c r="B965" s="9">
        <v>44407</v>
      </c>
      <c r="C965" s="3">
        <f t="shared" si="30"/>
        <v>2022</v>
      </c>
      <c r="D965" s="3" t="s">
        <v>44</v>
      </c>
      <c r="E965" s="3" t="s">
        <v>43</v>
      </c>
      <c r="F965" s="3" t="s">
        <v>0</v>
      </c>
      <c r="G965" s="3" t="s">
        <v>1017</v>
      </c>
      <c r="H965" s="3" t="s">
        <v>47</v>
      </c>
      <c r="I965" s="3">
        <v>104</v>
      </c>
      <c r="J965" s="11">
        <v>8.9294958333333341</v>
      </c>
      <c r="K965" s="10">
        <f t="shared" si="31"/>
        <v>928.66756666666674</v>
      </c>
    </row>
    <row r="966" spans="1:11" x14ac:dyDescent="0.25">
      <c r="A966" s="3">
        <v>965</v>
      </c>
      <c r="B966" s="9">
        <v>44540</v>
      </c>
      <c r="C966" s="3">
        <f t="shared" si="30"/>
        <v>2022</v>
      </c>
      <c r="D966" s="3" t="s">
        <v>44</v>
      </c>
      <c r="E966" s="3" t="s">
        <v>43</v>
      </c>
      <c r="F966" s="3" t="s">
        <v>17</v>
      </c>
      <c r="G966" s="3" t="s">
        <v>1018</v>
      </c>
      <c r="H966" s="3" t="s">
        <v>47</v>
      </c>
      <c r="I966" s="3">
        <v>138</v>
      </c>
      <c r="J966" s="11">
        <v>8.9294958333333341</v>
      </c>
      <c r="K966" s="10">
        <f t="shared" si="31"/>
        <v>1232.2704250000002</v>
      </c>
    </row>
    <row r="967" spans="1:11" x14ac:dyDescent="0.25">
      <c r="A967" s="3">
        <v>966</v>
      </c>
      <c r="B967" s="9">
        <v>44414</v>
      </c>
      <c r="C967" s="3">
        <f t="shared" si="30"/>
        <v>2022</v>
      </c>
      <c r="D967" s="3" t="s">
        <v>44</v>
      </c>
      <c r="E967" s="3" t="s">
        <v>43</v>
      </c>
      <c r="F967" s="3" t="s">
        <v>7</v>
      </c>
      <c r="G967" s="3" t="s">
        <v>1019</v>
      </c>
      <c r="H967" s="3" t="s">
        <v>47</v>
      </c>
      <c r="I967" s="3">
        <v>174</v>
      </c>
      <c r="J967" s="11">
        <v>8.9294958333333341</v>
      </c>
      <c r="K967" s="10">
        <f t="shared" si="31"/>
        <v>1553.7322750000001</v>
      </c>
    </row>
    <row r="968" spans="1:11" x14ac:dyDescent="0.25">
      <c r="A968" s="3">
        <v>967</v>
      </c>
      <c r="B968" s="9">
        <v>44462</v>
      </c>
      <c r="C968" s="3">
        <f t="shared" si="30"/>
        <v>2022</v>
      </c>
      <c r="D968" s="3" t="s">
        <v>45</v>
      </c>
      <c r="E968" s="3" t="s">
        <v>43</v>
      </c>
      <c r="F968" s="3" t="s">
        <v>2</v>
      </c>
      <c r="G968" s="3" t="s">
        <v>1020</v>
      </c>
      <c r="H968" s="3" t="s">
        <v>47</v>
      </c>
      <c r="I968" s="3">
        <v>119</v>
      </c>
      <c r="J968" s="11">
        <v>4.4626208333333341</v>
      </c>
      <c r="K968" s="10">
        <f t="shared" si="31"/>
        <v>531.05187916666671</v>
      </c>
    </row>
    <row r="969" spans="1:11" x14ac:dyDescent="0.25">
      <c r="A969" s="3">
        <v>968</v>
      </c>
      <c r="B969" s="9">
        <v>44399</v>
      </c>
      <c r="C969" s="3">
        <f t="shared" si="30"/>
        <v>2022</v>
      </c>
      <c r="D969" s="3" t="s">
        <v>44</v>
      </c>
      <c r="E969" s="3" t="s">
        <v>43</v>
      </c>
      <c r="F969" s="3" t="s">
        <v>15</v>
      </c>
      <c r="G969" s="3" t="s">
        <v>1021</v>
      </c>
      <c r="H969" s="3" t="s">
        <v>47</v>
      </c>
      <c r="I969" s="3">
        <v>238</v>
      </c>
      <c r="J969" s="11">
        <v>8.9294958333333341</v>
      </c>
      <c r="K969" s="10">
        <f t="shared" si="31"/>
        <v>2125.2200083333337</v>
      </c>
    </row>
    <row r="970" spans="1:11" x14ac:dyDescent="0.25">
      <c r="A970" s="3">
        <v>969</v>
      </c>
      <c r="B970" s="9">
        <v>44320</v>
      </c>
      <c r="C970" s="3">
        <f t="shared" si="30"/>
        <v>2022</v>
      </c>
      <c r="D970" s="3" t="s">
        <v>45</v>
      </c>
      <c r="E970" s="3" t="s">
        <v>43</v>
      </c>
      <c r="F970" s="3" t="s">
        <v>10</v>
      </c>
      <c r="G970" s="3" t="s">
        <v>1022</v>
      </c>
      <c r="H970" s="3" t="s">
        <v>47</v>
      </c>
      <c r="I970" s="3">
        <v>82</v>
      </c>
      <c r="J970" s="11">
        <v>4.4626208333333341</v>
      </c>
      <c r="K970" s="10">
        <f t="shared" si="31"/>
        <v>365.9349083333334</v>
      </c>
    </row>
    <row r="971" spans="1:11" x14ac:dyDescent="0.25">
      <c r="A971" s="3">
        <v>970</v>
      </c>
      <c r="B971" s="9">
        <v>44371</v>
      </c>
      <c r="C971" s="3">
        <f t="shared" si="30"/>
        <v>2022</v>
      </c>
      <c r="D971" s="3" t="s">
        <v>44</v>
      </c>
      <c r="E971" s="3" t="s">
        <v>43</v>
      </c>
      <c r="F971" s="3" t="s">
        <v>13</v>
      </c>
      <c r="G971" s="3" t="s">
        <v>1023</v>
      </c>
      <c r="H971" s="3" t="s">
        <v>47</v>
      </c>
      <c r="I971" s="3">
        <v>275</v>
      </c>
      <c r="J971" s="11">
        <v>8.9294958333333341</v>
      </c>
      <c r="K971" s="10">
        <f t="shared" si="31"/>
        <v>2455.6113541666668</v>
      </c>
    </row>
    <row r="972" spans="1:11" x14ac:dyDescent="0.25">
      <c r="A972" s="3">
        <v>971</v>
      </c>
      <c r="B972" s="9">
        <v>44366</v>
      </c>
      <c r="C972" s="3">
        <f t="shared" si="30"/>
        <v>2022</v>
      </c>
      <c r="D972" s="3" t="s">
        <v>44</v>
      </c>
      <c r="E972" s="3" t="s">
        <v>43</v>
      </c>
      <c r="F972" s="3" t="s">
        <v>18</v>
      </c>
      <c r="G972" s="3" t="s">
        <v>1024</v>
      </c>
      <c r="H972" s="3" t="s">
        <v>47</v>
      </c>
      <c r="I972" s="3">
        <v>214</v>
      </c>
      <c r="J972" s="11">
        <v>8.9294958333333341</v>
      </c>
      <c r="K972" s="10">
        <f t="shared" si="31"/>
        <v>1910.9121083333334</v>
      </c>
    </row>
    <row r="973" spans="1:11" x14ac:dyDescent="0.25">
      <c r="A973" s="3">
        <v>972</v>
      </c>
      <c r="B973" s="9">
        <v>44449</v>
      </c>
      <c r="C973" s="3">
        <f t="shared" si="30"/>
        <v>2022</v>
      </c>
      <c r="D973" s="3" t="s">
        <v>44</v>
      </c>
      <c r="E973" s="3" t="s">
        <v>43</v>
      </c>
      <c r="F973" s="3" t="s">
        <v>4</v>
      </c>
      <c r="G973" s="3" t="s">
        <v>1025</v>
      </c>
      <c r="H973" s="3" t="s">
        <v>47</v>
      </c>
      <c r="I973" s="3">
        <v>143</v>
      </c>
      <c r="J973" s="11">
        <v>8.9294958333333341</v>
      </c>
      <c r="K973" s="10">
        <f t="shared" si="31"/>
        <v>1276.9179041666669</v>
      </c>
    </row>
    <row r="974" spans="1:11" x14ac:dyDescent="0.25">
      <c r="A974" s="3">
        <v>973</v>
      </c>
      <c r="B974" s="9">
        <v>44561</v>
      </c>
      <c r="C974" s="3">
        <f t="shared" si="30"/>
        <v>2022</v>
      </c>
      <c r="D974" s="3" t="s">
        <v>45</v>
      </c>
      <c r="E974" s="3" t="s">
        <v>43</v>
      </c>
      <c r="F974" s="3" t="s">
        <v>11</v>
      </c>
      <c r="G974" s="3" t="s">
        <v>1026</v>
      </c>
      <c r="H974" s="3" t="s">
        <v>47</v>
      </c>
      <c r="I974" s="3">
        <v>158</v>
      </c>
      <c r="J974" s="11">
        <v>4.4626208333333341</v>
      </c>
      <c r="K974" s="10">
        <f t="shared" si="31"/>
        <v>705.09409166666683</v>
      </c>
    </row>
    <row r="975" spans="1:11" x14ac:dyDescent="0.25">
      <c r="A975" s="3">
        <v>974</v>
      </c>
      <c r="B975" s="9">
        <v>44370</v>
      </c>
      <c r="C975" s="3">
        <f t="shared" si="30"/>
        <v>2022</v>
      </c>
      <c r="D975" s="3" t="s">
        <v>45</v>
      </c>
      <c r="E975" s="3" t="s">
        <v>43</v>
      </c>
      <c r="F975" s="3" t="s">
        <v>7</v>
      </c>
      <c r="G975" s="3" t="s">
        <v>1027</v>
      </c>
      <c r="H975" s="3" t="s">
        <v>47</v>
      </c>
      <c r="I975" s="3">
        <v>212</v>
      </c>
      <c r="J975" s="11">
        <v>4.4626208333333341</v>
      </c>
      <c r="K975" s="10">
        <f t="shared" si="31"/>
        <v>946.07561666666686</v>
      </c>
    </row>
    <row r="976" spans="1:11" x14ac:dyDescent="0.25">
      <c r="A976" s="3">
        <v>975</v>
      </c>
      <c r="B976" s="9">
        <v>44210</v>
      </c>
      <c r="C976" s="3">
        <f t="shared" si="30"/>
        <v>2021</v>
      </c>
      <c r="D976" s="3" t="s">
        <v>44</v>
      </c>
      <c r="E976" s="3" t="s">
        <v>43</v>
      </c>
      <c r="F976" s="3" t="s">
        <v>4</v>
      </c>
      <c r="G976" s="3" t="s">
        <v>1028</v>
      </c>
      <c r="H976" s="3" t="s">
        <v>47</v>
      </c>
      <c r="I976" s="3">
        <v>40</v>
      </c>
      <c r="J976" s="11">
        <v>8.9294958333333341</v>
      </c>
      <c r="K976" s="10">
        <f t="shared" si="31"/>
        <v>357.17983333333336</v>
      </c>
    </row>
    <row r="977" spans="1:11" x14ac:dyDescent="0.25">
      <c r="A977" s="3">
        <v>976</v>
      </c>
      <c r="B977" s="9">
        <v>44501</v>
      </c>
      <c r="C977" s="3">
        <f t="shared" si="30"/>
        <v>2022</v>
      </c>
      <c r="D977" s="3" t="s">
        <v>44</v>
      </c>
      <c r="E977" s="3" t="s">
        <v>43</v>
      </c>
      <c r="F977" s="3" t="s">
        <v>4</v>
      </c>
      <c r="G977" s="3" t="s">
        <v>1029</v>
      </c>
      <c r="H977" s="3" t="s">
        <v>47</v>
      </c>
      <c r="I977" s="3">
        <v>142</v>
      </c>
      <c r="J977" s="11">
        <v>8.9294958333333341</v>
      </c>
      <c r="K977" s="10">
        <f t="shared" si="31"/>
        <v>1267.9884083333334</v>
      </c>
    </row>
    <row r="978" spans="1:11" x14ac:dyDescent="0.25">
      <c r="A978" s="3">
        <v>977</v>
      </c>
      <c r="B978" s="9">
        <v>44558</v>
      </c>
      <c r="C978" s="3">
        <f t="shared" si="30"/>
        <v>2022</v>
      </c>
      <c r="D978" s="3" t="s">
        <v>45</v>
      </c>
      <c r="E978" s="3" t="s">
        <v>43</v>
      </c>
      <c r="F978" s="3" t="s">
        <v>16</v>
      </c>
      <c r="G978" s="3" t="s">
        <v>1030</v>
      </c>
      <c r="H978" s="3" t="s">
        <v>47</v>
      </c>
      <c r="I978" s="3">
        <v>141</v>
      </c>
      <c r="J978" s="11">
        <v>4.4626208333333341</v>
      </c>
      <c r="K978" s="10">
        <f t="shared" si="31"/>
        <v>629.22953750000011</v>
      </c>
    </row>
    <row r="979" spans="1:11" x14ac:dyDescent="0.25">
      <c r="A979" s="3">
        <v>978</v>
      </c>
      <c r="B979" s="9">
        <v>44393</v>
      </c>
      <c r="C979" s="3">
        <f t="shared" si="30"/>
        <v>2022</v>
      </c>
      <c r="D979" s="3" t="s">
        <v>44</v>
      </c>
      <c r="E979" s="3" t="s">
        <v>43</v>
      </c>
      <c r="F979" s="3" t="s">
        <v>14</v>
      </c>
      <c r="G979" s="3" t="s">
        <v>1031</v>
      </c>
      <c r="H979" s="3" t="s">
        <v>47</v>
      </c>
      <c r="I979" s="3">
        <v>257</v>
      </c>
      <c r="J979" s="11">
        <v>8.9294958333333341</v>
      </c>
      <c r="K979" s="10">
        <f t="shared" si="31"/>
        <v>2294.880429166667</v>
      </c>
    </row>
    <row r="980" spans="1:11" x14ac:dyDescent="0.25">
      <c r="A980" s="3">
        <v>979</v>
      </c>
      <c r="B980" s="9">
        <v>44363</v>
      </c>
      <c r="C980" s="3">
        <f t="shared" si="30"/>
        <v>2022</v>
      </c>
      <c r="D980" s="3" t="s">
        <v>44</v>
      </c>
      <c r="E980" s="3" t="s">
        <v>43</v>
      </c>
      <c r="F980" s="3" t="s">
        <v>18</v>
      </c>
      <c r="G980" s="3" t="s">
        <v>1032</v>
      </c>
      <c r="H980" s="3" t="s">
        <v>47</v>
      </c>
      <c r="I980" s="3">
        <v>99</v>
      </c>
      <c r="J980" s="11">
        <v>8.9294958333333341</v>
      </c>
      <c r="K980" s="10">
        <f t="shared" si="31"/>
        <v>884.02008750000005</v>
      </c>
    </row>
    <row r="981" spans="1:11" x14ac:dyDescent="0.25">
      <c r="A981" s="3">
        <v>980</v>
      </c>
      <c r="B981" s="9">
        <v>44551</v>
      </c>
      <c r="C981" s="3">
        <f t="shared" si="30"/>
        <v>2022</v>
      </c>
      <c r="D981" s="3" t="s">
        <v>45</v>
      </c>
      <c r="E981" s="3" t="s">
        <v>43</v>
      </c>
      <c r="F981" s="3" t="s">
        <v>3</v>
      </c>
      <c r="G981" s="3" t="s">
        <v>1033</v>
      </c>
      <c r="H981" s="3" t="s">
        <v>47</v>
      </c>
      <c r="I981" s="3">
        <v>198</v>
      </c>
      <c r="J981" s="11">
        <v>4.4626208333333341</v>
      </c>
      <c r="K981" s="10">
        <f t="shared" si="31"/>
        <v>883.59892500000012</v>
      </c>
    </row>
    <row r="982" spans="1:11" x14ac:dyDescent="0.25">
      <c r="A982" s="3">
        <v>981</v>
      </c>
      <c r="B982" s="9">
        <v>44424</v>
      </c>
      <c r="C982" s="3">
        <f t="shared" si="30"/>
        <v>2022</v>
      </c>
      <c r="D982" s="3" t="s">
        <v>44</v>
      </c>
      <c r="E982" s="3" t="s">
        <v>43</v>
      </c>
      <c r="F982" s="3" t="s">
        <v>15</v>
      </c>
      <c r="G982" s="3" t="s">
        <v>1034</v>
      </c>
      <c r="H982" s="3" t="s">
        <v>47</v>
      </c>
      <c r="I982" s="3">
        <v>286</v>
      </c>
      <c r="J982" s="11">
        <v>8.9294958333333341</v>
      </c>
      <c r="K982" s="10">
        <f t="shared" si="31"/>
        <v>2553.8358083333337</v>
      </c>
    </row>
    <row r="983" spans="1:11" x14ac:dyDescent="0.25">
      <c r="A983" s="3">
        <v>982</v>
      </c>
      <c r="B983" s="9">
        <v>44556</v>
      </c>
      <c r="C983" s="3">
        <f t="shared" si="30"/>
        <v>2022</v>
      </c>
      <c r="D983" s="3" t="s">
        <v>45</v>
      </c>
      <c r="E983" s="3" t="s">
        <v>43</v>
      </c>
      <c r="F983" s="3" t="s">
        <v>18</v>
      </c>
      <c r="G983" s="3" t="s">
        <v>1035</v>
      </c>
      <c r="H983" s="3" t="s">
        <v>47</v>
      </c>
      <c r="I983" s="3">
        <v>290</v>
      </c>
      <c r="J983" s="11">
        <v>4.4626208333333341</v>
      </c>
      <c r="K983" s="10">
        <f t="shared" si="31"/>
        <v>1294.160041666667</v>
      </c>
    </row>
    <row r="984" spans="1:11" x14ac:dyDescent="0.25">
      <c r="A984" s="3">
        <v>983</v>
      </c>
      <c r="B984" s="9">
        <v>44538</v>
      </c>
      <c r="C984" s="3">
        <f t="shared" si="30"/>
        <v>2022</v>
      </c>
      <c r="D984" s="3" t="s">
        <v>44</v>
      </c>
      <c r="E984" s="3" t="s">
        <v>43</v>
      </c>
      <c r="F984" s="3" t="s">
        <v>18</v>
      </c>
      <c r="G984" s="3" t="s">
        <v>1036</v>
      </c>
      <c r="H984" s="3" t="s">
        <v>47</v>
      </c>
      <c r="I984" s="3">
        <v>121</v>
      </c>
      <c r="J984" s="11">
        <v>8.9294958333333341</v>
      </c>
      <c r="K984" s="10">
        <f t="shared" si="31"/>
        <v>1080.4689958333333</v>
      </c>
    </row>
    <row r="985" spans="1:11" x14ac:dyDescent="0.25">
      <c r="A985" s="3">
        <v>984</v>
      </c>
      <c r="B985" s="9">
        <v>44458</v>
      </c>
      <c r="C985" s="3">
        <f t="shared" si="30"/>
        <v>2022</v>
      </c>
      <c r="D985" s="3" t="s">
        <v>44</v>
      </c>
      <c r="E985" s="3" t="s">
        <v>43</v>
      </c>
      <c r="F985" s="3" t="s">
        <v>10</v>
      </c>
      <c r="G985" s="3" t="s">
        <v>1037</v>
      </c>
      <c r="H985" s="3" t="s">
        <v>47</v>
      </c>
      <c r="I985" s="3">
        <v>190</v>
      </c>
      <c r="J985" s="11">
        <v>8.9294958333333341</v>
      </c>
      <c r="K985" s="10">
        <f t="shared" si="31"/>
        <v>1696.6042083333334</v>
      </c>
    </row>
    <row r="986" spans="1:11" x14ac:dyDescent="0.25">
      <c r="A986" s="3">
        <v>985</v>
      </c>
      <c r="B986" s="9">
        <v>44426</v>
      </c>
      <c r="C986" s="3">
        <f t="shared" si="30"/>
        <v>2022</v>
      </c>
      <c r="D986" s="3" t="s">
        <v>45</v>
      </c>
      <c r="E986" s="3" t="s">
        <v>43</v>
      </c>
      <c r="F986" s="3" t="s">
        <v>18</v>
      </c>
      <c r="G986" s="3" t="s">
        <v>1038</v>
      </c>
      <c r="H986" s="3" t="s">
        <v>47</v>
      </c>
      <c r="I986" s="3">
        <v>165</v>
      </c>
      <c r="J986" s="11">
        <v>4.4626208333333341</v>
      </c>
      <c r="K986" s="10">
        <f t="shared" si="31"/>
        <v>736.33243750000008</v>
      </c>
    </row>
    <row r="987" spans="1:11" x14ac:dyDescent="0.25">
      <c r="A987" s="3">
        <v>986</v>
      </c>
      <c r="B987" s="9">
        <v>44425</v>
      </c>
      <c r="C987" s="3">
        <f t="shared" si="30"/>
        <v>2022</v>
      </c>
      <c r="D987" s="3" t="s">
        <v>44</v>
      </c>
      <c r="E987" s="3" t="s">
        <v>43</v>
      </c>
      <c r="F987" s="3" t="s">
        <v>12</v>
      </c>
      <c r="G987" s="3" t="s">
        <v>963</v>
      </c>
      <c r="H987" s="3" t="s">
        <v>47</v>
      </c>
      <c r="I987" s="3">
        <v>88</v>
      </c>
      <c r="J987" s="11">
        <v>8.9294958333333341</v>
      </c>
      <c r="K987" s="10">
        <f t="shared" si="31"/>
        <v>785.7956333333334</v>
      </c>
    </row>
    <row r="988" spans="1:11" x14ac:dyDescent="0.25">
      <c r="A988" s="3">
        <v>987</v>
      </c>
      <c r="B988" s="9">
        <v>44378</v>
      </c>
      <c r="C988" s="3">
        <f t="shared" si="30"/>
        <v>2022</v>
      </c>
      <c r="D988" s="3" t="s">
        <v>44</v>
      </c>
      <c r="E988" s="3" t="s">
        <v>43</v>
      </c>
      <c r="F988" s="3" t="s">
        <v>5</v>
      </c>
      <c r="G988" s="3" t="s">
        <v>1039</v>
      </c>
      <c r="H988" s="3" t="s">
        <v>47</v>
      </c>
      <c r="I988" s="3">
        <v>101</v>
      </c>
      <c r="J988" s="11">
        <v>8.9294958333333341</v>
      </c>
      <c r="K988" s="10">
        <f t="shared" si="31"/>
        <v>901.87907916666677</v>
      </c>
    </row>
    <row r="989" spans="1:11" x14ac:dyDescent="0.25">
      <c r="A989" s="3">
        <v>988</v>
      </c>
      <c r="B989" s="9">
        <v>44560</v>
      </c>
      <c r="C989" s="3">
        <f t="shared" si="30"/>
        <v>2022</v>
      </c>
      <c r="D989" s="3" t="s">
        <v>44</v>
      </c>
      <c r="E989" s="3" t="s">
        <v>43</v>
      </c>
      <c r="F989" s="3" t="s">
        <v>4</v>
      </c>
      <c r="G989" s="3" t="s">
        <v>1040</v>
      </c>
      <c r="H989" s="3" t="s">
        <v>47</v>
      </c>
      <c r="I989" s="3">
        <v>250</v>
      </c>
      <c r="J989" s="11">
        <v>8.9294958333333341</v>
      </c>
      <c r="K989" s="10">
        <f t="shared" si="31"/>
        <v>2232.3739583333336</v>
      </c>
    </row>
    <row r="990" spans="1:11" x14ac:dyDescent="0.25">
      <c r="A990" s="3">
        <v>989</v>
      </c>
      <c r="B990" s="9">
        <v>44481</v>
      </c>
      <c r="C990" s="3">
        <f t="shared" si="30"/>
        <v>2022</v>
      </c>
      <c r="D990" s="3" t="s">
        <v>45</v>
      </c>
      <c r="E990" s="3" t="s">
        <v>43</v>
      </c>
      <c r="F990" s="3" t="s">
        <v>18</v>
      </c>
      <c r="G990" s="3" t="s">
        <v>1041</v>
      </c>
      <c r="H990" s="3" t="s">
        <v>47</v>
      </c>
      <c r="I990" s="3">
        <v>279</v>
      </c>
      <c r="J990" s="11">
        <v>4.4626208333333341</v>
      </c>
      <c r="K990" s="10">
        <f t="shared" si="31"/>
        <v>1245.0712125000002</v>
      </c>
    </row>
    <row r="991" spans="1:11" x14ac:dyDescent="0.25">
      <c r="A991" s="3">
        <v>990</v>
      </c>
      <c r="B991" s="9">
        <v>44365</v>
      </c>
      <c r="C991" s="3">
        <f t="shared" si="30"/>
        <v>2022</v>
      </c>
      <c r="D991" s="3" t="s">
        <v>45</v>
      </c>
      <c r="E991" s="3" t="s">
        <v>43</v>
      </c>
      <c r="F991" s="3" t="s">
        <v>11</v>
      </c>
      <c r="G991" s="3" t="s">
        <v>1042</v>
      </c>
      <c r="H991" s="3" t="s">
        <v>47</v>
      </c>
      <c r="I991" s="3">
        <v>158</v>
      </c>
      <c r="J991" s="11">
        <v>4.4626208333333341</v>
      </c>
      <c r="K991" s="10">
        <f t="shared" si="31"/>
        <v>705.09409166666683</v>
      </c>
    </row>
    <row r="992" spans="1:11" x14ac:dyDescent="0.25">
      <c r="A992" s="3">
        <v>991</v>
      </c>
      <c r="B992" s="9">
        <v>44535</v>
      </c>
      <c r="C992" s="3">
        <f t="shared" si="30"/>
        <v>2022</v>
      </c>
      <c r="D992" s="3" t="s">
        <v>44</v>
      </c>
      <c r="E992" s="3" t="s">
        <v>43</v>
      </c>
      <c r="F992" s="3" t="s">
        <v>8</v>
      </c>
      <c r="G992" s="3" t="s">
        <v>1043</v>
      </c>
      <c r="H992" s="3" t="s">
        <v>47</v>
      </c>
      <c r="I992" s="3">
        <v>291</v>
      </c>
      <c r="J992" s="11">
        <v>8.9294958333333341</v>
      </c>
      <c r="K992" s="10">
        <f t="shared" si="31"/>
        <v>2598.4832875000002</v>
      </c>
    </row>
    <row r="993" spans="1:11" x14ac:dyDescent="0.25">
      <c r="A993" s="3">
        <v>992</v>
      </c>
      <c r="B993" s="9">
        <v>44488</v>
      </c>
      <c r="C993" s="3">
        <f t="shared" si="30"/>
        <v>2022</v>
      </c>
      <c r="D993" s="3" t="s">
        <v>44</v>
      </c>
      <c r="E993" s="3" t="s">
        <v>43</v>
      </c>
      <c r="F993" s="3" t="s">
        <v>7</v>
      </c>
      <c r="G993" s="3" t="s">
        <v>1044</v>
      </c>
      <c r="H993" s="3" t="s">
        <v>47</v>
      </c>
      <c r="I993" s="3">
        <v>187</v>
      </c>
      <c r="J993" s="11">
        <v>8.9294958333333341</v>
      </c>
      <c r="K993" s="10">
        <f t="shared" si="31"/>
        <v>1669.8157208333334</v>
      </c>
    </row>
    <row r="994" spans="1:11" x14ac:dyDescent="0.25">
      <c r="A994" s="3">
        <v>993</v>
      </c>
      <c r="B994" s="9">
        <v>44539</v>
      </c>
      <c r="C994" s="3">
        <f t="shared" si="30"/>
        <v>2022</v>
      </c>
      <c r="D994" s="3" t="s">
        <v>44</v>
      </c>
      <c r="E994" s="3" t="s">
        <v>43</v>
      </c>
      <c r="F994" s="3" t="s">
        <v>14</v>
      </c>
      <c r="G994" s="3" t="s">
        <v>1045</v>
      </c>
      <c r="H994" s="3" t="s">
        <v>47</v>
      </c>
      <c r="I994" s="3">
        <v>89</v>
      </c>
      <c r="J994" s="11">
        <v>8.9294958333333341</v>
      </c>
      <c r="K994" s="10">
        <f t="shared" si="31"/>
        <v>794.72512916666676</v>
      </c>
    </row>
    <row r="995" spans="1:11" x14ac:dyDescent="0.25">
      <c r="A995" s="3">
        <v>994</v>
      </c>
      <c r="B995" s="9">
        <v>44457</v>
      </c>
      <c r="C995" s="3">
        <f t="shared" si="30"/>
        <v>2022</v>
      </c>
      <c r="D995" s="3" t="s">
        <v>44</v>
      </c>
      <c r="E995" s="3" t="s">
        <v>43</v>
      </c>
      <c r="F995" s="3" t="s">
        <v>15</v>
      </c>
      <c r="G995" s="3" t="s">
        <v>1046</v>
      </c>
      <c r="H995" s="3" t="s">
        <v>47</v>
      </c>
      <c r="I995" s="3">
        <v>215</v>
      </c>
      <c r="J995" s="11">
        <v>8.9294958333333341</v>
      </c>
      <c r="K995" s="10">
        <f t="shared" si="31"/>
        <v>1919.8416041666669</v>
      </c>
    </row>
    <row r="996" spans="1:11" x14ac:dyDescent="0.25">
      <c r="A996" s="3">
        <v>995</v>
      </c>
      <c r="B996" s="9">
        <v>44261</v>
      </c>
      <c r="C996" s="3">
        <f t="shared" si="30"/>
        <v>2021</v>
      </c>
      <c r="D996" s="3" t="s">
        <v>45</v>
      </c>
      <c r="E996" s="3" t="s">
        <v>43</v>
      </c>
      <c r="F996" s="3" t="s">
        <v>13</v>
      </c>
      <c r="G996" s="3" t="s">
        <v>1047</v>
      </c>
      <c r="H996" s="3" t="s">
        <v>47</v>
      </c>
      <c r="I996" s="3">
        <v>122</v>
      </c>
      <c r="J996" s="11">
        <v>4.4626208333333341</v>
      </c>
      <c r="K996" s="10">
        <f t="shared" si="31"/>
        <v>544.43974166666681</v>
      </c>
    </row>
    <row r="997" spans="1:11" x14ac:dyDescent="0.25">
      <c r="A997" s="3">
        <v>996</v>
      </c>
      <c r="B997" s="9">
        <v>44308</v>
      </c>
      <c r="C997" s="3">
        <f t="shared" si="30"/>
        <v>2022</v>
      </c>
      <c r="D997" s="3" t="s">
        <v>44</v>
      </c>
      <c r="E997" s="3" t="s">
        <v>43</v>
      </c>
      <c r="F997" s="3" t="s">
        <v>18</v>
      </c>
      <c r="G997" s="3" t="s">
        <v>1048</v>
      </c>
      <c r="H997" s="3" t="s">
        <v>47</v>
      </c>
      <c r="I997" s="3">
        <v>63</v>
      </c>
      <c r="J997" s="11">
        <v>8.9294958333333341</v>
      </c>
      <c r="K997" s="10">
        <f t="shared" si="31"/>
        <v>562.55823750000002</v>
      </c>
    </row>
    <row r="998" spans="1:11" x14ac:dyDescent="0.25">
      <c r="A998" s="3">
        <v>997</v>
      </c>
      <c r="B998" s="9">
        <v>44443</v>
      </c>
      <c r="C998" s="3">
        <f t="shared" si="30"/>
        <v>2022</v>
      </c>
      <c r="D998" s="3" t="s">
        <v>44</v>
      </c>
      <c r="E998" s="3" t="s">
        <v>43</v>
      </c>
      <c r="F998" s="3" t="s">
        <v>10</v>
      </c>
      <c r="G998" s="3" t="s">
        <v>1049</v>
      </c>
      <c r="H998" s="3" t="s">
        <v>47</v>
      </c>
      <c r="I998" s="3">
        <v>147</v>
      </c>
      <c r="J998" s="11">
        <v>8.9294958333333341</v>
      </c>
      <c r="K998" s="10">
        <f t="shared" si="31"/>
        <v>1312.6358875000001</v>
      </c>
    </row>
    <row r="999" spans="1:11" x14ac:dyDescent="0.25">
      <c r="A999" s="3">
        <v>998</v>
      </c>
      <c r="B999" s="9">
        <v>44399</v>
      </c>
      <c r="C999" s="3">
        <f t="shared" si="30"/>
        <v>2022</v>
      </c>
      <c r="D999" s="3" t="s">
        <v>45</v>
      </c>
      <c r="E999" s="3" t="s">
        <v>43</v>
      </c>
      <c r="F999" s="3" t="s">
        <v>3</v>
      </c>
      <c r="G999" s="3" t="s">
        <v>1050</v>
      </c>
      <c r="H999" s="3" t="s">
        <v>47</v>
      </c>
      <c r="I999" s="3">
        <v>198</v>
      </c>
      <c r="J999" s="11">
        <v>4.4626208333333341</v>
      </c>
      <c r="K999" s="10">
        <f t="shared" si="31"/>
        <v>883.59892500000012</v>
      </c>
    </row>
    <row r="1000" spans="1:11" x14ac:dyDescent="0.25">
      <c r="A1000" s="3">
        <v>999</v>
      </c>
      <c r="B1000" s="9">
        <v>44310</v>
      </c>
      <c r="C1000" s="3">
        <f t="shared" si="30"/>
        <v>2022</v>
      </c>
      <c r="D1000" s="3" t="s">
        <v>45</v>
      </c>
      <c r="E1000" s="3" t="s">
        <v>43</v>
      </c>
      <c r="F1000" s="3" t="s">
        <v>18</v>
      </c>
      <c r="G1000" s="3" t="s">
        <v>1051</v>
      </c>
      <c r="H1000" s="3" t="s">
        <v>47</v>
      </c>
      <c r="I1000" s="3">
        <v>41</v>
      </c>
      <c r="J1000" s="11">
        <v>4.4626208333333341</v>
      </c>
      <c r="K1000" s="10">
        <f t="shared" si="31"/>
        <v>182.9674541666667</v>
      </c>
    </row>
    <row r="1001" spans="1:11" x14ac:dyDescent="0.25">
      <c r="A1001" s="3">
        <v>1000</v>
      </c>
      <c r="B1001" s="9">
        <v>44539</v>
      </c>
      <c r="C1001" s="3">
        <f t="shared" si="30"/>
        <v>2022</v>
      </c>
      <c r="D1001" s="3" t="s">
        <v>44</v>
      </c>
      <c r="E1001" s="3" t="s">
        <v>43</v>
      </c>
      <c r="F1001" s="3" t="s">
        <v>15</v>
      </c>
      <c r="G1001" s="3" t="s">
        <v>1052</v>
      </c>
      <c r="H1001" s="3" t="s">
        <v>47</v>
      </c>
      <c r="I1001" s="3">
        <v>246</v>
      </c>
      <c r="J1001" s="11">
        <v>8.9294958333333341</v>
      </c>
      <c r="K1001" s="10">
        <f t="shared" si="31"/>
        <v>2196.6559750000001</v>
      </c>
    </row>
    <row r="1002" spans="1:11" x14ac:dyDescent="0.25">
      <c r="A1002" s="3">
        <v>1001</v>
      </c>
      <c r="B1002" s="9">
        <v>44545</v>
      </c>
      <c r="C1002" s="3">
        <f t="shared" si="30"/>
        <v>2022</v>
      </c>
      <c r="D1002" s="3" t="s">
        <v>44</v>
      </c>
      <c r="E1002" s="3" t="s">
        <v>43</v>
      </c>
      <c r="F1002" s="3" t="s">
        <v>14</v>
      </c>
      <c r="G1002" s="3" t="s">
        <v>1053</v>
      </c>
      <c r="H1002" s="3" t="s">
        <v>47</v>
      </c>
      <c r="I1002" s="3">
        <v>163</v>
      </c>
      <c r="J1002" s="11">
        <v>8.9294958333333341</v>
      </c>
      <c r="K1002" s="10">
        <f t="shared" si="31"/>
        <v>1455.5078208333334</v>
      </c>
    </row>
    <row r="1003" spans="1:11" x14ac:dyDescent="0.25">
      <c r="A1003" s="3">
        <v>1002</v>
      </c>
      <c r="B1003" s="9">
        <v>44554</v>
      </c>
      <c r="C1003" s="3">
        <f t="shared" si="30"/>
        <v>2022</v>
      </c>
      <c r="D1003" s="3" t="s">
        <v>44</v>
      </c>
      <c r="E1003" s="3" t="s">
        <v>43</v>
      </c>
      <c r="F1003" s="3" t="s">
        <v>10</v>
      </c>
      <c r="G1003" s="3" t="s">
        <v>1054</v>
      </c>
      <c r="H1003" s="3" t="s">
        <v>47</v>
      </c>
      <c r="I1003" s="3">
        <v>300</v>
      </c>
      <c r="J1003" s="11">
        <v>8.9294958333333341</v>
      </c>
      <c r="K1003" s="10">
        <f t="shared" si="31"/>
        <v>2678.8487500000001</v>
      </c>
    </row>
    <row r="1004" spans="1:11" x14ac:dyDescent="0.25">
      <c r="A1004" s="3">
        <v>1003</v>
      </c>
      <c r="B1004" s="9">
        <v>44386</v>
      </c>
      <c r="C1004" s="3">
        <f t="shared" si="30"/>
        <v>2022</v>
      </c>
      <c r="D1004" s="3" t="s">
        <v>45</v>
      </c>
      <c r="E1004" s="3" t="s">
        <v>43</v>
      </c>
      <c r="F1004" s="3" t="s">
        <v>10</v>
      </c>
      <c r="G1004" s="3" t="s">
        <v>1055</v>
      </c>
      <c r="H1004" s="3" t="s">
        <v>47</v>
      </c>
      <c r="I1004" s="3">
        <v>225</v>
      </c>
      <c r="J1004" s="11">
        <v>4.4626208333333341</v>
      </c>
      <c r="K1004" s="10">
        <f t="shared" si="31"/>
        <v>1004.0896875000002</v>
      </c>
    </row>
    <row r="1005" spans="1:11" x14ac:dyDescent="0.25">
      <c r="A1005" s="3">
        <v>1004</v>
      </c>
      <c r="B1005" s="9">
        <v>44454</v>
      </c>
      <c r="C1005" s="3">
        <f t="shared" si="30"/>
        <v>2022</v>
      </c>
      <c r="D1005" s="3" t="s">
        <v>44</v>
      </c>
      <c r="E1005" s="3" t="s">
        <v>43</v>
      </c>
      <c r="F1005" s="3" t="s">
        <v>18</v>
      </c>
      <c r="G1005" s="3" t="s">
        <v>1056</v>
      </c>
      <c r="H1005" s="3" t="s">
        <v>47</v>
      </c>
      <c r="I1005" s="3">
        <v>216</v>
      </c>
      <c r="J1005" s="11">
        <v>8.9294958333333341</v>
      </c>
      <c r="K1005" s="10">
        <f t="shared" si="31"/>
        <v>1928.7711000000002</v>
      </c>
    </row>
    <row r="1006" spans="1:11" x14ac:dyDescent="0.25">
      <c r="A1006" s="3">
        <v>1005</v>
      </c>
      <c r="B1006" s="9">
        <v>44422</v>
      </c>
      <c r="C1006" s="3">
        <f t="shared" si="30"/>
        <v>2022</v>
      </c>
      <c r="D1006" s="3" t="s">
        <v>44</v>
      </c>
      <c r="E1006" s="3" t="s">
        <v>43</v>
      </c>
      <c r="F1006" s="3" t="s">
        <v>5</v>
      </c>
      <c r="G1006" s="3" t="s">
        <v>1057</v>
      </c>
      <c r="H1006" s="3" t="s">
        <v>47</v>
      </c>
      <c r="I1006" s="3">
        <v>222</v>
      </c>
      <c r="J1006" s="11">
        <v>8.9294958333333341</v>
      </c>
      <c r="K1006" s="10">
        <f t="shared" si="31"/>
        <v>1982.3480750000001</v>
      </c>
    </row>
    <row r="1007" spans="1:11" x14ac:dyDescent="0.25">
      <c r="A1007" s="3">
        <v>1006</v>
      </c>
      <c r="B1007" s="9">
        <v>44438</v>
      </c>
      <c r="C1007" s="3">
        <f t="shared" si="30"/>
        <v>2022</v>
      </c>
      <c r="D1007" s="3" t="s">
        <v>44</v>
      </c>
      <c r="E1007" s="3" t="s">
        <v>43</v>
      </c>
      <c r="F1007" s="3" t="s">
        <v>15</v>
      </c>
      <c r="G1007" s="3" t="s">
        <v>1058</v>
      </c>
      <c r="H1007" s="3" t="s">
        <v>47</v>
      </c>
      <c r="I1007" s="3">
        <v>116</v>
      </c>
      <c r="J1007" s="11">
        <v>8.9294958333333341</v>
      </c>
      <c r="K1007" s="10">
        <f t="shared" si="31"/>
        <v>1035.8215166666669</v>
      </c>
    </row>
    <row r="1008" spans="1:11" x14ac:dyDescent="0.25">
      <c r="A1008" s="3">
        <v>1007</v>
      </c>
      <c r="B1008" s="9">
        <v>44480</v>
      </c>
      <c r="C1008" s="3">
        <f t="shared" si="30"/>
        <v>2022</v>
      </c>
      <c r="D1008" s="3" t="s">
        <v>44</v>
      </c>
      <c r="E1008" s="3" t="s">
        <v>43</v>
      </c>
      <c r="F1008" s="3" t="s">
        <v>7</v>
      </c>
      <c r="G1008" s="3" t="s">
        <v>1059</v>
      </c>
      <c r="H1008" s="3" t="s">
        <v>47</v>
      </c>
      <c r="I1008" s="3">
        <v>133</v>
      </c>
      <c r="J1008" s="11">
        <v>8.9294958333333341</v>
      </c>
      <c r="K1008" s="10">
        <f t="shared" si="31"/>
        <v>1187.6229458333335</v>
      </c>
    </row>
    <row r="1009" spans="1:11" x14ac:dyDescent="0.25">
      <c r="A1009" s="3">
        <v>1008</v>
      </c>
      <c r="B1009" s="9">
        <v>44305</v>
      </c>
      <c r="C1009" s="3">
        <f t="shared" si="30"/>
        <v>2022</v>
      </c>
      <c r="D1009" s="3" t="s">
        <v>45</v>
      </c>
      <c r="E1009" s="3" t="s">
        <v>43</v>
      </c>
      <c r="F1009" s="3" t="s">
        <v>11</v>
      </c>
      <c r="G1009" s="3" t="s">
        <v>1060</v>
      </c>
      <c r="H1009" s="3" t="s">
        <v>47</v>
      </c>
      <c r="I1009" s="3">
        <v>113</v>
      </c>
      <c r="J1009" s="11">
        <v>4.4626208333333341</v>
      </c>
      <c r="K1009" s="10">
        <f t="shared" si="31"/>
        <v>504.27615416666674</v>
      </c>
    </row>
    <row r="1010" spans="1:11" x14ac:dyDescent="0.25">
      <c r="A1010" s="3">
        <v>1009</v>
      </c>
      <c r="B1010" s="9">
        <v>44310</v>
      </c>
      <c r="C1010" s="3">
        <f t="shared" si="30"/>
        <v>2022</v>
      </c>
      <c r="D1010" s="3" t="s">
        <v>44</v>
      </c>
      <c r="E1010" s="3" t="s">
        <v>43</v>
      </c>
      <c r="F1010" s="3" t="s">
        <v>18</v>
      </c>
      <c r="G1010" s="3" t="s">
        <v>1061</v>
      </c>
      <c r="H1010" s="3" t="s">
        <v>47</v>
      </c>
      <c r="I1010" s="3">
        <v>189</v>
      </c>
      <c r="J1010" s="11">
        <v>8.9294958333333341</v>
      </c>
      <c r="K1010" s="10">
        <f t="shared" si="31"/>
        <v>1687.6747125000002</v>
      </c>
    </row>
    <row r="1011" spans="1:11" x14ac:dyDescent="0.25">
      <c r="A1011" s="3">
        <v>1010</v>
      </c>
      <c r="B1011" s="9">
        <v>44281</v>
      </c>
      <c r="C1011" s="3">
        <f t="shared" si="30"/>
        <v>2021</v>
      </c>
      <c r="D1011" s="3" t="s">
        <v>45</v>
      </c>
      <c r="E1011" s="3" t="s">
        <v>43</v>
      </c>
      <c r="F1011" s="3" t="s">
        <v>19</v>
      </c>
      <c r="G1011" s="3" t="s">
        <v>1062</v>
      </c>
      <c r="H1011" s="3" t="s">
        <v>47</v>
      </c>
      <c r="I1011" s="3">
        <v>136</v>
      </c>
      <c r="J1011" s="11">
        <v>4.4626208333333341</v>
      </c>
      <c r="K1011" s="10">
        <f t="shared" si="31"/>
        <v>606.91643333333343</v>
      </c>
    </row>
    <row r="1012" spans="1:11" x14ac:dyDescent="0.25">
      <c r="A1012" s="3">
        <v>1011</v>
      </c>
      <c r="B1012" s="9">
        <v>44540</v>
      </c>
      <c r="C1012" s="3">
        <f t="shared" si="30"/>
        <v>2022</v>
      </c>
      <c r="D1012" s="3" t="s">
        <v>44</v>
      </c>
      <c r="E1012" s="3" t="s">
        <v>43</v>
      </c>
      <c r="F1012" s="3" t="s">
        <v>18</v>
      </c>
      <c r="G1012" s="3" t="s">
        <v>1063</v>
      </c>
      <c r="H1012" s="3" t="s">
        <v>47</v>
      </c>
      <c r="I1012" s="3">
        <v>264</v>
      </c>
      <c r="J1012" s="11">
        <v>8.9294958333333341</v>
      </c>
      <c r="K1012" s="10">
        <f t="shared" si="31"/>
        <v>2357.3869000000004</v>
      </c>
    </row>
    <row r="1013" spans="1:11" x14ac:dyDescent="0.25">
      <c r="A1013" s="3">
        <v>1012</v>
      </c>
      <c r="B1013" s="9">
        <v>44507</v>
      </c>
      <c r="C1013" s="3">
        <f t="shared" si="30"/>
        <v>2022</v>
      </c>
      <c r="D1013" s="3" t="s">
        <v>44</v>
      </c>
      <c r="E1013" s="3" t="s">
        <v>43</v>
      </c>
      <c r="F1013" s="3" t="s">
        <v>15</v>
      </c>
      <c r="G1013" s="3" t="s">
        <v>1064</v>
      </c>
      <c r="H1013" s="3" t="s">
        <v>47</v>
      </c>
      <c r="I1013" s="3">
        <v>79</v>
      </c>
      <c r="J1013" s="11">
        <v>8.9294958333333341</v>
      </c>
      <c r="K1013" s="10">
        <f t="shared" si="31"/>
        <v>705.43017083333336</v>
      </c>
    </row>
    <row r="1014" spans="1:11" x14ac:dyDescent="0.25">
      <c r="A1014" s="3">
        <v>1013</v>
      </c>
      <c r="B1014" s="9">
        <v>44270</v>
      </c>
      <c r="C1014" s="3">
        <f t="shared" si="30"/>
        <v>2021</v>
      </c>
      <c r="D1014" s="3" t="s">
        <v>44</v>
      </c>
      <c r="E1014" s="3" t="s">
        <v>43</v>
      </c>
      <c r="F1014" s="3" t="s">
        <v>15</v>
      </c>
      <c r="G1014" s="3" t="s">
        <v>1065</v>
      </c>
      <c r="H1014" s="3" t="s">
        <v>47</v>
      </c>
      <c r="I1014" s="3">
        <v>51</v>
      </c>
      <c r="J1014" s="11">
        <v>8.9294958333333341</v>
      </c>
      <c r="K1014" s="10">
        <f t="shared" si="31"/>
        <v>455.40428750000001</v>
      </c>
    </row>
    <row r="1015" spans="1:11" x14ac:dyDescent="0.25">
      <c r="A1015" s="3">
        <v>1014</v>
      </c>
      <c r="B1015" s="9">
        <v>44455</v>
      </c>
      <c r="C1015" s="3">
        <f t="shared" si="30"/>
        <v>2022</v>
      </c>
      <c r="D1015" s="3" t="s">
        <v>45</v>
      </c>
      <c r="E1015" s="3" t="s">
        <v>43</v>
      </c>
      <c r="F1015" s="3" t="s">
        <v>1</v>
      </c>
      <c r="G1015" s="3" t="s">
        <v>1066</v>
      </c>
      <c r="H1015" s="3" t="s">
        <v>47</v>
      </c>
      <c r="I1015" s="3">
        <v>174</v>
      </c>
      <c r="J1015" s="11">
        <v>4.4626208333333341</v>
      </c>
      <c r="K1015" s="10">
        <f t="shared" si="31"/>
        <v>776.49602500000015</v>
      </c>
    </row>
    <row r="1016" spans="1:11" x14ac:dyDescent="0.25">
      <c r="A1016" s="3">
        <v>1015</v>
      </c>
      <c r="B1016" s="9">
        <v>44548</v>
      </c>
      <c r="C1016" s="3">
        <f t="shared" si="30"/>
        <v>2022</v>
      </c>
      <c r="D1016" s="3" t="s">
        <v>44</v>
      </c>
      <c r="E1016" s="3" t="s">
        <v>43</v>
      </c>
      <c r="F1016" s="3" t="s">
        <v>18</v>
      </c>
      <c r="G1016" s="3" t="s">
        <v>1067</v>
      </c>
      <c r="H1016" s="3" t="s">
        <v>47</v>
      </c>
      <c r="I1016" s="3">
        <v>161</v>
      </c>
      <c r="J1016" s="11">
        <v>8.9294958333333341</v>
      </c>
      <c r="K1016" s="10">
        <f t="shared" si="31"/>
        <v>1437.6488291666667</v>
      </c>
    </row>
    <row r="1017" spans="1:11" x14ac:dyDescent="0.25">
      <c r="A1017" s="3">
        <v>1016</v>
      </c>
      <c r="B1017" s="9">
        <v>44468</v>
      </c>
      <c r="C1017" s="3">
        <f t="shared" si="30"/>
        <v>2022</v>
      </c>
      <c r="D1017" s="3" t="s">
        <v>45</v>
      </c>
      <c r="E1017" s="3" t="s">
        <v>43</v>
      </c>
      <c r="F1017" s="3" t="s">
        <v>18</v>
      </c>
      <c r="G1017" s="3" t="s">
        <v>1068</v>
      </c>
      <c r="H1017" s="3" t="s">
        <v>47</v>
      </c>
      <c r="I1017" s="3">
        <v>81</v>
      </c>
      <c r="J1017" s="11">
        <v>4.4626208333333341</v>
      </c>
      <c r="K1017" s="10">
        <f t="shared" si="31"/>
        <v>361.47228750000005</v>
      </c>
    </row>
    <row r="1018" spans="1:11" x14ac:dyDescent="0.25">
      <c r="A1018" s="3">
        <v>1017</v>
      </c>
      <c r="B1018" s="9">
        <v>44517</v>
      </c>
      <c r="C1018" s="3">
        <f t="shared" si="30"/>
        <v>2022</v>
      </c>
      <c r="D1018" s="3" t="s">
        <v>44</v>
      </c>
      <c r="E1018" s="3" t="s">
        <v>43</v>
      </c>
      <c r="F1018" s="3" t="s">
        <v>13</v>
      </c>
      <c r="G1018" s="3" t="s">
        <v>1069</v>
      </c>
      <c r="H1018" s="3" t="s">
        <v>47</v>
      </c>
      <c r="I1018" s="3">
        <v>136</v>
      </c>
      <c r="J1018" s="11">
        <v>8.9294958333333341</v>
      </c>
      <c r="K1018" s="10">
        <f t="shared" si="31"/>
        <v>1214.4114333333334</v>
      </c>
    </row>
    <row r="1019" spans="1:11" x14ac:dyDescent="0.25">
      <c r="A1019" s="3">
        <v>1018</v>
      </c>
      <c r="B1019" s="9">
        <v>44319</v>
      </c>
      <c r="C1019" s="3">
        <f t="shared" si="30"/>
        <v>2022</v>
      </c>
      <c r="D1019" s="3" t="s">
        <v>44</v>
      </c>
      <c r="E1019" s="3" t="s">
        <v>43</v>
      </c>
      <c r="F1019" s="3" t="s">
        <v>18</v>
      </c>
      <c r="G1019" s="3" t="s">
        <v>1070</v>
      </c>
      <c r="H1019" s="3" t="s">
        <v>47</v>
      </c>
      <c r="I1019" s="3">
        <v>89</v>
      </c>
      <c r="J1019" s="11">
        <v>8.9294958333333341</v>
      </c>
      <c r="K1019" s="10">
        <f t="shared" si="31"/>
        <v>794.72512916666676</v>
      </c>
    </row>
    <row r="1020" spans="1:11" x14ac:dyDescent="0.25">
      <c r="A1020" s="3">
        <v>1019</v>
      </c>
      <c r="B1020" s="9">
        <v>44315</v>
      </c>
      <c r="C1020" s="3">
        <f t="shared" si="30"/>
        <v>2022</v>
      </c>
      <c r="D1020" s="3" t="s">
        <v>44</v>
      </c>
      <c r="E1020" s="3" t="s">
        <v>43</v>
      </c>
      <c r="F1020" s="3" t="s">
        <v>13</v>
      </c>
      <c r="G1020" s="3" t="s">
        <v>1071</v>
      </c>
      <c r="H1020" s="3" t="s">
        <v>47</v>
      </c>
      <c r="I1020" s="3">
        <v>176</v>
      </c>
      <c r="J1020" s="11">
        <v>8.9294958333333341</v>
      </c>
      <c r="K1020" s="10">
        <f t="shared" si="31"/>
        <v>1571.5912666666668</v>
      </c>
    </row>
    <row r="1021" spans="1:11" x14ac:dyDescent="0.25">
      <c r="A1021" s="3">
        <v>1020</v>
      </c>
      <c r="B1021" s="9">
        <v>44203</v>
      </c>
      <c r="C1021" s="3">
        <f t="shared" si="30"/>
        <v>2021</v>
      </c>
      <c r="D1021" s="3" t="s">
        <v>45</v>
      </c>
      <c r="E1021" s="3" t="s">
        <v>43</v>
      </c>
      <c r="F1021" s="3" t="s">
        <v>18</v>
      </c>
      <c r="G1021" s="3" t="s">
        <v>1072</v>
      </c>
      <c r="H1021" s="3" t="s">
        <v>47</v>
      </c>
      <c r="I1021" s="3">
        <v>191</v>
      </c>
      <c r="J1021" s="11">
        <v>4.4626208333333341</v>
      </c>
      <c r="K1021" s="10">
        <f t="shared" si="31"/>
        <v>852.36057916666687</v>
      </c>
    </row>
    <row r="1022" spans="1:11" x14ac:dyDescent="0.25">
      <c r="A1022" s="3">
        <v>1021</v>
      </c>
      <c r="B1022" s="9">
        <v>44550</v>
      </c>
      <c r="C1022" s="3">
        <f t="shared" si="30"/>
        <v>2022</v>
      </c>
      <c r="D1022" s="3" t="s">
        <v>44</v>
      </c>
      <c r="E1022" s="3" t="s">
        <v>43</v>
      </c>
      <c r="F1022" s="3" t="s">
        <v>18</v>
      </c>
      <c r="G1022" s="3" t="s">
        <v>1073</v>
      </c>
      <c r="H1022" s="3" t="s">
        <v>47</v>
      </c>
      <c r="I1022" s="3">
        <v>212</v>
      </c>
      <c r="J1022" s="11">
        <v>8.9294958333333341</v>
      </c>
      <c r="K1022" s="10">
        <f t="shared" si="31"/>
        <v>1893.0531166666669</v>
      </c>
    </row>
    <row r="1023" spans="1:11" x14ac:dyDescent="0.25">
      <c r="A1023" s="3">
        <v>1022</v>
      </c>
      <c r="B1023" s="9">
        <v>44291</v>
      </c>
      <c r="C1023" s="3">
        <f t="shared" si="30"/>
        <v>2022</v>
      </c>
      <c r="D1023" s="3" t="s">
        <v>44</v>
      </c>
      <c r="E1023" s="3" t="s">
        <v>43</v>
      </c>
      <c r="F1023" s="3" t="s">
        <v>5</v>
      </c>
      <c r="G1023" s="3" t="s">
        <v>1074</v>
      </c>
      <c r="H1023" s="3" t="s">
        <v>47</v>
      </c>
      <c r="I1023" s="3">
        <v>253</v>
      </c>
      <c r="J1023" s="11">
        <v>8.9294958333333341</v>
      </c>
      <c r="K1023" s="10">
        <f t="shared" si="31"/>
        <v>2259.1624458333335</v>
      </c>
    </row>
    <row r="1024" spans="1:11" x14ac:dyDescent="0.25">
      <c r="A1024" s="3">
        <v>1023</v>
      </c>
      <c r="B1024" s="9">
        <v>44279</v>
      </c>
      <c r="C1024" s="3">
        <f t="shared" si="30"/>
        <v>2021</v>
      </c>
      <c r="D1024" s="3" t="s">
        <v>45</v>
      </c>
      <c r="E1024" s="3" t="s">
        <v>43</v>
      </c>
      <c r="F1024" s="3" t="s">
        <v>9</v>
      </c>
      <c r="G1024" s="3" t="s">
        <v>1075</v>
      </c>
      <c r="H1024" s="3" t="s">
        <v>47</v>
      </c>
      <c r="I1024" s="3">
        <v>184</v>
      </c>
      <c r="J1024" s="11">
        <v>4.4626208333333341</v>
      </c>
      <c r="K1024" s="10">
        <f t="shared" si="31"/>
        <v>821.1222333333335</v>
      </c>
    </row>
    <row r="1025" spans="1:11" x14ac:dyDescent="0.25">
      <c r="A1025" s="3">
        <v>1024</v>
      </c>
      <c r="B1025" s="9">
        <v>44289</v>
      </c>
      <c r="C1025" s="3">
        <f t="shared" si="30"/>
        <v>2022</v>
      </c>
      <c r="D1025" s="3" t="s">
        <v>44</v>
      </c>
      <c r="E1025" s="3" t="s">
        <v>43</v>
      </c>
      <c r="F1025" s="3" t="s">
        <v>4</v>
      </c>
      <c r="G1025" s="3" t="s">
        <v>1076</v>
      </c>
      <c r="H1025" s="3" t="s">
        <v>47</v>
      </c>
      <c r="I1025" s="3">
        <v>289</v>
      </c>
      <c r="J1025" s="11">
        <v>8.9294958333333341</v>
      </c>
      <c r="K1025" s="10">
        <f t="shared" si="31"/>
        <v>2580.6242958333337</v>
      </c>
    </row>
    <row r="1026" spans="1:11" x14ac:dyDescent="0.25">
      <c r="A1026" s="3">
        <v>1025</v>
      </c>
      <c r="B1026" s="9">
        <v>44219</v>
      </c>
      <c r="C1026" s="3">
        <f t="shared" si="30"/>
        <v>2021</v>
      </c>
      <c r="D1026" s="3" t="s">
        <v>44</v>
      </c>
      <c r="E1026" s="3" t="s">
        <v>43</v>
      </c>
      <c r="F1026" s="3" t="s">
        <v>18</v>
      </c>
      <c r="G1026" s="3" t="s">
        <v>1077</v>
      </c>
      <c r="H1026" s="3" t="s">
        <v>47</v>
      </c>
      <c r="I1026" s="3">
        <v>239</v>
      </c>
      <c r="J1026" s="11">
        <v>8.9294958333333341</v>
      </c>
      <c r="K1026" s="10">
        <f t="shared" si="31"/>
        <v>2134.1495041666667</v>
      </c>
    </row>
    <row r="1027" spans="1:11" x14ac:dyDescent="0.25">
      <c r="A1027" s="3">
        <v>1026</v>
      </c>
      <c r="B1027" s="9">
        <v>44327</v>
      </c>
      <c r="C1027" s="3">
        <f t="shared" ref="C1027:C1090" si="32">IF(MONTH(B1027)&gt;3,YEAR(B1027)+1,YEAR(B1027))</f>
        <v>2022</v>
      </c>
      <c r="D1027" s="3" t="s">
        <v>44</v>
      </c>
      <c r="E1027" s="3" t="s">
        <v>43</v>
      </c>
      <c r="F1027" s="3" t="s">
        <v>7</v>
      </c>
      <c r="G1027" s="3" t="s">
        <v>1078</v>
      </c>
      <c r="H1027" s="3" t="s">
        <v>47</v>
      </c>
      <c r="I1027" s="3">
        <v>250</v>
      </c>
      <c r="J1027" s="11">
        <v>8.9294958333333341</v>
      </c>
      <c r="K1027" s="10">
        <f t="shared" ref="K1027:K1090" si="33">I1027*J1027</f>
        <v>2232.3739583333336</v>
      </c>
    </row>
    <row r="1028" spans="1:11" x14ac:dyDescent="0.25">
      <c r="A1028" s="3">
        <v>1027</v>
      </c>
      <c r="B1028" s="9">
        <v>44475</v>
      </c>
      <c r="C1028" s="3">
        <f t="shared" si="32"/>
        <v>2022</v>
      </c>
      <c r="D1028" s="3" t="s">
        <v>45</v>
      </c>
      <c r="E1028" s="3" t="s">
        <v>43</v>
      </c>
      <c r="F1028" s="3" t="s">
        <v>11</v>
      </c>
      <c r="G1028" s="3" t="s">
        <v>1079</v>
      </c>
      <c r="H1028" s="3" t="s">
        <v>47</v>
      </c>
      <c r="I1028" s="3">
        <v>191</v>
      </c>
      <c r="J1028" s="11">
        <v>4.4626208333333341</v>
      </c>
      <c r="K1028" s="10">
        <f t="shared" si="33"/>
        <v>852.36057916666687</v>
      </c>
    </row>
    <row r="1029" spans="1:11" x14ac:dyDescent="0.25">
      <c r="A1029" s="3">
        <v>1028</v>
      </c>
      <c r="B1029" s="9">
        <v>44464</v>
      </c>
      <c r="C1029" s="3">
        <f t="shared" si="32"/>
        <v>2022</v>
      </c>
      <c r="D1029" s="3" t="s">
        <v>44</v>
      </c>
      <c r="E1029" s="3" t="s">
        <v>43</v>
      </c>
      <c r="F1029" s="3" t="s">
        <v>10</v>
      </c>
      <c r="G1029" s="3" t="s">
        <v>1080</v>
      </c>
      <c r="H1029" s="3" t="s">
        <v>47</v>
      </c>
      <c r="I1029" s="3">
        <v>82</v>
      </c>
      <c r="J1029" s="11">
        <v>8.9294958333333341</v>
      </c>
      <c r="K1029" s="10">
        <f t="shared" si="33"/>
        <v>732.21865833333345</v>
      </c>
    </row>
    <row r="1030" spans="1:11" x14ac:dyDescent="0.25">
      <c r="A1030" s="3">
        <v>1029</v>
      </c>
      <c r="B1030" s="9">
        <v>44404</v>
      </c>
      <c r="C1030" s="3">
        <f t="shared" si="32"/>
        <v>2022</v>
      </c>
      <c r="D1030" s="3" t="s">
        <v>44</v>
      </c>
      <c r="E1030" s="3" t="s">
        <v>43</v>
      </c>
      <c r="F1030" s="3" t="s">
        <v>15</v>
      </c>
      <c r="G1030" s="3" t="s">
        <v>1081</v>
      </c>
      <c r="H1030" s="3" t="s">
        <v>47</v>
      </c>
      <c r="I1030" s="3">
        <v>149</v>
      </c>
      <c r="J1030" s="11">
        <v>8.9294958333333341</v>
      </c>
      <c r="K1030" s="10">
        <f t="shared" si="33"/>
        <v>1330.4948791666668</v>
      </c>
    </row>
    <row r="1031" spans="1:11" x14ac:dyDescent="0.25">
      <c r="A1031" s="3">
        <v>1030</v>
      </c>
      <c r="B1031" s="9">
        <v>44273</v>
      </c>
      <c r="C1031" s="3">
        <f t="shared" si="32"/>
        <v>2021</v>
      </c>
      <c r="D1031" s="3" t="s">
        <v>44</v>
      </c>
      <c r="E1031" s="3" t="s">
        <v>43</v>
      </c>
      <c r="F1031" s="3" t="s">
        <v>15</v>
      </c>
      <c r="G1031" s="3" t="s">
        <v>1082</v>
      </c>
      <c r="H1031" s="3" t="s">
        <v>47</v>
      </c>
      <c r="I1031" s="3">
        <v>197</v>
      </c>
      <c r="J1031" s="11">
        <v>8.9294958333333341</v>
      </c>
      <c r="K1031" s="10">
        <f t="shared" si="33"/>
        <v>1759.1106791666668</v>
      </c>
    </row>
    <row r="1032" spans="1:11" x14ac:dyDescent="0.25">
      <c r="A1032" s="3">
        <v>1031</v>
      </c>
      <c r="B1032" s="9">
        <v>44530</v>
      </c>
      <c r="C1032" s="3">
        <f t="shared" si="32"/>
        <v>2022</v>
      </c>
      <c r="D1032" s="3" t="s">
        <v>44</v>
      </c>
      <c r="E1032" s="3" t="s">
        <v>43</v>
      </c>
      <c r="F1032" s="3" t="s">
        <v>14</v>
      </c>
      <c r="G1032" s="3" t="s">
        <v>1083</v>
      </c>
      <c r="H1032" s="3" t="s">
        <v>47</v>
      </c>
      <c r="I1032" s="3">
        <v>272</v>
      </c>
      <c r="J1032" s="11">
        <v>8.9294958333333341</v>
      </c>
      <c r="K1032" s="10">
        <f t="shared" si="33"/>
        <v>2428.8228666666669</v>
      </c>
    </row>
    <row r="1033" spans="1:11" x14ac:dyDescent="0.25">
      <c r="A1033" s="3">
        <v>1032</v>
      </c>
      <c r="B1033" s="9">
        <v>44226</v>
      </c>
      <c r="C1033" s="3">
        <f t="shared" si="32"/>
        <v>2021</v>
      </c>
      <c r="D1033" s="3" t="s">
        <v>44</v>
      </c>
      <c r="E1033" s="3" t="s">
        <v>43</v>
      </c>
      <c r="F1033" s="3" t="s">
        <v>13</v>
      </c>
      <c r="G1033" s="3" t="s">
        <v>1084</v>
      </c>
      <c r="H1033" s="3" t="s">
        <v>47</v>
      </c>
      <c r="I1033" s="3">
        <v>125</v>
      </c>
      <c r="J1033" s="11">
        <v>8.9294958333333341</v>
      </c>
      <c r="K1033" s="10">
        <f t="shared" si="33"/>
        <v>1116.1869791666668</v>
      </c>
    </row>
    <row r="1034" spans="1:11" x14ac:dyDescent="0.25">
      <c r="A1034" s="3">
        <v>1033</v>
      </c>
      <c r="B1034" s="9">
        <v>44380</v>
      </c>
      <c r="C1034" s="3">
        <f t="shared" si="32"/>
        <v>2022</v>
      </c>
      <c r="D1034" s="3" t="s">
        <v>44</v>
      </c>
      <c r="E1034" s="3" t="s">
        <v>43</v>
      </c>
      <c r="F1034" s="3" t="s">
        <v>18</v>
      </c>
      <c r="G1034" s="3" t="s">
        <v>1085</v>
      </c>
      <c r="H1034" s="3" t="s">
        <v>47</v>
      </c>
      <c r="I1034" s="3">
        <v>136</v>
      </c>
      <c r="J1034" s="11">
        <v>8.9294958333333341</v>
      </c>
      <c r="K1034" s="10">
        <f t="shared" si="33"/>
        <v>1214.4114333333334</v>
      </c>
    </row>
    <row r="1035" spans="1:11" x14ac:dyDescent="0.25">
      <c r="A1035" s="3">
        <v>1034</v>
      </c>
      <c r="B1035" s="9">
        <v>44555</v>
      </c>
      <c r="C1035" s="3">
        <f t="shared" si="32"/>
        <v>2022</v>
      </c>
      <c r="D1035" s="3" t="s">
        <v>44</v>
      </c>
      <c r="E1035" s="3" t="s">
        <v>43</v>
      </c>
      <c r="F1035" s="3" t="s">
        <v>18</v>
      </c>
      <c r="G1035" s="3" t="s">
        <v>1086</v>
      </c>
      <c r="H1035" s="3" t="s">
        <v>47</v>
      </c>
      <c r="I1035" s="3">
        <v>269</v>
      </c>
      <c r="J1035" s="11">
        <v>8.9294958333333341</v>
      </c>
      <c r="K1035" s="10">
        <f t="shared" si="33"/>
        <v>2402.0343791666669</v>
      </c>
    </row>
    <row r="1036" spans="1:11" x14ac:dyDescent="0.25">
      <c r="A1036" s="3">
        <v>1035</v>
      </c>
      <c r="B1036" s="9">
        <v>44560</v>
      </c>
      <c r="C1036" s="3">
        <f t="shared" si="32"/>
        <v>2022</v>
      </c>
      <c r="D1036" s="3" t="s">
        <v>44</v>
      </c>
      <c r="E1036" s="3" t="s">
        <v>43</v>
      </c>
      <c r="F1036" s="3" t="s">
        <v>4</v>
      </c>
      <c r="G1036" s="3" t="s">
        <v>1087</v>
      </c>
      <c r="H1036" s="3" t="s">
        <v>47</v>
      </c>
      <c r="I1036" s="3">
        <v>48</v>
      </c>
      <c r="J1036" s="11">
        <v>8.9294958333333341</v>
      </c>
      <c r="K1036" s="10">
        <f t="shared" si="33"/>
        <v>428.61580000000004</v>
      </c>
    </row>
    <row r="1037" spans="1:11" x14ac:dyDescent="0.25">
      <c r="A1037" s="3">
        <v>1036</v>
      </c>
      <c r="B1037" s="9">
        <v>44466</v>
      </c>
      <c r="C1037" s="3">
        <f t="shared" si="32"/>
        <v>2022</v>
      </c>
      <c r="D1037" s="3" t="s">
        <v>45</v>
      </c>
      <c r="E1037" s="3" t="s">
        <v>43</v>
      </c>
      <c r="F1037" s="3" t="s">
        <v>11</v>
      </c>
      <c r="G1037" s="3" t="s">
        <v>1088</v>
      </c>
      <c r="H1037" s="3" t="s">
        <v>47</v>
      </c>
      <c r="I1037" s="3">
        <v>234</v>
      </c>
      <c r="J1037" s="11">
        <v>4.4626208333333341</v>
      </c>
      <c r="K1037" s="10">
        <f t="shared" si="33"/>
        <v>1044.2532750000003</v>
      </c>
    </row>
    <row r="1038" spans="1:11" x14ac:dyDescent="0.25">
      <c r="A1038" s="3">
        <v>1037</v>
      </c>
      <c r="B1038" s="9">
        <v>44522</v>
      </c>
      <c r="C1038" s="3">
        <f t="shared" si="32"/>
        <v>2022</v>
      </c>
      <c r="D1038" s="3" t="s">
        <v>44</v>
      </c>
      <c r="E1038" s="3" t="s">
        <v>43</v>
      </c>
      <c r="F1038" s="3" t="s">
        <v>17</v>
      </c>
      <c r="G1038" s="3" t="s">
        <v>1089</v>
      </c>
      <c r="H1038" s="3" t="s">
        <v>47</v>
      </c>
      <c r="I1038" s="3">
        <v>147</v>
      </c>
      <c r="J1038" s="11">
        <v>8.9294958333333341</v>
      </c>
      <c r="K1038" s="10">
        <f t="shared" si="33"/>
        <v>1312.6358875000001</v>
      </c>
    </row>
    <row r="1039" spans="1:11" x14ac:dyDescent="0.25">
      <c r="A1039" s="3">
        <v>1038</v>
      </c>
      <c r="B1039" s="9">
        <v>44517</v>
      </c>
      <c r="C1039" s="3">
        <f t="shared" si="32"/>
        <v>2022</v>
      </c>
      <c r="D1039" s="3" t="s">
        <v>45</v>
      </c>
      <c r="E1039" s="3" t="s">
        <v>43</v>
      </c>
      <c r="F1039" s="3" t="s">
        <v>10</v>
      </c>
      <c r="G1039" s="3" t="s">
        <v>1090</v>
      </c>
      <c r="H1039" s="3" t="s">
        <v>47</v>
      </c>
      <c r="I1039" s="3">
        <v>222</v>
      </c>
      <c r="J1039" s="11">
        <v>4.4626208333333341</v>
      </c>
      <c r="K1039" s="10">
        <f t="shared" si="33"/>
        <v>990.70182500000021</v>
      </c>
    </row>
    <row r="1040" spans="1:11" x14ac:dyDescent="0.25">
      <c r="A1040" s="3">
        <v>1039</v>
      </c>
      <c r="B1040" s="9">
        <v>44529</v>
      </c>
      <c r="C1040" s="3">
        <f t="shared" si="32"/>
        <v>2022</v>
      </c>
      <c r="D1040" s="3" t="s">
        <v>44</v>
      </c>
      <c r="E1040" s="3" t="s">
        <v>43</v>
      </c>
      <c r="F1040" s="3" t="s">
        <v>15</v>
      </c>
      <c r="G1040" s="3" t="s">
        <v>1091</v>
      </c>
      <c r="H1040" s="3" t="s">
        <v>47</v>
      </c>
      <c r="I1040" s="3">
        <v>91</v>
      </c>
      <c r="J1040" s="11">
        <v>8.9294958333333341</v>
      </c>
      <c r="K1040" s="10">
        <f t="shared" si="33"/>
        <v>812.58412083333337</v>
      </c>
    </row>
    <row r="1041" spans="1:11" x14ac:dyDescent="0.25">
      <c r="A1041" s="3">
        <v>1040</v>
      </c>
      <c r="B1041" s="9">
        <v>44284</v>
      </c>
      <c r="C1041" s="3">
        <f t="shared" si="32"/>
        <v>2021</v>
      </c>
      <c r="D1041" s="3" t="s">
        <v>44</v>
      </c>
      <c r="E1041" s="3" t="s">
        <v>43</v>
      </c>
      <c r="F1041" s="3" t="s">
        <v>18</v>
      </c>
      <c r="G1041" s="3" t="s">
        <v>1092</v>
      </c>
      <c r="H1041" s="3" t="s">
        <v>47</v>
      </c>
      <c r="I1041" s="3">
        <v>238</v>
      </c>
      <c r="J1041" s="11">
        <v>8.9294958333333341</v>
      </c>
      <c r="K1041" s="10">
        <f t="shared" si="33"/>
        <v>2125.2200083333337</v>
      </c>
    </row>
    <row r="1042" spans="1:11" x14ac:dyDescent="0.25">
      <c r="A1042" s="3">
        <v>1041</v>
      </c>
      <c r="B1042" s="9">
        <v>44335</v>
      </c>
      <c r="C1042" s="3">
        <f t="shared" si="32"/>
        <v>2022</v>
      </c>
      <c r="D1042" s="3" t="s">
        <v>44</v>
      </c>
      <c r="E1042" s="3" t="s">
        <v>43</v>
      </c>
      <c r="F1042" s="3" t="s">
        <v>5</v>
      </c>
      <c r="G1042" s="3" t="s">
        <v>1093</v>
      </c>
      <c r="H1042" s="3" t="s">
        <v>47</v>
      </c>
      <c r="I1042" s="3">
        <v>41</v>
      </c>
      <c r="J1042" s="11">
        <v>8.9294958333333341</v>
      </c>
      <c r="K1042" s="10">
        <f t="shared" si="33"/>
        <v>366.10932916666673</v>
      </c>
    </row>
    <row r="1043" spans="1:11" x14ac:dyDescent="0.25">
      <c r="A1043" s="3">
        <v>1042</v>
      </c>
      <c r="B1043" s="9">
        <v>44352</v>
      </c>
      <c r="C1043" s="3">
        <f t="shared" si="32"/>
        <v>2022</v>
      </c>
      <c r="D1043" s="3" t="s">
        <v>44</v>
      </c>
      <c r="E1043" s="3" t="s">
        <v>43</v>
      </c>
      <c r="F1043" s="3" t="s">
        <v>10</v>
      </c>
      <c r="G1043" s="3" t="s">
        <v>1094</v>
      </c>
      <c r="H1043" s="3" t="s">
        <v>47</v>
      </c>
      <c r="I1043" s="3">
        <v>64</v>
      </c>
      <c r="J1043" s="11">
        <v>8.9294958333333341</v>
      </c>
      <c r="K1043" s="10">
        <f t="shared" si="33"/>
        <v>571.48773333333338</v>
      </c>
    </row>
    <row r="1044" spans="1:11" x14ac:dyDescent="0.25">
      <c r="A1044" s="3">
        <v>1043</v>
      </c>
      <c r="B1044" s="9">
        <v>44419</v>
      </c>
      <c r="C1044" s="3">
        <f t="shared" si="32"/>
        <v>2022</v>
      </c>
      <c r="D1044" s="3" t="s">
        <v>45</v>
      </c>
      <c r="E1044" s="3" t="s">
        <v>43</v>
      </c>
      <c r="F1044" s="3" t="s">
        <v>10</v>
      </c>
      <c r="G1044" s="3" t="s">
        <v>1095</v>
      </c>
      <c r="H1044" s="3" t="s">
        <v>47</v>
      </c>
      <c r="I1044" s="3">
        <v>93</v>
      </c>
      <c r="J1044" s="11">
        <v>4.4626208333333341</v>
      </c>
      <c r="K1044" s="10">
        <f t="shared" si="33"/>
        <v>415.0237375000001</v>
      </c>
    </row>
    <row r="1045" spans="1:11" x14ac:dyDescent="0.25">
      <c r="A1045" s="3">
        <v>1044</v>
      </c>
      <c r="B1045" s="9">
        <v>44271</v>
      </c>
      <c r="C1045" s="3">
        <f t="shared" si="32"/>
        <v>2021</v>
      </c>
      <c r="D1045" s="3" t="s">
        <v>44</v>
      </c>
      <c r="E1045" s="3" t="s">
        <v>43</v>
      </c>
      <c r="F1045" s="3" t="s">
        <v>19</v>
      </c>
      <c r="G1045" s="3" t="s">
        <v>1096</v>
      </c>
      <c r="H1045" s="3" t="s">
        <v>47</v>
      </c>
      <c r="I1045" s="3">
        <v>212</v>
      </c>
      <c r="J1045" s="11">
        <v>8.9294958333333341</v>
      </c>
      <c r="K1045" s="10">
        <f t="shared" si="33"/>
        <v>1893.0531166666669</v>
      </c>
    </row>
    <row r="1046" spans="1:11" x14ac:dyDescent="0.25">
      <c r="A1046" s="3">
        <v>1045</v>
      </c>
      <c r="B1046" s="9">
        <v>44541</v>
      </c>
      <c r="C1046" s="3">
        <f t="shared" si="32"/>
        <v>2022</v>
      </c>
      <c r="D1046" s="3" t="s">
        <v>45</v>
      </c>
      <c r="E1046" s="3" t="s">
        <v>43</v>
      </c>
      <c r="F1046" s="3" t="s">
        <v>10</v>
      </c>
      <c r="G1046" s="3" t="s">
        <v>1097</v>
      </c>
      <c r="H1046" s="3" t="s">
        <v>47</v>
      </c>
      <c r="I1046" s="3">
        <v>92</v>
      </c>
      <c r="J1046" s="11">
        <v>4.4626208333333341</v>
      </c>
      <c r="K1046" s="10">
        <f t="shared" si="33"/>
        <v>410.56111666666675</v>
      </c>
    </row>
    <row r="1047" spans="1:11" x14ac:dyDescent="0.25">
      <c r="A1047" s="3">
        <v>1046</v>
      </c>
      <c r="B1047" s="9">
        <v>44200</v>
      </c>
      <c r="C1047" s="3">
        <f t="shared" si="32"/>
        <v>2021</v>
      </c>
      <c r="D1047" s="3" t="s">
        <v>44</v>
      </c>
      <c r="E1047" s="3" t="s">
        <v>43</v>
      </c>
      <c r="F1047" s="3" t="s">
        <v>3</v>
      </c>
      <c r="G1047" s="3" t="s">
        <v>1098</v>
      </c>
      <c r="H1047" s="3" t="s">
        <v>47</v>
      </c>
      <c r="I1047" s="3">
        <v>84</v>
      </c>
      <c r="J1047" s="11">
        <v>8.9294958333333341</v>
      </c>
      <c r="K1047" s="10">
        <f t="shared" si="33"/>
        <v>750.07765000000006</v>
      </c>
    </row>
    <row r="1048" spans="1:11" x14ac:dyDescent="0.25">
      <c r="A1048" s="3">
        <v>1047</v>
      </c>
      <c r="B1048" s="9">
        <v>44321</v>
      </c>
      <c r="C1048" s="3">
        <f t="shared" si="32"/>
        <v>2022</v>
      </c>
      <c r="D1048" s="3" t="s">
        <v>44</v>
      </c>
      <c r="E1048" s="3" t="s">
        <v>43</v>
      </c>
      <c r="F1048" s="3" t="s">
        <v>4</v>
      </c>
      <c r="G1048" s="3" t="s">
        <v>1099</v>
      </c>
      <c r="H1048" s="3" t="s">
        <v>47</v>
      </c>
      <c r="I1048" s="3">
        <v>177</v>
      </c>
      <c r="J1048" s="11">
        <v>8.9294958333333341</v>
      </c>
      <c r="K1048" s="10">
        <f t="shared" si="33"/>
        <v>1580.5207625</v>
      </c>
    </row>
    <row r="1049" spans="1:11" x14ac:dyDescent="0.25">
      <c r="A1049" s="3">
        <v>1048</v>
      </c>
      <c r="B1049" s="9">
        <v>44360</v>
      </c>
      <c r="C1049" s="3">
        <f t="shared" si="32"/>
        <v>2022</v>
      </c>
      <c r="D1049" s="3" t="s">
        <v>44</v>
      </c>
      <c r="E1049" s="3" t="s">
        <v>43</v>
      </c>
      <c r="F1049" s="3" t="s">
        <v>4</v>
      </c>
      <c r="G1049" s="3" t="s">
        <v>1100</v>
      </c>
      <c r="H1049" s="3" t="s">
        <v>47</v>
      </c>
      <c r="I1049" s="3">
        <v>191</v>
      </c>
      <c r="J1049" s="11">
        <v>8.9294958333333341</v>
      </c>
      <c r="K1049" s="10">
        <f t="shared" si="33"/>
        <v>1705.5337041666669</v>
      </c>
    </row>
    <row r="1050" spans="1:11" x14ac:dyDescent="0.25">
      <c r="A1050" s="3">
        <v>1049</v>
      </c>
      <c r="B1050" s="9">
        <v>44332</v>
      </c>
      <c r="C1050" s="3">
        <f t="shared" si="32"/>
        <v>2022</v>
      </c>
      <c r="D1050" s="3" t="s">
        <v>45</v>
      </c>
      <c r="E1050" s="3" t="s">
        <v>43</v>
      </c>
      <c r="F1050" s="3" t="s">
        <v>7</v>
      </c>
      <c r="G1050" s="3" t="s">
        <v>1101</v>
      </c>
      <c r="H1050" s="3" t="s">
        <v>47</v>
      </c>
      <c r="I1050" s="3">
        <v>66</v>
      </c>
      <c r="J1050" s="11">
        <v>4.4626208333333341</v>
      </c>
      <c r="K1050" s="10">
        <f t="shared" si="33"/>
        <v>294.53297500000008</v>
      </c>
    </row>
    <row r="1051" spans="1:11" x14ac:dyDescent="0.25">
      <c r="A1051" s="3">
        <v>1050</v>
      </c>
      <c r="B1051" s="9">
        <v>44388</v>
      </c>
      <c r="C1051" s="3">
        <f t="shared" si="32"/>
        <v>2022</v>
      </c>
      <c r="D1051" s="3" t="s">
        <v>45</v>
      </c>
      <c r="E1051" s="3" t="s">
        <v>43</v>
      </c>
      <c r="F1051" s="3" t="s">
        <v>9</v>
      </c>
      <c r="G1051" s="3" t="s">
        <v>1102</v>
      </c>
      <c r="H1051" s="3" t="s">
        <v>47</v>
      </c>
      <c r="I1051" s="3">
        <v>131</v>
      </c>
      <c r="J1051" s="11">
        <v>4.4626208333333341</v>
      </c>
      <c r="K1051" s="10">
        <f t="shared" si="33"/>
        <v>584.60332916666675</v>
      </c>
    </row>
    <row r="1052" spans="1:11" x14ac:dyDescent="0.25">
      <c r="A1052" s="3">
        <v>1051</v>
      </c>
      <c r="B1052" s="9">
        <v>44444</v>
      </c>
      <c r="C1052" s="3">
        <f t="shared" si="32"/>
        <v>2022</v>
      </c>
      <c r="D1052" s="3" t="s">
        <v>44</v>
      </c>
      <c r="E1052" s="3" t="s">
        <v>43</v>
      </c>
      <c r="F1052" s="3" t="s">
        <v>18</v>
      </c>
      <c r="G1052" s="3" t="s">
        <v>1103</v>
      </c>
      <c r="H1052" s="3" t="s">
        <v>47</v>
      </c>
      <c r="I1052" s="3">
        <v>105</v>
      </c>
      <c r="J1052" s="11">
        <v>8.9294958333333341</v>
      </c>
      <c r="K1052" s="10">
        <f t="shared" si="33"/>
        <v>937.59706250000011</v>
      </c>
    </row>
    <row r="1053" spans="1:11" x14ac:dyDescent="0.25">
      <c r="A1053" s="3">
        <v>1052</v>
      </c>
      <c r="B1053" s="9">
        <v>44471</v>
      </c>
      <c r="C1053" s="3">
        <f t="shared" si="32"/>
        <v>2022</v>
      </c>
      <c r="D1053" s="3" t="s">
        <v>44</v>
      </c>
      <c r="E1053" s="3" t="s">
        <v>43</v>
      </c>
      <c r="F1053" s="3" t="s">
        <v>3</v>
      </c>
      <c r="G1053" s="3" t="s">
        <v>1104</v>
      </c>
      <c r="H1053" s="3" t="s">
        <v>47</v>
      </c>
      <c r="I1053" s="3">
        <v>63</v>
      </c>
      <c r="J1053" s="11">
        <v>8.9294958333333341</v>
      </c>
      <c r="K1053" s="10">
        <f t="shared" si="33"/>
        <v>562.55823750000002</v>
      </c>
    </row>
    <row r="1054" spans="1:11" x14ac:dyDescent="0.25">
      <c r="A1054" s="3">
        <v>1053</v>
      </c>
      <c r="B1054" s="9">
        <v>44515</v>
      </c>
      <c r="C1054" s="3">
        <f t="shared" si="32"/>
        <v>2022</v>
      </c>
      <c r="D1054" s="3" t="s">
        <v>44</v>
      </c>
      <c r="E1054" s="3" t="s">
        <v>43</v>
      </c>
      <c r="F1054" s="3" t="s">
        <v>4</v>
      </c>
      <c r="G1054" s="3" t="s">
        <v>1105</v>
      </c>
      <c r="H1054" s="3" t="s">
        <v>47</v>
      </c>
      <c r="I1054" s="3">
        <v>87</v>
      </c>
      <c r="J1054" s="11">
        <v>8.9294958333333341</v>
      </c>
      <c r="K1054" s="10">
        <f t="shared" si="33"/>
        <v>776.86613750000004</v>
      </c>
    </row>
    <row r="1055" spans="1:11" x14ac:dyDescent="0.25">
      <c r="A1055" s="3">
        <v>1054</v>
      </c>
      <c r="B1055" s="9">
        <v>44461</v>
      </c>
      <c r="C1055" s="3">
        <f t="shared" si="32"/>
        <v>2022</v>
      </c>
      <c r="D1055" s="3" t="s">
        <v>44</v>
      </c>
      <c r="E1055" s="3" t="s">
        <v>43</v>
      </c>
      <c r="F1055" s="3" t="s">
        <v>4</v>
      </c>
      <c r="G1055" s="3" t="s">
        <v>1106</v>
      </c>
      <c r="H1055" s="3" t="s">
        <v>47</v>
      </c>
      <c r="I1055" s="3">
        <v>198</v>
      </c>
      <c r="J1055" s="11">
        <v>8.9294958333333341</v>
      </c>
      <c r="K1055" s="10">
        <f t="shared" si="33"/>
        <v>1768.0401750000001</v>
      </c>
    </row>
    <row r="1056" spans="1:11" x14ac:dyDescent="0.25">
      <c r="A1056" s="3">
        <v>1055</v>
      </c>
      <c r="B1056" s="9">
        <v>44395</v>
      </c>
      <c r="C1056" s="3">
        <f t="shared" si="32"/>
        <v>2022</v>
      </c>
      <c r="D1056" s="3" t="s">
        <v>45</v>
      </c>
      <c r="E1056" s="3" t="s">
        <v>43</v>
      </c>
      <c r="F1056" s="3" t="s">
        <v>4</v>
      </c>
      <c r="G1056" s="3" t="s">
        <v>1107</v>
      </c>
      <c r="H1056" s="3" t="s">
        <v>47</v>
      </c>
      <c r="I1056" s="3">
        <v>150</v>
      </c>
      <c r="J1056" s="11">
        <v>4.4626208333333341</v>
      </c>
      <c r="K1056" s="10">
        <f t="shared" si="33"/>
        <v>669.39312500000017</v>
      </c>
    </row>
    <row r="1057" spans="1:11" x14ac:dyDescent="0.25">
      <c r="A1057" s="3">
        <v>1056</v>
      </c>
      <c r="B1057" s="9">
        <v>44488</v>
      </c>
      <c r="C1057" s="3">
        <f t="shared" si="32"/>
        <v>2022</v>
      </c>
      <c r="D1057" s="3" t="s">
        <v>45</v>
      </c>
      <c r="E1057" s="3" t="s">
        <v>43</v>
      </c>
      <c r="F1057" s="3" t="s">
        <v>10</v>
      </c>
      <c r="G1057" s="3" t="s">
        <v>1108</v>
      </c>
      <c r="H1057" s="3" t="s">
        <v>47</v>
      </c>
      <c r="I1057" s="3">
        <v>162</v>
      </c>
      <c r="J1057" s="11">
        <v>4.4626208333333341</v>
      </c>
      <c r="K1057" s="10">
        <f t="shared" si="33"/>
        <v>722.9445750000001</v>
      </c>
    </row>
    <row r="1058" spans="1:11" x14ac:dyDescent="0.25">
      <c r="A1058" s="3">
        <v>1057</v>
      </c>
      <c r="B1058" s="9">
        <v>44530</v>
      </c>
      <c r="C1058" s="3">
        <f t="shared" si="32"/>
        <v>2022</v>
      </c>
      <c r="D1058" s="3" t="s">
        <v>44</v>
      </c>
      <c r="E1058" s="3" t="s">
        <v>43</v>
      </c>
      <c r="F1058" s="3" t="s">
        <v>9</v>
      </c>
      <c r="G1058" s="3" t="s">
        <v>1109</v>
      </c>
      <c r="H1058" s="3" t="s">
        <v>47</v>
      </c>
      <c r="I1058" s="3">
        <v>286</v>
      </c>
      <c r="J1058" s="11">
        <v>8.9294958333333341</v>
      </c>
      <c r="K1058" s="10">
        <f t="shared" si="33"/>
        <v>2553.8358083333337</v>
      </c>
    </row>
    <row r="1059" spans="1:11" x14ac:dyDescent="0.25">
      <c r="A1059" s="3">
        <v>1058</v>
      </c>
      <c r="B1059" s="9">
        <v>44446</v>
      </c>
      <c r="C1059" s="3">
        <f t="shared" si="32"/>
        <v>2022</v>
      </c>
      <c r="D1059" s="3" t="s">
        <v>44</v>
      </c>
      <c r="E1059" s="3" t="s">
        <v>43</v>
      </c>
      <c r="F1059" s="3" t="s">
        <v>15</v>
      </c>
      <c r="G1059" s="3" t="s">
        <v>1110</v>
      </c>
      <c r="H1059" s="3" t="s">
        <v>47</v>
      </c>
      <c r="I1059" s="3">
        <v>223</v>
      </c>
      <c r="J1059" s="11">
        <v>8.9294958333333341</v>
      </c>
      <c r="K1059" s="10">
        <f t="shared" si="33"/>
        <v>1991.2775708333336</v>
      </c>
    </row>
    <row r="1060" spans="1:11" x14ac:dyDescent="0.25">
      <c r="A1060" s="3">
        <v>1059</v>
      </c>
      <c r="B1060" s="9">
        <v>44320</v>
      </c>
      <c r="C1060" s="3">
        <f t="shared" si="32"/>
        <v>2022</v>
      </c>
      <c r="D1060" s="3" t="s">
        <v>44</v>
      </c>
      <c r="E1060" s="3" t="s">
        <v>43</v>
      </c>
      <c r="F1060" s="3" t="s">
        <v>15</v>
      </c>
      <c r="G1060" s="3" t="s">
        <v>1111</v>
      </c>
      <c r="H1060" s="3" t="s">
        <v>47</v>
      </c>
      <c r="I1060" s="3">
        <v>61</v>
      </c>
      <c r="J1060" s="11">
        <v>8.9294958333333341</v>
      </c>
      <c r="K1060" s="10">
        <f t="shared" si="33"/>
        <v>544.69924583333341</v>
      </c>
    </row>
    <row r="1061" spans="1:11" x14ac:dyDescent="0.25">
      <c r="A1061" s="3">
        <v>1060</v>
      </c>
      <c r="B1061" s="9">
        <v>44545</v>
      </c>
      <c r="C1061" s="3">
        <f t="shared" si="32"/>
        <v>2022</v>
      </c>
      <c r="D1061" s="3" t="s">
        <v>45</v>
      </c>
      <c r="E1061" s="3" t="s">
        <v>43</v>
      </c>
      <c r="F1061" s="3" t="s">
        <v>13</v>
      </c>
      <c r="G1061" s="3" t="s">
        <v>1112</v>
      </c>
      <c r="H1061" s="3" t="s">
        <v>47</v>
      </c>
      <c r="I1061" s="3">
        <v>204</v>
      </c>
      <c r="J1061" s="11">
        <v>4.4626208333333341</v>
      </c>
      <c r="K1061" s="10">
        <f t="shared" si="33"/>
        <v>910.3746500000002</v>
      </c>
    </row>
    <row r="1062" spans="1:11" x14ac:dyDescent="0.25">
      <c r="A1062" s="3">
        <v>1061</v>
      </c>
      <c r="B1062" s="9">
        <v>44409</v>
      </c>
      <c r="C1062" s="3">
        <f t="shared" si="32"/>
        <v>2022</v>
      </c>
      <c r="D1062" s="3" t="s">
        <v>44</v>
      </c>
      <c r="E1062" s="3" t="s">
        <v>43</v>
      </c>
      <c r="F1062" s="3" t="s">
        <v>6</v>
      </c>
      <c r="G1062" s="3" t="s">
        <v>1113</v>
      </c>
      <c r="H1062" s="3" t="s">
        <v>47</v>
      </c>
      <c r="I1062" s="3">
        <v>297</v>
      </c>
      <c r="J1062" s="11">
        <v>8.9294958333333341</v>
      </c>
      <c r="K1062" s="10">
        <f t="shared" si="33"/>
        <v>2652.0602625000001</v>
      </c>
    </row>
    <row r="1063" spans="1:11" x14ac:dyDescent="0.25">
      <c r="A1063" s="3">
        <v>1062</v>
      </c>
      <c r="B1063" s="9">
        <v>44497</v>
      </c>
      <c r="C1063" s="3">
        <f t="shared" si="32"/>
        <v>2022</v>
      </c>
      <c r="D1063" s="3" t="s">
        <v>44</v>
      </c>
      <c r="E1063" s="3" t="s">
        <v>43</v>
      </c>
      <c r="F1063" s="3" t="s">
        <v>18</v>
      </c>
      <c r="G1063" s="3" t="s">
        <v>1114</v>
      </c>
      <c r="H1063" s="3" t="s">
        <v>47</v>
      </c>
      <c r="I1063" s="3">
        <v>51</v>
      </c>
      <c r="J1063" s="11">
        <v>8.9294958333333341</v>
      </c>
      <c r="K1063" s="10">
        <f t="shared" si="33"/>
        <v>455.40428750000001</v>
      </c>
    </row>
    <row r="1064" spans="1:11" x14ac:dyDescent="0.25">
      <c r="A1064" s="3">
        <v>1063</v>
      </c>
      <c r="B1064" s="9">
        <v>44433</v>
      </c>
      <c r="C1064" s="3">
        <f t="shared" si="32"/>
        <v>2022</v>
      </c>
      <c r="D1064" s="3" t="s">
        <v>44</v>
      </c>
      <c r="E1064" s="3" t="s">
        <v>43</v>
      </c>
      <c r="F1064" s="3" t="s">
        <v>17</v>
      </c>
      <c r="G1064" s="3" t="s">
        <v>1115</v>
      </c>
      <c r="H1064" s="3" t="s">
        <v>47</v>
      </c>
      <c r="I1064" s="3">
        <v>130</v>
      </c>
      <c r="J1064" s="11">
        <v>8.9294958333333341</v>
      </c>
      <c r="K1064" s="10">
        <f t="shared" si="33"/>
        <v>1160.8344583333335</v>
      </c>
    </row>
    <row r="1065" spans="1:11" x14ac:dyDescent="0.25">
      <c r="A1065" s="3">
        <v>1064</v>
      </c>
      <c r="B1065" s="9">
        <v>44376</v>
      </c>
      <c r="C1065" s="3">
        <f t="shared" si="32"/>
        <v>2022</v>
      </c>
      <c r="D1065" s="3" t="s">
        <v>44</v>
      </c>
      <c r="E1065" s="3" t="s">
        <v>43</v>
      </c>
      <c r="F1065" s="3" t="s">
        <v>7</v>
      </c>
      <c r="G1065" s="3" t="s">
        <v>1116</v>
      </c>
      <c r="H1065" s="3" t="s">
        <v>47</v>
      </c>
      <c r="I1065" s="3">
        <v>300</v>
      </c>
      <c r="J1065" s="11">
        <v>8.9294958333333341</v>
      </c>
      <c r="K1065" s="10">
        <f t="shared" si="33"/>
        <v>2678.8487500000001</v>
      </c>
    </row>
    <row r="1066" spans="1:11" x14ac:dyDescent="0.25">
      <c r="A1066" s="3">
        <v>1065</v>
      </c>
      <c r="B1066" s="9">
        <v>44358</v>
      </c>
      <c r="C1066" s="3">
        <f t="shared" si="32"/>
        <v>2022</v>
      </c>
      <c r="D1066" s="3" t="s">
        <v>45</v>
      </c>
      <c r="E1066" s="3" t="s">
        <v>43</v>
      </c>
      <c r="F1066" s="3" t="s">
        <v>17</v>
      </c>
      <c r="G1066" s="3" t="s">
        <v>1117</v>
      </c>
      <c r="H1066" s="3" t="s">
        <v>47</v>
      </c>
      <c r="I1066" s="3">
        <v>269</v>
      </c>
      <c r="J1066" s="11">
        <v>4.4626208333333341</v>
      </c>
      <c r="K1066" s="10">
        <f t="shared" si="33"/>
        <v>1200.4450041666669</v>
      </c>
    </row>
    <row r="1067" spans="1:11" x14ac:dyDescent="0.25">
      <c r="A1067" s="3">
        <v>1066</v>
      </c>
      <c r="B1067" s="9">
        <v>44342</v>
      </c>
      <c r="C1067" s="3">
        <f t="shared" si="32"/>
        <v>2022</v>
      </c>
      <c r="D1067" s="3" t="s">
        <v>45</v>
      </c>
      <c r="E1067" s="3" t="s">
        <v>43</v>
      </c>
      <c r="F1067" s="3" t="s">
        <v>4</v>
      </c>
      <c r="G1067" s="3" t="s">
        <v>1118</v>
      </c>
      <c r="H1067" s="3" t="s">
        <v>47</v>
      </c>
      <c r="I1067" s="3">
        <v>96</v>
      </c>
      <c r="J1067" s="11">
        <v>4.4626208333333341</v>
      </c>
      <c r="K1067" s="10">
        <f t="shared" si="33"/>
        <v>428.41160000000008</v>
      </c>
    </row>
    <row r="1068" spans="1:11" x14ac:dyDescent="0.25">
      <c r="A1068" s="3">
        <v>1067</v>
      </c>
      <c r="B1068" s="9">
        <v>44493</v>
      </c>
      <c r="C1068" s="3">
        <f t="shared" si="32"/>
        <v>2022</v>
      </c>
      <c r="D1068" s="3" t="s">
        <v>45</v>
      </c>
      <c r="E1068" s="3" t="s">
        <v>43</v>
      </c>
      <c r="F1068" s="3" t="s">
        <v>18</v>
      </c>
      <c r="G1068" s="3" t="s">
        <v>1119</v>
      </c>
      <c r="H1068" s="3" t="s">
        <v>47</v>
      </c>
      <c r="I1068" s="3">
        <v>87</v>
      </c>
      <c r="J1068" s="11">
        <v>4.4626208333333341</v>
      </c>
      <c r="K1068" s="10">
        <f t="shared" si="33"/>
        <v>388.24801250000007</v>
      </c>
    </row>
    <row r="1069" spans="1:11" x14ac:dyDescent="0.25">
      <c r="A1069" s="3">
        <v>1068</v>
      </c>
      <c r="B1069" s="9">
        <v>44522</v>
      </c>
      <c r="C1069" s="3">
        <f t="shared" si="32"/>
        <v>2022</v>
      </c>
      <c r="D1069" s="3" t="s">
        <v>44</v>
      </c>
      <c r="E1069" s="3" t="s">
        <v>43</v>
      </c>
      <c r="F1069" s="3" t="s">
        <v>6</v>
      </c>
      <c r="G1069" s="3" t="s">
        <v>1120</v>
      </c>
      <c r="H1069" s="3" t="s">
        <v>47</v>
      </c>
      <c r="I1069" s="3">
        <v>127</v>
      </c>
      <c r="J1069" s="11">
        <v>8.9294958333333341</v>
      </c>
      <c r="K1069" s="10">
        <f t="shared" si="33"/>
        <v>1134.0459708333335</v>
      </c>
    </row>
    <row r="1070" spans="1:11" x14ac:dyDescent="0.25">
      <c r="A1070" s="3">
        <v>1069</v>
      </c>
      <c r="B1070" s="9">
        <v>44512</v>
      </c>
      <c r="C1070" s="3">
        <f t="shared" si="32"/>
        <v>2022</v>
      </c>
      <c r="D1070" s="3" t="s">
        <v>44</v>
      </c>
      <c r="E1070" s="3" t="s">
        <v>43</v>
      </c>
      <c r="F1070" s="3" t="s">
        <v>9</v>
      </c>
      <c r="G1070" s="3" t="s">
        <v>1121</v>
      </c>
      <c r="H1070" s="3" t="s">
        <v>47</v>
      </c>
      <c r="I1070" s="3">
        <v>178</v>
      </c>
      <c r="J1070" s="11">
        <v>8.9294958333333341</v>
      </c>
      <c r="K1070" s="10">
        <f t="shared" si="33"/>
        <v>1589.4502583333335</v>
      </c>
    </row>
    <row r="1071" spans="1:11" x14ac:dyDescent="0.25">
      <c r="A1071" s="3">
        <v>1070</v>
      </c>
      <c r="B1071" s="9">
        <v>44546</v>
      </c>
      <c r="C1071" s="3">
        <f t="shared" si="32"/>
        <v>2022</v>
      </c>
      <c r="D1071" s="3" t="s">
        <v>45</v>
      </c>
      <c r="E1071" s="3" t="s">
        <v>43</v>
      </c>
      <c r="F1071" s="3" t="s">
        <v>16</v>
      </c>
      <c r="G1071" s="3" t="s">
        <v>1122</v>
      </c>
      <c r="H1071" s="3" t="s">
        <v>47</v>
      </c>
      <c r="I1071" s="3">
        <v>150</v>
      </c>
      <c r="J1071" s="11">
        <v>4.4626208333333341</v>
      </c>
      <c r="K1071" s="10">
        <f t="shared" si="33"/>
        <v>669.39312500000017</v>
      </c>
    </row>
    <row r="1072" spans="1:11" x14ac:dyDescent="0.25">
      <c r="A1072" s="3">
        <v>1071</v>
      </c>
      <c r="B1072" s="9">
        <v>44508</v>
      </c>
      <c r="C1072" s="3">
        <f t="shared" si="32"/>
        <v>2022</v>
      </c>
      <c r="D1072" s="3" t="s">
        <v>44</v>
      </c>
      <c r="E1072" s="3" t="s">
        <v>43</v>
      </c>
      <c r="F1072" s="3" t="s">
        <v>8</v>
      </c>
      <c r="G1072" s="3" t="s">
        <v>1123</v>
      </c>
      <c r="H1072" s="3" t="s">
        <v>47</v>
      </c>
      <c r="I1072" s="3">
        <v>88</v>
      </c>
      <c r="J1072" s="11">
        <v>8.9294958333333341</v>
      </c>
      <c r="K1072" s="10">
        <f t="shared" si="33"/>
        <v>785.7956333333334</v>
      </c>
    </row>
    <row r="1073" spans="1:11" x14ac:dyDescent="0.25">
      <c r="A1073" s="3">
        <v>1072</v>
      </c>
      <c r="B1073" s="9">
        <v>44539</v>
      </c>
      <c r="C1073" s="3">
        <f t="shared" si="32"/>
        <v>2022</v>
      </c>
      <c r="D1073" s="3" t="s">
        <v>44</v>
      </c>
      <c r="E1073" s="3" t="s">
        <v>43</v>
      </c>
      <c r="F1073" s="3" t="s">
        <v>18</v>
      </c>
      <c r="G1073" s="3" t="s">
        <v>1124</v>
      </c>
      <c r="H1073" s="3" t="s">
        <v>47</v>
      </c>
      <c r="I1073" s="3">
        <v>134</v>
      </c>
      <c r="J1073" s="11">
        <v>8.9294958333333341</v>
      </c>
      <c r="K1073" s="10">
        <f t="shared" si="33"/>
        <v>1196.5524416666667</v>
      </c>
    </row>
    <row r="1074" spans="1:11" x14ac:dyDescent="0.25">
      <c r="A1074" s="3">
        <v>1073</v>
      </c>
      <c r="B1074" s="9">
        <v>44464</v>
      </c>
      <c r="C1074" s="3">
        <f t="shared" si="32"/>
        <v>2022</v>
      </c>
      <c r="D1074" s="3" t="s">
        <v>44</v>
      </c>
      <c r="E1074" s="3" t="s">
        <v>43</v>
      </c>
      <c r="F1074" s="3" t="s">
        <v>13</v>
      </c>
      <c r="G1074" s="3" t="s">
        <v>1125</v>
      </c>
      <c r="H1074" s="3" t="s">
        <v>47</v>
      </c>
      <c r="I1074" s="3">
        <v>210</v>
      </c>
      <c r="J1074" s="11">
        <v>8.9294958333333341</v>
      </c>
      <c r="K1074" s="10">
        <f t="shared" si="33"/>
        <v>1875.1941250000002</v>
      </c>
    </row>
    <row r="1075" spans="1:11" x14ac:dyDescent="0.25">
      <c r="A1075" s="3">
        <v>1074</v>
      </c>
      <c r="B1075" s="9">
        <v>44390</v>
      </c>
      <c r="C1075" s="3">
        <f t="shared" si="32"/>
        <v>2022</v>
      </c>
      <c r="D1075" s="3" t="s">
        <v>44</v>
      </c>
      <c r="E1075" s="3" t="s">
        <v>43</v>
      </c>
      <c r="F1075" s="3" t="s">
        <v>7</v>
      </c>
      <c r="G1075" s="3" t="s">
        <v>1126</v>
      </c>
      <c r="H1075" s="3" t="s">
        <v>47</v>
      </c>
      <c r="I1075" s="3">
        <v>146</v>
      </c>
      <c r="J1075" s="11">
        <v>8.9294958333333341</v>
      </c>
      <c r="K1075" s="10">
        <f t="shared" si="33"/>
        <v>1303.7063916666668</v>
      </c>
    </row>
    <row r="1076" spans="1:11" x14ac:dyDescent="0.25">
      <c r="A1076" s="3">
        <v>1075</v>
      </c>
      <c r="B1076" s="9">
        <v>44441</v>
      </c>
      <c r="C1076" s="3">
        <f t="shared" si="32"/>
        <v>2022</v>
      </c>
      <c r="D1076" s="3" t="s">
        <v>44</v>
      </c>
      <c r="E1076" s="3" t="s">
        <v>43</v>
      </c>
      <c r="F1076" s="3" t="s">
        <v>10</v>
      </c>
      <c r="G1076" s="3" t="s">
        <v>1127</v>
      </c>
      <c r="H1076" s="3" t="s">
        <v>47</v>
      </c>
      <c r="I1076" s="3">
        <v>105</v>
      </c>
      <c r="J1076" s="11">
        <v>8.9294958333333341</v>
      </c>
      <c r="K1076" s="10">
        <f t="shared" si="33"/>
        <v>937.59706250000011</v>
      </c>
    </row>
    <row r="1077" spans="1:11" x14ac:dyDescent="0.25">
      <c r="A1077" s="3">
        <v>1076</v>
      </c>
      <c r="B1077" s="9">
        <v>44285</v>
      </c>
      <c r="C1077" s="3">
        <f t="shared" si="32"/>
        <v>2021</v>
      </c>
      <c r="D1077" s="3" t="s">
        <v>44</v>
      </c>
      <c r="E1077" s="3" t="s">
        <v>43</v>
      </c>
      <c r="F1077" s="3" t="s">
        <v>10</v>
      </c>
      <c r="G1077" s="3" t="s">
        <v>1128</v>
      </c>
      <c r="H1077" s="3" t="s">
        <v>47</v>
      </c>
      <c r="I1077" s="3">
        <v>223</v>
      </c>
      <c r="J1077" s="11">
        <v>8.9294958333333341</v>
      </c>
      <c r="K1077" s="10">
        <f t="shared" si="33"/>
        <v>1991.2775708333336</v>
      </c>
    </row>
    <row r="1078" spans="1:11" x14ac:dyDescent="0.25">
      <c r="A1078" s="3">
        <v>1077</v>
      </c>
      <c r="B1078" s="9">
        <v>44299</v>
      </c>
      <c r="C1078" s="3">
        <f t="shared" si="32"/>
        <v>2022</v>
      </c>
      <c r="D1078" s="3" t="s">
        <v>44</v>
      </c>
      <c r="E1078" s="3" t="s">
        <v>43</v>
      </c>
      <c r="F1078" s="3" t="s">
        <v>0</v>
      </c>
      <c r="G1078" s="3" t="s">
        <v>1129</v>
      </c>
      <c r="H1078" s="3" t="s">
        <v>47</v>
      </c>
      <c r="I1078" s="3">
        <v>253</v>
      </c>
      <c r="J1078" s="11">
        <v>8.9294958333333341</v>
      </c>
      <c r="K1078" s="10">
        <f t="shared" si="33"/>
        <v>2259.1624458333335</v>
      </c>
    </row>
    <row r="1079" spans="1:11" x14ac:dyDescent="0.25">
      <c r="A1079" s="3">
        <v>1078</v>
      </c>
      <c r="B1079" s="9">
        <v>44530</v>
      </c>
      <c r="C1079" s="3">
        <f t="shared" si="32"/>
        <v>2022</v>
      </c>
      <c r="D1079" s="3" t="s">
        <v>44</v>
      </c>
      <c r="E1079" s="3" t="s">
        <v>43</v>
      </c>
      <c r="F1079" s="3" t="s">
        <v>13</v>
      </c>
      <c r="G1079" s="3" t="s">
        <v>1130</v>
      </c>
      <c r="H1079" s="3" t="s">
        <v>47</v>
      </c>
      <c r="I1079" s="3">
        <v>70</v>
      </c>
      <c r="J1079" s="11">
        <v>8.9294958333333341</v>
      </c>
      <c r="K1079" s="10">
        <f t="shared" si="33"/>
        <v>625.06470833333333</v>
      </c>
    </row>
    <row r="1080" spans="1:11" x14ac:dyDescent="0.25">
      <c r="A1080" s="3">
        <v>1079</v>
      </c>
      <c r="B1080" s="9">
        <v>44489</v>
      </c>
      <c r="C1080" s="3">
        <f t="shared" si="32"/>
        <v>2022</v>
      </c>
      <c r="D1080" s="3" t="s">
        <v>44</v>
      </c>
      <c r="E1080" s="3" t="s">
        <v>43</v>
      </c>
      <c r="F1080" s="3" t="s">
        <v>18</v>
      </c>
      <c r="G1080" s="3" t="s">
        <v>1131</v>
      </c>
      <c r="H1080" s="3" t="s">
        <v>47</v>
      </c>
      <c r="I1080" s="3">
        <v>227</v>
      </c>
      <c r="J1080" s="11">
        <v>8.9294958333333341</v>
      </c>
      <c r="K1080" s="10">
        <f t="shared" si="33"/>
        <v>2026.9955541666668</v>
      </c>
    </row>
    <row r="1081" spans="1:11" x14ac:dyDescent="0.25">
      <c r="A1081" s="3">
        <v>1080</v>
      </c>
      <c r="B1081" s="9">
        <v>44500</v>
      </c>
      <c r="C1081" s="3">
        <f t="shared" si="32"/>
        <v>2022</v>
      </c>
      <c r="D1081" s="3" t="s">
        <v>44</v>
      </c>
      <c r="E1081" s="3" t="s">
        <v>43</v>
      </c>
      <c r="F1081" s="3" t="s">
        <v>3</v>
      </c>
      <c r="G1081" s="3" t="s">
        <v>1132</v>
      </c>
      <c r="H1081" s="3" t="s">
        <v>47</v>
      </c>
      <c r="I1081" s="3">
        <v>161</v>
      </c>
      <c r="J1081" s="11">
        <v>8.9294958333333341</v>
      </c>
      <c r="K1081" s="10">
        <f t="shared" si="33"/>
        <v>1437.6488291666667</v>
      </c>
    </row>
    <row r="1082" spans="1:11" x14ac:dyDescent="0.25">
      <c r="A1082" s="3">
        <v>1081</v>
      </c>
      <c r="B1082" s="9">
        <v>44441</v>
      </c>
      <c r="C1082" s="3">
        <f t="shared" si="32"/>
        <v>2022</v>
      </c>
      <c r="D1082" s="3" t="s">
        <v>44</v>
      </c>
      <c r="E1082" s="3" t="s">
        <v>43</v>
      </c>
      <c r="F1082" s="3" t="s">
        <v>19</v>
      </c>
      <c r="G1082" s="3" t="s">
        <v>1133</v>
      </c>
      <c r="H1082" s="3" t="s">
        <v>47</v>
      </c>
      <c r="I1082" s="3">
        <v>248</v>
      </c>
      <c r="J1082" s="11">
        <v>8.9294958333333341</v>
      </c>
      <c r="K1082" s="10">
        <f t="shared" si="33"/>
        <v>2214.5149666666666</v>
      </c>
    </row>
    <row r="1083" spans="1:11" x14ac:dyDescent="0.25">
      <c r="A1083" s="3">
        <v>1082</v>
      </c>
      <c r="B1083" s="9">
        <v>44450</v>
      </c>
      <c r="C1083" s="3">
        <f t="shared" si="32"/>
        <v>2022</v>
      </c>
      <c r="D1083" s="3" t="s">
        <v>44</v>
      </c>
      <c r="E1083" s="3" t="s">
        <v>43</v>
      </c>
      <c r="F1083" s="3" t="s">
        <v>7</v>
      </c>
      <c r="G1083" s="3" t="s">
        <v>1134</v>
      </c>
      <c r="H1083" s="3" t="s">
        <v>47</v>
      </c>
      <c r="I1083" s="3">
        <v>103</v>
      </c>
      <c r="J1083" s="11">
        <v>8.9294958333333341</v>
      </c>
      <c r="K1083" s="10">
        <f t="shared" si="33"/>
        <v>919.73807083333338</v>
      </c>
    </row>
    <row r="1084" spans="1:11" x14ac:dyDescent="0.25">
      <c r="A1084" s="3">
        <v>1083</v>
      </c>
      <c r="B1084" s="9">
        <v>44337</v>
      </c>
      <c r="C1084" s="3">
        <f t="shared" si="32"/>
        <v>2022</v>
      </c>
      <c r="D1084" s="3" t="s">
        <v>44</v>
      </c>
      <c r="E1084" s="3" t="s">
        <v>43</v>
      </c>
      <c r="F1084" s="3" t="s">
        <v>7</v>
      </c>
      <c r="G1084" s="3" t="s">
        <v>1135</v>
      </c>
      <c r="H1084" s="3" t="s">
        <v>47</v>
      </c>
      <c r="I1084" s="3">
        <v>127</v>
      </c>
      <c r="J1084" s="11">
        <v>8.9294958333333341</v>
      </c>
      <c r="K1084" s="10">
        <f t="shared" si="33"/>
        <v>1134.0459708333335</v>
      </c>
    </row>
    <row r="1085" spans="1:11" x14ac:dyDescent="0.25">
      <c r="A1085" s="3">
        <v>1084</v>
      </c>
      <c r="B1085" s="9">
        <v>44449</v>
      </c>
      <c r="C1085" s="3">
        <f t="shared" si="32"/>
        <v>2022</v>
      </c>
      <c r="D1085" s="3" t="s">
        <v>44</v>
      </c>
      <c r="E1085" s="3" t="s">
        <v>43</v>
      </c>
      <c r="F1085" s="3" t="s">
        <v>11</v>
      </c>
      <c r="G1085" s="3" t="s">
        <v>1136</v>
      </c>
      <c r="H1085" s="3" t="s">
        <v>47</v>
      </c>
      <c r="I1085" s="3">
        <v>43</v>
      </c>
      <c r="J1085" s="11">
        <v>8.9294958333333341</v>
      </c>
      <c r="K1085" s="10">
        <f t="shared" si="33"/>
        <v>383.96832083333334</v>
      </c>
    </row>
    <row r="1086" spans="1:11" x14ac:dyDescent="0.25">
      <c r="A1086" s="3">
        <v>1085</v>
      </c>
      <c r="B1086" s="9">
        <v>44301</v>
      </c>
      <c r="C1086" s="3">
        <f t="shared" si="32"/>
        <v>2022</v>
      </c>
      <c r="D1086" s="3" t="s">
        <v>45</v>
      </c>
      <c r="E1086" s="3" t="s">
        <v>43</v>
      </c>
      <c r="F1086" s="3" t="s">
        <v>13</v>
      </c>
      <c r="G1086" s="3" t="s">
        <v>1137</v>
      </c>
      <c r="H1086" s="3" t="s">
        <v>47</v>
      </c>
      <c r="I1086" s="3">
        <v>123</v>
      </c>
      <c r="J1086" s="11">
        <v>4.4626208333333341</v>
      </c>
      <c r="K1086" s="10">
        <f t="shared" si="33"/>
        <v>548.90236250000009</v>
      </c>
    </row>
    <row r="1087" spans="1:11" x14ac:dyDescent="0.25">
      <c r="A1087" s="3">
        <v>1086</v>
      </c>
      <c r="B1087" s="9">
        <v>44321</v>
      </c>
      <c r="C1087" s="3">
        <f t="shared" si="32"/>
        <v>2022</v>
      </c>
      <c r="D1087" s="3" t="s">
        <v>44</v>
      </c>
      <c r="E1087" s="3" t="s">
        <v>43</v>
      </c>
      <c r="F1087" s="3" t="s">
        <v>18</v>
      </c>
      <c r="G1087" s="3" t="s">
        <v>1138</v>
      </c>
      <c r="H1087" s="3" t="s">
        <v>47</v>
      </c>
      <c r="I1087" s="3">
        <v>153</v>
      </c>
      <c r="J1087" s="11">
        <v>8.9294958333333341</v>
      </c>
      <c r="K1087" s="10">
        <f t="shared" si="33"/>
        <v>1366.2128625</v>
      </c>
    </row>
    <row r="1088" spans="1:11" x14ac:dyDescent="0.25">
      <c r="A1088" s="3">
        <v>1087</v>
      </c>
      <c r="B1088" s="9">
        <v>44503</v>
      </c>
      <c r="C1088" s="3">
        <f t="shared" si="32"/>
        <v>2022</v>
      </c>
      <c r="D1088" s="3" t="s">
        <v>45</v>
      </c>
      <c r="E1088" s="3" t="s">
        <v>43</v>
      </c>
      <c r="F1088" s="3" t="s">
        <v>8</v>
      </c>
      <c r="G1088" s="3" t="s">
        <v>1139</v>
      </c>
      <c r="H1088" s="3" t="s">
        <v>47</v>
      </c>
      <c r="I1088" s="3">
        <v>116</v>
      </c>
      <c r="J1088" s="11">
        <v>4.4626208333333341</v>
      </c>
      <c r="K1088" s="10">
        <f t="shared" si="33"/>
        <v>517.66401666666673</v>
      </c>
    </row>
    <row r="1089" spans="1:11" x14ac:dyDescent="0.25">
      <c r="A1089" s="3">
        <v>1088</v>
      </c>
      <c r="B1089" s="9">
        <v>44359</v>
      </c>
      <c r="C1089" s="3">
        <f t="shared" si="32"/>
        <v>2022</v>
      </c>
      <c r="D1089" s="3" t="s">
        <v>45</v>
      </c>
      <c r="E1089" s="3" t="s">
        <v>43</v>
      </c>
      <c r="F1089" s="3" t="s">
        <v>13</v>
      </c>
      <c r="G1089" s="3" t="s">
        <v>1140</v>
      </c>
      <c r="H1089" s="3" t="s">
        <v>47</v>
      </c>
      <c r="I1089" s="3">
        <v>276</v>
      </c>
      <c r="J1089" s="11">
        <v>4.4626208333333341</v>
      </c>
      <c r="K1089" s="10">
        <f t="shared" si="33"/>
        <v>1231.6833500000002</v>
      </c>
    </row>
    <row r="1090" spans="1:11" x14ac:dyDescent="0.25">
      <c r="A1090" s="3">
        <v>1089</v>
      </c>
      <c r="B1090" s="9">
        <v>44295</v>
      </c>
      <c r="C1090" s="3">
        <f t="shared" si="32"/>
        <v>2022</v>
      </c>
      <c r="D1090" s="3" t="s">
        <v>44</v>
      </c>
      <c r="E1090" s="3" t="s">
        <v>43</v>
      </c>
      <c r="F1090" s="3" t="s">
        <v>18</v>
      </c>
      <c r="G1090" s="3" t="s">
        <v>1141</v>
      </c>
      <c r="H1090" s="3" t="s">
        <v>47</v>
      </c>
      <c r="I1090" s="3">
        <v>63</v>
      </c>
      <c r="J1090" s="11">
        <v>8.9294958333333341</v>
      </c>
      <c r="K1090" s="10">
        <f t="shared" si="33"/>
        <v>562.55823750000002</v>
      </c>
    </row>
    <row r="1091" spans="1:11" x14ac:dyDescent="0.25">
      <c r="A1091" s="3">
        <v>1090</v>
      </c>
      <c r="B1091" s="9">
        <v>44506</v>
      </c>
      <c r="C1091" s="3">
        <f t="shared" ref="C1091:C1154" si="34">IF(MONTH(B1091)&gt;3,YEAR(B1091)+1,YEAR(B1091))</f>
        <v>2022</v>
      </c>
      <c r="D1091" s="3" t="s">
        <v>45</v>
      </c>
      <c r="E1091" s="3" t="s">
        <v>43</v>
      </c>
      <c r="F1091" s="3" t="s">
        <v>18</v>
      </c>
      <c r="G1091" s="3" t="s">
        <v>1142</v>
      </c>
      <c r="H1091" s="3" t="s">
        <v>47</v>
      </c>
      <c r="I1091" s="3">
        <v>94</v>
      </c>
      <c r="J1091" s="11">
        <v>4.4626208333333341</v>
      </c>
      <c r="K1091" s="10">
        <f t="shared" ref="K1091:K1154" si="35">I1091*J1091</f>
        <v>419.48635833333338</v>
      </c>
    </row>
    <row r="1092" spans="1:11" x14ac:dyDescent="0.25">
      <c r="A1092" s="3">
        <v>1091</v>
      </c>
      <c r="B1092" s="9">
        <v>44558</v>
      </c>
      <c r="C1092" s="3">
        <f t="shared" si="34"/>
        <v>2022</v>
      </c>
      <c r="D1092" s="3" t="s">
        <v>45</v>
      </c>
      <c r="E1092" s="3" t="s">
        <v>43</v>
      </c>
      <c r="F1092" s="3" t="s">
        <v>15</v>
      </c>
      <c r="G1092" s="3" t="s">
        <v>1143</v>
      </c>
      <c r="H1092" s="3" t="s">
        <v>47</v>
      </c>
      <c r="I1092" s="3">
        <v>155</v>
      </c>
      <c r="J1092" s="11">
        <v>4.4626208333333341</v>
      </c>
      <c r="K1092" s="10">
        <f t="shared" si="35"/>
        <v>691.70622916666684</v>
      </c>
    </row>
    <row r="1093" spans="1:11" x14ac:dyDescent="0.25">
      <c r="A1093" s="3">
        <v>1092</v>
      </c>
      <c r="B1093" s="9">
        <v>44483</v>
      </c>
      <c r="C1093" s="3">
        <f t="shared" si="34"/>
        <v>2022</v>
      </c>
      <c r="D1093" s="3" t="s">
        <v>45</v>
      </c>
      <c r="E1093" s="3" t="s">
        <v>43</v>
      </c>
      <c r="F1093" s="3" t="s">
        <v>12</v>
      </c>
      <c r="G1093" s="3" t="s">
        <v>1144</v>
      </c>
      <c r="H1093" s="3" t="s">
        <v>47</v>
      </c>
      <c r="I1093" s="3">
        <v>72</v>
      </c>
      <c r="J1093" s="11">
        <v>4.4626208333333341</v>
      </c>
      <c r="K1093" s="10">
        <f t="shared" si="35"/>
        <v>321.30870000000004</v>
      </c>
    </row>
    <row r="1094" spans="1:11" x14ac:dyDescent="0.25">
      <c r="A1094" s="3">
        <v>1093</v>
      </c>
      <c r="B1094" s="9">
        <v>44519</v>
      </c>
      <c r="C1094" s="3">
        <f t="shared" si="34"/>
        <v>2022</v>
      </c>
      <c r="D1094" s="3" t="s">
        <v>45</v>
      </c>
      <c r="E1094" s="3" t="s">
        <v>43</v>
      </c>
      <c r="F1094" s="3" t="s">
        <v>1</v>
      </c>
      <c r="G1094" s="3" t="s">
        <v>1145</v>
      </c>
      <c r="H1094" s="3" t="s">
        <v>47</v>
      </c>
      <c r="I1094" s="3">
        <v>104</v>
      </c>
      <c r="J1094" s="11">
        <v>4.4626208333333341</v>
      </c>
      <c r="K1094" s="10">
        <f t="shared" si="35"/>
        <v>464.11256666666674</v>
      </c>
    </row>
    <row r="1095" spans="1:11" x14ac:dyDescent="0.25">
      <c r="A1095" s="3">
        <v>1094</v>
      </c>
      <c r="B1095" s="9">
        <v>44536</v>
      </c>
      <c r="C1095" s="3">
        <f t="shared" si="34"/>
        <v>2022</v>
      </c>
      <c r="D1095" s="3" t="s">
        <v>44</v>
      </c>
      <c r="E1095" s="3" t="s">
        <v>43</v>
      </c>
      <c r="F1095" s="3" t="s">
        <v>17</v>
      </c>
      <c r="G1095" s="3" t="s">
        <v>1146</v>
      </c>
      <c r="H1095" s="3" t="s">
        <v>47</v>
      </c>
      <c r="I1095" s="3">
        <v>92</v>
      </c>
      <c r="J1095" s="11">
        <v>8.9294958333333341</v>
      </c>
      <c r="K1095" s="10">
        <f t="shared" si="35"/>
        <v>821.51361666666674</v>
      </c>
    </row>
    <row r="1096" spans="1:11" x14ac:dyDescent="0.25">
      <c r="A1096" s="3">
        <v>1095</v>
      </c>
      <c r="B1096" s="9">
        <v>44463</v>
      </c>
      <c r="C1096" s="3">
        <f t="shared" si="34"/>
        <v>2022</v>
      </c>
      <c r="D1096" s="3" t="s">
        <v>45</v>
      </c>
      <c r="E1096" s="3" t="s">
        <v>43</v>
      </c>
      <c r="F1096" s="3" t="s">
        <v>18</v>
      </c>
      <c r="G1096" s="3" t="s">
        <v>1147</v>
      </c>
      <c r="H1096" s="3" t="s">
        <v>47</v>
      </c>
      <c r="I1096" s="3">
        <v>239</v>
      </c>
      <c r="J1096" s="11">
        <v>4.4626208333333341</v>
      </c>
      <c r="K1096" s="10">
        <f t="shared" si="35"/>
        <v>1066.5663791666668</v>
      </c>
    </row>
    <row r="1097" spans="1:11" x14ac:dyDescent="0.25">
      <c r="A1097" s="3">
        <v>1096</v>
      </c>
      <c r="B1097" s="9">
        <v>44378</v>
      </c>
      <c r="C1097" s="3">
        <f t="shared" si="34"/>
        <v>2022</v>
      </c>
      <c r="D1097" s="3" t="s">
        <v>45</v>
      </c>
      <c r="E1097" s="3" t="s">
        <v>43</v>
      </c>
      <c r="F1097" s="3" t="s">
        <v>18</v>
      </c>
      <c r="G1097" s="3" t="s">
        <v>1148</v>
      </c>
      <c r="H1097" s="3" t="s">
        <v>47</v>
      </c>
      <c r="I1097" s="3">
        <v>177</v>
      </c>
      <c r="J1097" s="11">
        <v>4.4626208333333341</v>
      </c>
      <c r="K1097" s="10">
        <f t="shared" si="35"/>
        <v>789.88388750000013</v>
      </c>
    </row>
    <row r="1098" spans="1:11" x14ac:dyDescent="0.25">
      <c r="A1098" s="3">
        <v>1097</v>
      </c>
      <c r="B1098" s="9">
        <v>44317</v>
      </c>
      <c r="C1098" s="3">
        <f t="shared" si="34"/>
        <v>2022</v>
      </c>
      <c r="D1098" s="3" t="s">
        <v>44</v>
      </c>
      <c r="E1098" s="3" t="s">
        <v>43</v>
      </c>
      <c r="F1098" s="3" t="s">
        <v>18</v>
      </c>
      <c r="G1098" s="3" t="s">
        <v>1149</v>
      </c>
      <c r="H1098" s="3" t="s">
        <v>47</v>
      </c>
      <c r="I1098" s="3">
        <v>95</v>
      </c>
      <c r="J1098" s="11">
        <v>8.9294958333333341</v>
      </c>
      <c r="K1098" s="10">
        <f t="shared" si="35"/>
        <v>848.30210416666671</v>
      </c>
    </row>
    <row r="1099" spans="1:11" x14ac:dyDescent="0.25">
      <c r="A1099" s="3">
        <v>1098</v>
      </c>
      <c r="B1099" s="9">
        <v>44336</v>
      </c>
      <c r="C1099" s="3">
        <f t="shared" si="34"/>
        <v>2022</v>
      </c>
      <c r="D1099" s="3" t="s">
        <v>44</v>
      </c>
      <c r="E1099" s="3" t="s">
        <v>43</v>
      </c>
      <c r="F1099" s="3" t="s">
        <v>7</v>
      </c>
      <c r="G1099" s="3" t="s">
        <v>1150</v>
      </c>
      <c r="H1099" s="3" t="s">
        <v>47</v>
      </c>
      <c r="I1099" s="3">
        <v>259</v>
      </c>
      <c r="J1099" s="11">
        <v>8.9294958333333341</v>
      </c>
      <c r="K1099" s="10">
        <f t="shared" si="35"/>
        <v>2312.7394208333335</v>
      </c>
    </row>
    <row r="1100" spans="1:11" x14ac:dyDescent="0.25">
      <c r="A1100" s="3">
        <v>1099</v>
      </c>
      <c r="B1100" s="9">
        <v>44452</v>
      </c>
      <c r="C1100" s="3">
        <f t="shared" si="34"/>
        <v>2022</v>
      </c>
      <c r="D1100" s="3" t="s">
        <v>45</v>
      </c>
      <c r="E1100" s="3" t="s">
        <v>43</v>
      </c>
      <c r="F1100" s="3" t="s">
        <v>18</v>
      </c>
      <c r="G1100" s="3" t="s">
        <v>1151</v>
      </c>
      <c r="H1100" s="3" t="s">
        <v>47</v>
      </c>
      <c r="I1100" s="3">
        <v>128</v>
      </c>
      <c r="J1100" s="11">
        <v>4.4626208333333341</v>
      </c>
      <c r="K1100" s="10">
        <f t="shared" si="35"/>
        <v>571.21546666666677</v>
      </c>
    </row>
    <row r="1101" spans="1:11" x14ac:dyDescent="0.25">
      <c r="A1101" s="3">
        <v>1100</v>
      </c>
      <c r="B1101" s="9">
        <v>44467</v>
      </c>
      <c r="C1101" s="3">
        <f t="shared" si="34"/>
        <v>2022</v>
      </c>
      <c r="D1101" s="3" t="s">
        <v>45</v>
      </c>
      <c r="E1101" s="3" t="s">
        <v>43</v>
      </c>
      <c r="F1101" s="3" t="s">
        <v>13</v>
      </c>
      <c r="G1101" s="3" t="s">
        <v>1152</v>
      </c>
      <c r="H1101" s="3" t="s">
        <v>47</v>
      </c>
      <c r="I1101" s="3">
        <v>244</v>
      </c>
      <c r="J1101" s="11">
        <v>4.4626208333333341</v>
      </c>
      <c r="K1101" s="10">
        <f t="shared" si="35"/>
        <v>1088.8794833333336</v>
      </c>
    </row>
    <row r="1102" spans="1:11" x14ac:dyDescent="0.25">
      <c r="A1102" s="3">
        <v>1101</v>
      </c>
      <c r="B1102" s="9">
        <v>44328</v>
      </c>
      <c r="C1102" s="3">
        <f t="shared" si="34"/>
        <v>2022</v>
      </c>
      <c r="D1102" s="3" t="s">
        <v>44</v>
      </c>
      <c r="E1102" s="3" t="s">
        <v>43</v>
      </c>
      <c r="F1102" s="3" t="s">
        <v>15</v>
      </c>
      <c r="G1102" s="3" t="s">
        <v>1153</v>
      </c>
      <c r="H1102" s="3" t="s">
        <v>47</v>
      </c>
      <c r="I1102" s="3">
        <v>290</v>
      </c>
      <c r="J1102" s="11">
        <v>8.9294958333333341</v>
      </c>
      <c r="K1102" s="10">
        <f t="shared" si="35"/>
        <v>2589.5537916666667</v>
      </c>
    </row>
    <row r="1103" spans="1:11" x14ac:dyDescent="0.25">
      <c r="A1103" s="3">
        <v>1102</v>
      </c>
      <c r="B1103" s="9">
        <v>44472</v>
      </c>
      <c r="C1103" s="3">
        <f t="shared" si="34"/>
        <v>2022</v>
      </c>
      <c r="D1103" s="3" t="s">
        <v>44</v>
      </c>
      <c r="E1103" s="3" t="s">
        <v>43</v>
      </c>
      <c r="F1103" s="3" t="s">
        <v>18</v>
      </c>
      <c r="G1103" s="3" t="s">
        <v>1154</v>
      </c>
      <c r="H1103" s="3" t="s">
        <v>47</v>
      </c>
      <c r="I1103" s="3">
        <v>218</v>
      </c>
      <c r="J1103" s="11">
        <v>8.9294958333333341</v>
      </c>
      <c r="K1103" s="10">
        <f t="shared" si="35"/>
        <v>1946.6300916666669</v>
      </c>
    </row>
    <row r="1104" spans="1:11" x14ac:dyDescent="0.25">
      <c r="A1104" s="3">
        <v>1103</v>
      </c>
      <c r="B1104" s="9">
        <v>44554</v>
      </c>
      <c r="C1104" s="3">
        <f t="shared" si="34"/>
        <v>2022</v>
      </c>
      <c r="D1104" s="3" t="s">
        <v>44</v>
      </c>
      <c r="E1104" s="3" t="s">
        <v>43</v>
      </c>
      <c r="F1104" s="3" t="s">
        <v>15</v>
      </c>
      <c r="G1104" s="3" t="s">
        <v>1155</v>
      </c>
      <c r="H1104" s="3" t="s">
        <v>47</v>
      </c>
      <c r="I1104" s="3">
        <v>293</v>
      </c>
      <c r="J1104" s="11">
        <v>8.9294958333333341</v>
      </c>
      <c r="K1104" s="10">
        <f t="shared" si="35"/>
        <v>2616.3422791666667</v>
      </c>
    </row>
    <row r="1105" spans="1:11" x14ac:dyDescent="0.25">
      <c r="A1105" s="3">
        <v>1104</v>
      </c>
      <c r="B1105" s="9">
        <v>44348</v>
      </c>
      <c r="C1105" s="3">
        <f t="shared" si="34"/>
        <v>2022</v>
      </c>
      <c r="D1105" s="3" t="s">
        <v>44</v>
      </c>
      <c r="E1105" s="3" t="s">
        <v>43</v>
      </c>
      <c r="F1105" s="3" t="s">
        <v>18</v>
      </c>
      <c r="G1105" s="3" t="s">
        <v>1156</v>
      </c>
      <c r="H1105" s="3" t="s">
        <v>47</v>
      </c>
      <c r="I1105" s="3">
        <v>71</v>
      </c>
      <c r="J1105" s="11">
        <v>8.9294958333333341</v>
      </c>
      <c r="K1105" s="10">
        <f t="shared" si="35"/>
        <v>633.99420416666669</v>
      </c>
    </row>
    <row r="1106" spans="1:11" x14ac:dyDescent="0.25">
      <c r="A1106" s="3">
        <v>1105</v>
      </c>
      <c r="B1106" s="9">
        <v>44251</v>
      </c>
      <c r="C1106" s="3">
        <f t="shared" si="34"/>
        <v>2021</v>
      </c>
      <c r="D1106" s="3" t="s">
        <v>45</v>
      </c>
      <c r="E1106" s="3" t="s">
        <v>43</v>
      </c>
      <c r="F1106" s="3" t="s">
        <v>18</v>
      </c>
      <c r="G1106" s="3" t="s">
        <v>1157</v>
      </c>
      <c r="H1106" s="3" t="s">
        <v>47</v>
      </c>
      <c r="I1106" s="3">
        <v>178</v>
      </c>
      <c r="J1106" s="11">
        <v>4.4626208333333341</v>
      </c>
      <c r="K1106" s="10">
        <f t="shared" si="35"/>
        <v>794.34650833333353</v>
      </c>
    </row>
    <row r="1107" spans="1:11" x14ac:dyDescent="0.25">
      <c r="A1107" s="3">
        <v>1106</v>
      </c>
      <c r="B1107" s="9">
        <v>44392</v>
      </c>
      <c r="C1107" s="3">
        <f t="shared" si="34"/>
        <v>2022</v>
      </c>
      <c r="D1107" s="3" t="s">
        <v>44</v>
      </c>
      <c r="E1107" s="3" t="s">
        <v>43</v>
      </c>
      <c r="F1107" s="3" t="s">
        <v>13</v>
      </c>
      <c r="G1107" s="3" t="s">
        <v>1158</v>
      </c>
      <c r="H1107" s="3" t="s">
        <v>47</v>
      </c>
      <c r="I1107" s="3">
        <v>169</v>
      </c>
      <c r="J1107" s="11">
        <v>8.9294958333333341</v>
      </c>
      <c r="K1107" s="10">
        <f t="shared" si="35"/>
        <v>1509.0847958333334</v>
      </c>
    </row>
    <row r="1108" spans="1:11" x14ac:dyDescent="0.25">
      <c r="A1108" s="3">
        <v>1107</v>
      </c>
      <c r="B1108" s="9">
        <v>44339</v>
      </c>
      <c r="C1108" s="3">
        <f t="shared" si="34"/>
        <v>2022</v>
      </c>
      <c r="D1108" s="3" t="s">
        <v>44</v>
      </c>
      <c r="E1108" s="3" t="s">
        <v>43</v>
      </c>
      <c r="F1108" s="3" t="s">
        <v>18</v>
      </c>
      <c r="G1108" s="3" t="s">
        <v>1159</v>
      </c>
      <c r="H1108" s="3" t="s">
        <v>47</v>
      </c>
      <c r="I1108" s="3">
        <v>171</v>
      </c>
      <c r="J1108" s="11">
        <v>8.9294958333333341</v>
      </c>
      <c r="K1108" s="10">
        <f t="shared" si="35"/>
        <v>1526.9437875000001</v>
      </c>
    </row>
    <row r="1109" spans="1:11" x14ac:dyDescent="0.25">
      <c r="A1109" s="3">
        <v>1108</v>
      </c>
      <c r="B1109" s="9">
        <v>44542</v>
      </c>
      <c r="C1109" s="3">
        <f t="shared" si="34"/>
        <v>2022</v>
      </c>
      <c r="D1109" s="3" t="s">
        <v>44</v>
      </c>
      <c r="E1109" s="3" t="s">
        <v>43</v>
      </c>
      <c r="F1109" s="3" t="s">
        <v>18</v>
      </c>
      <c r="G1109" s="3" t="s">
        <v>1160</v>
      </c>
      <c r="H1109" s="3" t="s">
        <v>47</v>
      </c>
      <c r="I1109" s="3">
        <v>171</v>
      </c>
      <c r="J1109" s="11">
        <v>8.9294958333333341</v>
      </c>
      <c r="K1109" s="10">
        <f t="shared" si="35"/>
        <v>1526.9437875000001</v>
      </c>
    </row>
    <row r="1110" spans="1:11" x14ac:dyDescent="0.25">
      <c r="A1110" s="3">
        <v>1109</v>
      </c>
      <c r="B1110" s="9">
        <v>44203</v>
      </c>
      <c r="C1110" s="3">
        <f t="shared" si="34"/>
        <v>2021</v>
      </c>
      <c r="D1110" s="3" t="s">
        <v>45</v>
      </c>
      <c r="E1110" s="3" t="s">
        <v>43</v>
      </c>
      <c r="F1110" s="3" t="s">
        <v>14</v>
      </c>
      <c r="G1110" s="3" t="s">
        <v>1161</v>
      </c>
      <c r="H1110" s="3" t="s">
        <v>47</v>
      </c>
      <c r="I1110" s="3">
        <v>70</v>
      </c>
      <c r="J1110" s="11">
        <v>4.4626208333333341</v>
      </c>
      <c r="K1110" s="10">
        <f t="shared" si="35"/>
        <v>312.38345833333341</v>
      </c>
    </row>
    <row r="1111" spans="1:11" x14ac:dyDescent="0.25">
      <c r="A1111" s="3">
        <v>1110</v>
      </c>
      <c r="B1111" s="9">
        <v>44442</v>
      </c>
      <c r="C1111" s="3">
        <f t="shared" si="34"/>
        <v>2022</v>
      </c>
      <c r="D1111" s="3" t="s">
        <v>45</v>
      </c>
      <c r="E1111" s="3" t="s">
        <v>43</v>
      </c>
      <c r="F1111" s="3" t="s">
        <v>19</v>
      </c>
      <c r="G1111" s="3" t="s">
        <v>1162</v>
      </c>
      <c r="H1111" s="3" t="s">
        <v>47</v>
      </c>
      <c r="I1111" s="3">
        <v>126</v>
      </c>
      <c r="J1111" s="11">
        <v>4.4626208333333341</v>
      </c>
      <c r="K1111" s="10">
        <f t="shared" si="35"/>
        <v>562.29022500000008</v>
      </c>
    </row>
    <row r="1112" spans="1:11" x14ac:dyDescent="0.25">
      <c r="A1112" s="3">
        <v>1111</v>
      </c>
      <c r="B1112" s="9">
        <v>44534</v>
      </c>
      <c r="C1112" s="3">
        <f t="shared" si="34"/>
        <v>2022</v>
      </c>
      <c r="D1112" s="3" t="s">
        <v>44</v>
      </c>
      <c r="E1112" s="3" t="s">
        <v>43</v>
      </c>
      <c r="F1112" s="3" t="s">
        <v>13</v>
      </c>
      <c r="G1112" s="3" t="s">
        <v>1163</v>
      </c>
      <c r="H1112" s="3" t="s">
        <v>47</v>
      </c>
      <c r="I1112" s="3">
        <v>300</v>
      </c>
      <c r="J1112" s="11">
        <v>8.9294958333333341</v>
      </c>
      <c r="K1112" s="10">
        <f t="shared" si="35"/>
        <v>2678.8487500000001</v>
      </c>
    </row>
    <row r="1113" spans="1:11" x14ac:dyDescent="0.25">
      <c r="A1113" s="3">
        <v>1112</v>
      </c>
      <c r="B1113" s="9">
        <v>44329</v>
      </c>
      <c r="C1113" s="3">
        <f t="shared" si="34"/>
        <v>2022</v>
      </c>
      <c r="D1113" s="3" t="s">
        <v>45</v>
      </c>
      <c r="E1113" s="3" t="s">
        <v>43</v>
      </c>
      <c r="F1113" s="3" t="s">
        <v>14</v>
      </c>
      <c r="G1113" s="3" t="s">
        <v>1164</v>
      </c>
      <c r="H1113" s="3" t="s">
        <v>47</v>
      </c>
      <c r="I1113" s="3">
        <v>173</v>
      </c>
      <c r="J1113" s="11">
        <v>4.4626208333333341</v>
      </c>
      <c r="K1113" s="10">
        <f t="shared" si="35"/>
        <v>772.03340416666686</v>
      </c>
    </row>
    <row r="1114" spans="1:11" x14ac:dyDescent="0.25">
      <c r="A1114" s="3">
        <v>1113</v>
      </c>
      <c r="B1114" s="9">
        <v>44531</v>
      </c>
      <c r="C1114" s="3">
        <f t="shared" si="34"/>
        <v>2022</v>
      </c>
      <c r="D1114" s="3" t="s">
        <v>44</v>
      </c>
      <c r="E1114" s="3" t="s">
        <v>43</v>
      </c>
      <c r="F1114" s="3" t="s">
        <v>5</v>
      </c>
      <c r="G1114" s="3" t="s">
        <v>1165</v>
      </c>
      <c r="H1114" s="3" t="s">
        <v>47</v>
      </c>
      <c r="I1114" s="3">
        <v>116</v>
      </c>
      <c r="J1114" s="11">
        <v>8.9294958333333341</v>
      </c>
      <c r="K1114" s="10">
        <f t="shared" si="35"/>
        <v>1035.8215166666669</v>
      </c>
    </row>
    <row r="1115" spans="1:11" x14ac:dyDescent="0.25">
      <c r="A1115" s="3">
        <v>1114</v>
      </c>
      <c r="B1115" s="9">
        <v>44378</v>
      </c>
      <c r="C1115" s="3">
        <f t="shared" si="34"/>
        <v>2022</v>
      </c>
      <c r="D1115" s="3" t="s">
        <v>45</v>
      </c>
      <c r="E1115" s="3" t="s">
        <v>43</v>
      </c>
      <c r="F1115" s="3" t="s">
        <v>18</v>
      </c>
      <c r="G1115" s="3" t="s">
        <v>1166</v>
      </c>
      <c r="H1115" s="3" t="s">
        <v>47</v>
      </c>
      <c r="I1115" s="3">
        <v>198</v>
      </c>
      <c r="J1115" s="11">
        <v>4.4626208333333341</v>
      </c>
      <c r="K1115" s="10">
        <f t="shared" si="35"/>
        <v>883.59892500000012</v>
      </c>
    </row>
    <row r="1116" spans="1:11" x14ac:dyDescent="0.25">
      <c r="A1116" s="3">
        <v>1115</v>
      </c>
      <c r="B1116" s="9">
        <v>44306</v>
      </c>
      <c r="C1116" s="3">
        <f t="shared" si="34"/>
        <v>2022</v>
      </c>
      <c r="D1116" s="3" t="s">
        <v>44</v>
      </c>
      <c r="E1116" s="3" t="s">
        <v>43</v>
      </c>
      <c r="F1116" s="3" t="s">
        <v>11</v>
      </c>
      <c r="G1116" s="3" t="s">
        <v>1167</v>
      </c>
      <c r="H1116" s="3" t="s">
        <v>47</v>
      </c>
      <c r="I1116" s="3">
        <v>199</v>
      </c>
      <c r="J1116" s="11">
        <v>8.9294958333333341</v>
      </c>
      <c r="K1116" s="10">
        <f t="shared" si="35"/>
        <v>1776.9696708333336</v>
      </c>
    </row>
    <row r="1117" spans="1:11" x14ac:dyDescent="0.25">
      <c r="A1117" s="3">
        <v>1116</v>
      </c>
      <c r="B1117" s="9">
        <v>44533</v>
      </c>
      <c r="C1117" s="3">
        <f t="shared" si="34"/>
        <v>2022</v>
      </c>
      <c r="D1117" s="3" t="s">
        <v>45</v>
      </c>
      <c r="E1117" s="3" t="s">
        <v>43</v>
      </c>
      <c r="F1117" s="3" t="s">
        <v>4</v>
      </c>
      <c r="G1117" s="3" t="s">
        <v>1168</v>
      </c>
      <c r="H1117" s="3" t="s">
        <v>47</v>
      </c>
      <c r="I1117" s="3">
        <v>65</v>
      </c>
      <c r="J1117" s="11">
        <v>4.4626208333333341</v>
      </c>
      <c r="K1117" s="10">
        <f t="shared" si="35"/>
        <v>290.07035416666673</v>
      </c>
    </row>
    <row r="1118" spans="1:11" x14ac:dyDescent="0.25">
      <c r="A1118" s="3">
        <v>1117</v>
      </c>
      <c r="B1118" s="9">
        <v>44441</v>
      </c>
      <c r="C1118" s="3">
        <f t="shared" si="34"/>
        <v>2022</v>
      </c>
      <c r="D1118" s="3" t="s">
        <v>44</v>
      </c>
      <c r="E1118" s="3" t="s">
        <v>43</v>
      </c>
      <c r="F1118" s="3" t="s">
        <v>11</v>
      </c>
      <c r="G1118" s="3" t="s">
        <v>1169</v>
      </c>
      <c r="H1118" s="3" t="s">
        <v>47</v>
      </c>
      <c r="I1118" s="3">
        <v>282</v>
      </c>
      <c r="J1118" s="11">
        <v>8.9294958333333341</v>
      </c>
      <c r="K1118" s="10">
        <f t="shared" si="35"/>
        <v>2518.1178250000003</v>
      </c>
    </row>
    <row r="1119" spans="1:11" x14ac:dyDescent="0.25">
      <c r="A1119" s="3">
        <v>1118</v>
      </c>
      <c r="B1119" s="9">
        <v>44331</v>
      </c>
      <c r="C1119" s="3">
        <f t="shared" si="34"/>
        <v>2022</v>
      </c>
      <c r="D1119" s="3" t="s">
        <v>45</v>
      </c>
      <c r="E1119" s="3" t="s">
        <v>43</v>
      </c>
      <c r="F1119" s="3" t="s">
        <v>9</v>
      </c>
      <c r="G1119" s="3" t="s">
        <v>1170</v>
      </c>
      <c r="H1119" s="3" t="s">
        <v>47</v>
      </c>
      <c r="I1119" s="3">
        <v>276</v>
      </c>
      <c r="J1119" s="11">
        <v>4.4626208333333341</v>
      </c>
      <c r="K1119" s="10">
        <f t="shared" si="35"/>
        <v>1231.6833500000002</v>
      </c>
    </row>
    <row r="1120" spans="1:11" x14ac:dyDescent="0.25">
      <c r="A1120" s="3">
        <v>1119</v>
      </c>
      <c r="B1120" s="9">
        <v>44307</v>
      </c>
      <c r="C1120" s="3">
        <f t="shared" si="34"/>
        <v>2022</v>
      </c>
      <c r="D1120" s="3" t="s">
        <v>44</v>
      </c>
      <c r="E1120" s="3" t="s">
        <v>43</v>
      </c>
      <c r="F1120" s="3" t="s">
        <v>10</v>
      </c>
      <c r="G1120" s="3" t="s">
        <v>1171</v>
      </c>
      <c r="H1120" s="3" t="s">
        <v>47</v>
      </c>
      <c r="I1120" s="3">
        <v>257</v>
      </c>
      <c r="J1120" s="11">
        <v>8.9294958333333341</v>
      </c>
      <c r="K1120" s="10">
        <f t="shared" si="35"/>
        <v>2294.880429166667</v>
      </c>
    </row>
    <row r="1121" spans="1:11" x14ac:dyDescent="0.25">
      <c r="A1121" s="3">
        <v>1120</v>
      </c>
      <c r="B1121" s="9">
        <v>44427</v>
      </c>
      <c r="C1121" s="3">
        <f t="shared" si="34"/>
        <v>2022</v>
      </c>
      <c r="D1121" s="3" t="s">
        <v>44</v>
      </c>
      <c r="E1121" s="3" t="s">
        <v>43</v>
      </c>
      <c r="F1121" s="3" t="s">
        <v>18</v>
      </c>
      <c r="G1121" s="3" t="s">
        <v>1172</v>
      </c>
      <c r="H1121" s="3" t="s">
        <v>47</v>
      </c>
      <c r="I1121" s="3">
        <v>146</v>
      </c>
      <c r="J1121" s="11">
        <v>8.9294958333333341</v>
      </c>
      <c r="K1121" s="10">
        <f t="shared" si="35"/>
        <v>1303.7063916666668</v>
      </c>
    </row>
    <row r="1122" spans="1:11" x14ac:dyDescent="0.25">
      <c r="A1122" s="3">
        <v>1121</v>
      </c>
      <c r="B1122" s="9">
        <v>44533</v>
      </c>
      <c r="C1122" s="3">
        <f t="shared" si="34"/>
        <v>2022</v>
      </c>
      <c r="D1122" s="3" t="s">
        <v>45</v>
      </c>
      <c r="E1122" s="3" t="s">
        <v>43</v>
      </c>
      <c r="F1122" s="3" t="s">
        <v>15</v>
      </c>
      <c r="G1122" s="3" t="s">
        <v>1173</v>
      </c>
      <c r="H1122" s="3" t="s">
        <v>47</v>
      </c>
      <c r="I1122" s="3">
        <v>63</v>
      </c>
      <c r="J1122" s="11">
        <v>4.4626208333333341</v>
      </c>
      <c r="K1122" s="10">
        <f t="shared" si="35"/>
        <v>281.14511250000004</v>
      </c>
    </row>
    <row r="1123" spans="1:11" x14ac:dyDescent="0.25">
      <c r="A1123" s="3">
        <v>1122</v>
      </c>
      <c r="B1123" s="9">
        <v>44549</v>
      </c>
      <c r="C1123" s="3">
        <f t="shared" si="34"/>
        <v>2022</v>
      </c>
      <c r="D1123" s="3" t="s">
        <v>44</v>
      </c>
      <c r="E1123" s="3" t="s">
        <v>43</v>
      </c>
      <c r="F1123" s="3" t="s">
        <v>15</v>
      </c>
      <c r="G1123" s="3" t="s">
        <v>1174</v>
      </c>
      <c r="H1123" s="3" t="s">
        <v>47</v>
      </c>
      <c r="I1123" s="3">
        <v>202</v>
      </c>
      <c r="J1123" s="11">
        <v>8.9294958333333341</v>
      </c>
      <c r="K1123" s="10">
        <f t="shared" si="35"/>
        <v>1803.7581583333335</v>
      </c>
    </row>
    <row r="1124" spans="1:11" x14ac:dyDescent="0.25">
      <c r="A1124" s="3">
        <v>1123</v>
      </c>
      <c r="B1124" s="9">
        <v>44395</v>
      </c>
      <c r="C1124" s="3">
        <f t="shared" si="34"/>
        <v>2022</v>
      </c>
      <c r="D1124" s="3" t="s">
        <v>45</v>
      </c>
      <c r="E1124" s="3" t="s">
        <v>43</v>
      </c>
      <c r="F1124" s="3" t="s">
        <v>18</v>
      </c>
      <c r="G1124" s="3" t="s">
        <v>1175</v>
      </c>
      <c r="H1124" s="3" t="s">
        <v>47</v>
      </c>
      <c r="I1124" s="3">
        <v>183</v>
      </c>
      <c r="J1124" s="11">
        <v>4.4626208333333341</v>
      </c>
      <c r="K1124" s="10">
        <f t="shared" si="35"/>
        <v>816.65961250000009</v>
      </c>
    </row>
    <row r="1125" spans="1:11" x14ac:dyDescent="0.25">
      <c r="A1125" s="3">
        <v>1124</v>
      </c>
      <c r="B1125" s="9">
        <v>44558</v>
      </c>
      <c r="C1125" s="3">
        <f t="shared" si="34"/>
        <v>2022</v>
      </c>
      <c r="D1125" s="3" t="s">
        <v>44</v>
      </c>
      <c r="E1125" s="3" t="s">
        <v>43</v>
      </c>
      <c r="F1125" s="3" t="s">
        <v>14</v>
      </c>
      <c r="G1125" s="3" t="s">
        <v>1176</v>
      </c>
      <c r="H1125" s="3" t="s">
        <v>47</v>
      </c>
      <c r="I1125" s="3">
        <v>247</v>
      </c>
      <c r="J1125" s="11">
        <v>8.9294958333333341</v>
      </c>
      <c r="K1125" s="10">
        <f t="shared" si="35"/>
        <v>2205.5854708333336</v>
      </c>
    </row>
    <row r="1126" spans="1:11" x14ac:dyDescent="0.25">
      <c r="A1126" s="3">
        <v>1125</v>
      </c>
      <c r="B1126" s="9">
        <v>44500</v>
      </c>
      <c r="C1126" s="3">
        <f t="shared" si="34"/>
        <v>2022</v>
      </c>
      <c r="D1126" s="3" t="s">
        <v>44</v>
      </c>
      <c r="E1126" s="3" t="s">
        <v>43</v>
      </c>
      <c r="F1126" s="3" t="s">
        <v>5</v>
      </c>
      <c r="G1126" s="3" t="s">
        <v>1177</v>
      </c>
      <c r="H1126" s="3" t="s">
        <v>47</v>
      </c>
      <c r="I1126" s="3">
        <v>280</v>
      </c>
      <c r="J1126" s="11">
        <v>8.9294958333333341</v>
      </c>
      <c r="K1126" s="10">
        <f t="shared" si="35"/>
        <v>2500.2588333333333</v>
      </c>
    </row>
    <row r="1127" spans="1:11" x14ac:dyDescent="0.25">
      <c r="A1127" s="3">
        <v>1126</v>
      </c>
      <c r="B1127" s="9">
        <v>44511</v>
      </c>
      <c r="C1127" s="3">
        <f t="shared" si="34"/>
        <v>2022</v>
      </c>
      <c r="D1127" s="3" t="s">
        <v>45</v>
      </c>
      <c r="E1127" s="3" t="s">
        <v>43</v>
      </c>
      <c r="F1127" s="3" t="s">
        <v>15</v>
      </c>
      <c r="G1127" s="3" t="s">
        <v>1178</v>
      </c>
      <c r="H1127" s="3" t="s">
        <v>47</v>
      </c>
      <c r="I1127" s="3">
        <v>56</v>
      </c>
      <c r="J1127" s="11">
        <v>4.4626208333333341</v>
      </c>
      <c r="K1127" s="10">
        <f t="shared" si="35"/>
        <v>249.90676666666673</v>
      </c>
    </row>
    <row r="1128" spans="1:11" x14ac:dyDescent="0.25">
      <c r="A1128" s="3">
        <v>1127</v>
      </c>
      <c r="B1128" s="9">
        <v>44554</v>
      </c>
      <c r="C1128" s="3">
        <f t="shared" si="34"/>
        <v>2022</v>
      </c>
      <c r="D1128" s="3" t="s">
        <v>44</v>
      </c>
      <c r="E1128" s="3" t="s">
        <v>43</v>
      </c>
      <c r="F1128" s="3" t="s">
        <v>0</v>
      </c>
      <c r="G1128" s="3" t="s">
        <v>1179</v>
      </c>
      <c r="H1128" s="3" t="s">
        <v>47</v>
      </c>
      <c r="I1128" s="3">
        <v>109</v>
      </c>
      <c r="J1128" s="11">
        <v>8.9294958333333341</v>
      </c>
      <c r="K1128" s="10">
        <f t="shared" si="35"/>
        <v>973.31504583333344</v>
      </c>
    </row>
    <row r="1129" spans="1:11" x14ac:dyDescent="0.25">
      <c r="A1129" s="3">
        <v>1128</v>
      </c>
      <c r="B1129" s="9">
        <v>44537</v>
      </c>
      <c r="C1129" s="3">
        <f t="shared" si="34"/>
        <v>2022</v>
      </c>
      <c r="D1129" s="3" t="s">
        <v>44</v>
      </c>
      <c r="E1129" s="3" t="s">
        <v>43</v>
      </c>
      <c r="F1129" s="3" t="s">
        <v>18</v>
      </c>
      <c r="G1129" s="3" t="s">
        <v>1180</v>
      </c>
      <c r="H1129" s="3" t="s">
        <v>47</v>
      </c>
      <c r="I1129" s="3">
        <v>214</v>
      </c>
      <c r="J1129" s="11">
        <v>8.9294958333333341</v>
      </c>
      <c r="K1129" s="10">
        <f t="shared" si="35"/>
        <v>1910.9121083333334</v>
      </c>
    </row>
    <row r="1130" spans="1:11" x14ac:dyDescent="0.25">
      <c r="A1130" s="3">
        <v>1129</v>
      </c>
      <c r="B1130" s="9">
        <v>44323</v>
      </c>
      <c r="C1130" s="3">
        <f t="shared" si="34"/>
        <v>2022</v>
      </c>
      <c r="D1130" s="3" t="s">
        <v>45</v>
      </c>
      <c r="E1130" s="3" t="s">
        <v>43</v>
      </c>
      <c r="F1130" s="3" t="s">
        <v>10</v>
      </c>
      <c r="G1130" s="3" t="s">
        <v>1181</v>
      </c>
      <c r="H1130" s="3" t="s">
        <v>47</v>
      </c>
      <c r="I1130" s="3">
        <v>260</v>
      </c>
      <c r="J1130" s="11">
        <v>4.4626208333333341</v>
      </c>
      <c r="K1130" s="10">
        <f t="shared" si="35"/>
        <v>1160.2814166666669</v>
      </c>
    </row>
    <row r="1131" spans="1:11" x14ac:dyDescent="0.25">
      <c r="A1131" s="3">
        <v>1130</v>
      </c>
      <c r="B1131" s="9">
        <v>44441</v>
      </c>
      <c r="C1131" s="3">
        <f t="shared" si="34"/>
        <v>2022</v>
      </c>
      <c r="D1131" s="3" t="s">
        <v>44</v>
      </c>
      <c r="E1131" s="3" t="s">
        <v>43</v>
      </c>
      <c r="F1131" s="3" t="s">
        <v>9</v>
      </c>
      <c r="G1131" s="3" t="s">
        <v>1182</v>
      </c>
      <c r="H1131" s="3" t="s">
        <v>47</v>
      </c>
      <c r="I1131" s="3">
        <v>86</v>
      </c>
      <c r="J1131" s="11">
        <v>8.9294958333333341</v>
      </c>
      <c r="K1131" s="10">
        <f t="shared" si="35"/>
        <v>767.93664166666667</v>
      </c>
    </row>
    <row r="1132" spans="1:11" x14ac:dyDescent="0.25">
      <c r="A1132" s="3">
        <v>1131</v>
      </c>
      <c r="B1132" s="9">
        <v>44299</v>
      </c>
      <c r="C1132" s="3">
        <f t="shared" si="34"/>
        <v>2022</v>
      </c>
      <c r="D1132" s="3" t="s">
        <v>44</v>
      </c>
      <c r="E1132" s="3" t="s">
        <v>43</v>
      </c>
      <c r="F1132" s="3" t="s">
        <v>5</v>
      </c>
      <c r="G1132" s="3" t="s">
        <v>1183</v>
      </c>
      <c r="H1132" s="3" t="s">
        <v>47</v>
      </c>
      <c r="I1132" s="3">
        <v>154</v>
      </c>
      <c r="J1132" s="11">
        <v>8.9294958333333341</v>
      </c>
      <c r="K1132" s="10">
        <f t="shared" si="35"/>
        <v>1375.1423583333335</v>
      </c>
    </row>
    <row r="1133" spans="1:11" x14ac:dyDescent="0.25">
      <c r="A1133" s="3">
        <v>1132</v>
      </c>
      <c r="B1133" s="9">
        <v>44484</v>
      </c>
      <c r="C1133" s="3">
        <f t="shared" si="34"/>
        <v>2022</v>
      </c>
      <c r="D1133" s="3" t="s">
        <v>44</v>
      </c>
      <c r="E1133" s="3" t="s">
        <v>43</v>
      </c>
      <c r="F1133" s="3" t="s">
        <v>0</v>
      </c>
      <c r="G1133" s="3" t="s">
        <v>1184</v>
      </c>
      <c r="H1133" s="3" t="s">
        <v>47</v>
      </c>
      <c r="I1133" s="3">
        <v>284</v>
      </c>
      <c r="J1133" s="11">
        <v>8.9294958333333341</v>
      </c>
      <c r="K1133" s="10">
        <f t="shared" si="35"/>
        <v>2535.9768166666668</v>
      </c>
    </row>
    <row r="1134" spans="1:11" x14ac:dyDescent="0.25">
      <c r="A1134" s="3">
        <v>1133</v>
      </c>
      <c r="B1134" s="9">
        <v>44437</v>
      </c>
      <c r="C1134" s="3">
        <f t="shared" si="34"/>
        <v>2022</v>
      </c>
      <c r="D1134" s="3" t="s">
        <v>44</v>
      </c>
      <c r="E1134" s="3" t="s">
        <v>43</v>
      </c>
      <c r="F1134" s="3" t="s">
        <v>9</v>
      </c>
      <c r="G1134" s="3" t="s">
        <v>1185</v>
      </c>
      <c r="H1134" s="3" t="s">
        <v>47</v>
      </c>
      <c r="I1134" s="3">
        <v>229</v>
      </c>
      <c r="J1134" s="11">
        <v>8.9294958333333341</v>
      </c>
      <c r="K1134" s="10">
        <f t="shared" si="35"/>
        <v>2044.8545458333335</v>
      </c>
    </row>
    <row r="1135" spans="1:11" x14ac:dyDescent="0.25">
      <c r="A1135" s="3">
        <v>1134</v>
      </c>
      <c r="B1135" s="9">
        <v>44297</v>
      </c>
      <c r="C1135" s="3">
        <f t="shared" si="34"/>
        <v>2022</v>
      </c>
      <c r="D1135" s="3" t="s">
        <v>45</v>
      </c>
      <c r="E1135" s="3" t="s">
        <v>43</v>
      </c>
      <c r="F1135" s="3" t="s">
        <v>9</v>
      </c>
      <c r="G1135" s="3" t="s">
        <v>1186</v>
      </c>
      <c r="H1135" s="3" t="s">
        <v>47</v>
      </c>
      <c r="I1135" s="3">
        <v>49</v>
      </c>
      <c r="J1135" s="11">
        <v>4.4626208333333341</v>
      </c>
      <c r="K1135" s="10">
        <f t="shared" si="35"/>
        <v>218.66842083333339</v>
      </c>
    </row>
    <row r="1136" spans="1:11" x14ac:dyDescent="0.25">
      <c r="A1136" s="3">
        <v>1135</v>
      </c>
      <c r="B1136" s="9">
        <v>44499</v>
      </c>
      <c r="C1136" s="3">
        <f t="shared" si="34"/>
        <v>2022</v>
      </c>
      <c r="D1136" s="3" t="s">
        <v>44</v>
      </c>
      <c r="E1136" s="3" t="s">
        <v>43</v>
      </c>
      <c r="F1136" s="3" t="s">
        <v>15</v>
      </c>
      <c r="G1136" s="3" t="s">
        <v>1187</v>
      </c>
      <c r="H1136" s="3" t="s">
        <v>47</v>
      </c>
      <c r="I1136" s="3">
        <v>66</v>
      </c>
      <c r="J1136" s="11">
        <v>8.9294958333333341</v>
      </c>
      <c r="K1136" s="10">
        <f t="shared" si="35"/>
        <v>589.34672500000011</v>
      </c>
    </row>
    <row r="1137" spans="1:11" x14ac:dyDescent="0.25">
      <c r="A1137" s="3">
        <v>1136</v>
      </c>
      <c r="B1137" s="9">
        <v>44465</v>
      </c>
      <c r="C1137" s="3">
        <f t="shared" si="34"/>
        <v>2022</v>
      </c>
      <c r="D1137" s="3" t="s">
        <v>45</v>
      </c>
      <c r="E1137" s="3" t="s">
        <v>43</v>
      </c>
      <c r="F1137" s="3" t="s">
        <v>5</v>
      </c>
      <c r="G1137" s="3" t="s">
        <v>1188</v>
      </c>
      <c r="H1137" s="3" t="s">
        <v>47</v>
      </c>
      <c r="I1137" s="3">
        <v>124</v>
      </c>
      <c r="J1137" s="11">
        <v>4.4626208333333341</v>
      </c>
      <c r="K1137" s="10">
        <f t="shared" si="35"/>
        <v>553.36498333333338</v>
      </c>
    </row>
    <row r="1138" spans="1:11" x14ac:dyDescent="0.25">
      <c r="A1138" s="3">
        <v>1137</v>
      </c>
      <c r="B1138" s="9">
        <v>44445</v>
      </c>
      <c r="C1138" s="3">
        <f t="shared" si="34"/>
        <v>2022</v>
      </c>
      <c r="D1138" s="3" t="s">
        <v>44</v>
      </c>
      <c r="E1138" s="3" t="s">
        <v>43</v>
      </c>
      <c r="F1138" s="3" t="s">
        <v>11</v>
      </c>
      <c r="G1138" s="3" t="s">
        <v>1189</v>
      </c>
      <c r="H1138" s="3" t="s">
        <v>47</v>
      </c>
      <c r="I1138" s="3">
        <v>54</v>
      </c>
      <c r="J1138" s="11">
        <v>8.9294958333333341</v>
      </c>
      <c r="K1138" s="10">
        <f t="shared" si="35"/>
        <v>482.19277500000004</v>
      </c>
    </row>
    <row r="1139" spans="1:11" x14ac:dyDescent="0.25">
      <c r="A1139" s="3">
        <v>1138</v>
      </c>
      <c r="B1139" s="9">
        <v>44317</v>
      </c>
      <c r="C1139" s="3">
        <f t="shared" si="34"/>
        <v>2022</v>
      </c>
      <c r="D1139" s="3" t="s">
        <v>44</v>
      </c>
      <c r="E1139" s="3" t="s">
        <v>43</v>
      </c>
      <c r="F1139" s="3" t="s">
        <v>12</v>
      </c>
      <c r="G1139" s="3" t="s">
        <v>1190</v>
      </c>
      <c r="H1139" s="3" t="s">
        <v>47</v>
      </c>
      <c r="I1139" s="3">
        <v>244</v>
      </c>
      <c r="J1139" s="11">
        <v>8.9294958333333341</v>
      </c>
      <c r="K1139" s="10">
        <f t="shared" si="35"/>
        <v>2178.7969833333336</v>
      </c>
    </row>
    <row r="1140" spans="1:11" x14ac:dyDescent="0.25">
      <c r="A1140" s="3">
        <v>1139</v>
      </c>
      <c r="B1140" s="9">
        <v>44252</v>
      </c>
      <c r="C1140" s="3">
        <f t="shared" si="34"/>
        <v>2021</v>
      </c>
      <c r="D1140" s="3" t="s">
        <v>45</v>
      </c>
      <c r="E1140" s="3" t="s">
        <v>43</v>
      </c>
      <c r="F1140" s="3" t="s">
        <v>13</v>
      </c>
      <c r="G1140" s="3" t="s">
        <v>1191</v>
      </c>
      <c r="H1140" s="3" t="s">
        <v>47</v>
      </c>
      <c r="I1140" s="3">
        <v>124</v>
      </c>
      <c r="J1140" s="11">
        <v>4.4626208333333341</v>
      </c>
      <c r="K1140" s="10">
        <f t="shared" si="35"/>
        <v>553.36498333333338</v>
      </c>
    </row>
    <row r="1141" spans="1:11" x14ac:dyDescent="0.25">
      <c r="A1141" s="3">
        <v>1140</v>
      </c>
      <c r="B1141" s="9">
        <v>44326</v>
      </c>
      <c r="C1141" s="3">
        <f t="shared" si="34"/>
        <v>2022</v>
      </c>
      <c r="D1141" s="3" t="s">
        <v>44</v>
      </c>
      <c r="E1141" s="3" t="s">
        <v>43</v>
      </c>
      <c r="F1141" s="3" t="s">
        <v>5</v>
      </c>
      <c r="G1141" s="3" t="s">
        <v>1192</v>
      </c>
      <c r="H1141" s="3" t="s">
        <v>47</v>
      </c>
      <c r="I1141" s="3">
        <v>250</v>
      </c>
      <c r="J1141" s="11">
        <v>8.9294958333333341</v>
      </c>
      <c r="K1141" s="10">
        <f t="shared" si="35"/>
        <v>2232.3739583333336</v>
      </c>
    </row>
    <row r="1142" spans="1:11" x14ac:dyDescent="0.25">
      <c r="A1142" s="3">
        <v>1141</v>
      </c>
      <c r="B1142" s="9">
        <v>44519</v>
      </c>
      <c r="C1142" s="3">
        <f t="shared" si="34"/>
        <v>2022</v>
      </c>
      <c r="D1142" s="3" t="s">
        <v>44</v>
      </c>
      <c r="E1142" s="3" t="s">
        <v>43</v>
      </c>
      <c r="F1142" s="3" t="s">
        <v>2</v>
      </c>
      <c r="G1142" s="3" t="s">
        <v>1193</v>
      </c>
      <c r="H1142" s="3" t="s">
        <v>47</v>
      </c>
      <c r="I1142" s="3">
        <v>94</v>
      </c>
      <c r="J1142" s="11">
        <v>8.9294958333333341</v>
      </c>
      <c r="K1142" s="10">
        <f t="shared" si="35"/>
        <v>839.37260833333335</v>
      </c>
    </row>
    <row r="1143" spans="1:11" x14ac:dyDescent="0.25">
      <c r="A1143" s="3">
        <v>1142</v>
      </c>
      <c r="B1143" s="9">
        <v>44416</v>
      </c>
      <c r="C1143" s="3">
        <f t="shared" si="34"/>
        <v>2022</v>
      </c>
      <c r="D1143" s="3" t="s">
        <v>44</v>
      </c>
      <c r="E1143" s="3" t="s">
        <v>43</v>
      </c>
      <c r="F1143" s="3" t="s">
        <v>11</v>
      </c>
      <c r="G1143" s="3" t="s">
        <v>1194</v>
      </c>
      <c r="H1143" s="3" t="s">
        <v>47</v>
      </c>
      <c r="I1143" s="3">
        <v>93</v>
      </c>
      <c r="J1143" s="11">
        <v>8.9294958333333341</v>
      </c>
      <c r="K1143" s="10">
        <f t="shared" si="35"/>
        <v>830.4431125000001</v>
      </c>
    </row>
    <row r="1144" spans="1:11" x14ac:dyDescent="0.25">
      <c r="A1144" s="3">
        <v>1143</v>
      </c>
      <c r="B1144" s="9">
        <v>44409</v>
      </c>
      <c r="C1144" s="3">
        <f t="shared" si="34"/>
        <v>2022</v>
      </c>
      <c r="D1144" s="3" t="s">
        <v>44</v>
      </c>
      <c r="E1144" s="3" t="s">
        <v>43</v>
      </c>
      <c r="F1144" s="3" t="s">
        <v>15</v>
      </c>
      <c r="G1144" s="3" t="s">
        <v>1195</v>
      </c>
      <c r="H1144" s="3" t="s">
        <v>47</v>
      </c>
      <c r="I1144" s="3">
        <v>203</v>
      </c>
      <c r="J1144" s="11">
        <v>8.9294958333333341</v>
      </c>
      <c r="K1144" s="10">
        <f t="shared" si="35"/>
        <v>1812.6876541666668</v>
      </c>
    </row>
    <row r="1145" spans="1:11" x14ac:dyDescent="0.25">
      <c r="A1145" s="3">
        <v>1144</v>
      </c>
      <c r="B1145" s="9">
        <v>44535</v>
      </c>
      <c r="C1145" s="3">
        <f t="shared" si="34"/>
        <v>2022</v>
      </c>
      <c r="D1145" s="3" t="s">
        <v>44</v>
      </c>
      <c r="E1145" s="3" t="s">
        <v>43</v>
      </c>
      <c r="F1145" s="3" t="s">
        <v>14</v>
      </c>
      <c r="G1145" s="3" t="s">
        <v>1196</v>
      </c>
      <c r="H1145" s="3" t="s">
        <v>47</v>
      </c>
      <c r="I1145" s="3">
        <v>282</v>
      </c>
      <c r="J1145" s="11">
        <v>8.9294958333333341</v>
      </c>
      <c r="K1145" s="10">
        <f t="shared" si="35"/>
        <v>2518.1178250000003</v>
      </c>
    </row>
    <row r="1146" spans="1:11" x14ac:dyDescent="0.25">
      <c r="A1146" s="3">
        <v>1145</v>
      </c>
      <c r="B1146" s="9">
        <v>44283</v>
      </c>
      <c r="C1146" s="3">
        <f t="shared" si="34"/>
        <v>2021</v>
      </c>
      <c r="D1146" s="3" t="s">
        <v>45</v>
      </c>
      <c r="E1146" s="3" t="s">
        <v>43</v>
      </c>
      <c r="F1146" s="3" t="s">
        <v>1</v>
      </c>
      <c r="G1146" s="3" t="s">
        <v>1197</v>
      </c>
      <c r="H1146" s="3" t="s">
        <v>47</v>
      </c>
      <c r="I1146" s="3">
        <v>193</v>
      </c>
      <c r="J1146" s="11">
        <v>4.4626208333333341</v>
      </c>
      <c r="K1146" s="10">
        <f t="shared" si="35"/>
        <v>861.28582083333345</v>
      </c>
    </row>
    <row r="1147" spans="1:11" x14ac:dyDescent="0.25">
      <c r="A1147" s="3">
        <v>1146</v>
      </c>
      <c r="B1147" s="9">
        <v>44467</v>
      </c>
      <c r="C1147" s="3">
        <f t="shared" si="34"/>
        <v>2022</v>
      </c>
      <c r="D1147" s="3" t="s">
        <v>44</v>
      </c>
      <c r="E1147" s="3" t="s">
        <v>43</v>
      </c>
      <c r="F1147" s="3" t="s">
        <v>12</v>
      </c>
      <c r="G1147" s="3" t="s">
        <v>1198</v>
      </c>
      <c r="H1147" s="3" t="s">
        <v>47</v>
      </c>
      <c r="I1147" s="3">
        <v>239</v>
      </c>
      <c r="J1147" s="11">
        <v>8.9294958333333341</v>
      </c>
      <c r="K1147" s="10">
        <f t="shared" si="35"/>
        <v>2134.1495041666667</v>
      </c>
    </row>
    <row r="1148" spans="1:11" x14ac:dyDescent="0.25">
      <c r="A1148" s="3">
        <v>1147</v>
      </c>
      <c r="B1148" s="9">
        <v>44475</v>
      </c>
      <c r="C1148" s="3">
        <f t="shared" si="34"/>
        <v>2022</v>
      </c>
      <c r="D1148" s="3" t="s">
        <v>45</v>
      </c>
      <c r="E1148" s="3" t="s">
        <v>43</v>
      </c>
      <c r="F1148" s="3" t="s">
        <v>4</v>
      </c>
      <c r="G1148" s="3" t="s">
        <v>1199</v>
      </c>
      <c r="H1148" s="3" t="s">
        <v>47</v>
      </c>
      <c r="I1148" s="3">
        <v>55</v>
      </c>
      <c r="J1148" s="11">
        <v>4.4626208333333341</v>
      </c>
      <c r="K1148" s="10">
        <f t="shared" si="35"/>
        <v>245.44414583333338</v>
      </c>
    </row>
    <row r="1149" spans="1:11" x14ac:dyDescent="0.25">
      <c r="A1149" s="3">
        <v>1148</v>
      </c>
      <c r="B1149" s="9">
        <v>44490</v>
      </c>
      <c r="C1149" s="3">
        <f t="shared" si="34"/>
        <v>2022</v>
      </c>
      <c r="D1149" s="3" t="s">
        <v>45</v>
      </c>
      <c r="E1149" s="3" t="s">
        <v>43</v>
      </c>
      <c r="F1149" s="3" t="s">
        <v>4</v>
      </c>
      <c r="G1149" s="3" t="s">
        <v>1200</v>
      </c>
      <c r="H1149" s="3" t="s">
        <v>47</v>
      </c>
      <c r="I1149" s="3">
        <v>158</v>
      </c>
      <c r="J1149" s="11">
        <v>4.4626208333333341</v>
      </c>
      <c r="K1149" s="10">
        <f t="shared" si="35"/>
        <v>705.09409166666683</v>
      </c>
    </row>
    <row r="1150" spans="1:11" x14ac:dyDescent="0.25">
      <c r="A1150" s="3">
        <v>1149</v>
      </c>
      <c r="B1150" s="9">
        <v>44432</v>
      </c>
      <c r="C1150" s="3">
        <f t="shared" si="34"/>
        <v>2022</v>
      </c>
      <c r="D1150" s="3" t="s">
        <v>44</v>
      </c>
      <c r="E1150" s="3" t="s">
        <v>43</v>
      </c>
      <c r="F1150" s="3" t="s">
        <v>7</v>
      </c>
      <c r="G1150" s="3" t="s">
        <v>1201</v>
      </c>
      <c r="H1150" s="3" t="s">
        <v>47</v>
      </c>
      <c r="I1150" s="3">
        <v>54</v>
      </c>
      <c r="J1150" s="11">
        <v>8.9294958333333341</v>
      </c>
      <c r="K1150" s="10">
        <f t="shared" si="35"/>
        <v>482.19277500000004</v>
      </c>
    </row>
    <row r="1151" spans="1:11" x14ac:dyDescent="0.25">
      <c r="A1151" s="3">
        <v>1150</v>
      </c>
      <c r="B1151" s="9">
        <v>44486</v>
      </c>
      <c r="C1151" s="3">
        <f t="shared" si="34"/>
        <v>2022</v>
      </c>
      <c r="D1151" s="3" t="s">
        <v>44</v>
      </c>
      <c r="E1151" s="3" t="s">
        <v>43</v>
      </c>
      <c r="F1151" s="3" t="s">
        <v>4</v>
      </c>
      <c r="G1151" s="3" t="s">
        <v>1202</v>
      </c>
      <c r="H1151" s="3" t="s">
        <v>47</v>
      </c>
      <c r="I1151" s="3">
        <v>53</v>
      </c>
      <c r="J1151" s="11">
        <v>8.9294958333333341</v>
      </c>
      <c r="K1151" s="10">
        <f t="shared" si="35"/>
        <v>473.26327916666673</v>
      </c>
    </row>
    <row r="1152" spans="1:11" x14ac:dyDescent="0.25">
      <c r="A1152" s="3">
        <v>1151</v>
      </c>
      <c r="B1152" s="9">
        <v>44216</v>
      </c>
      <c r="C1152" s="3">
        <f t="shared" si="34"/>
        <v>2021</v>
      </c>
      <c r="D1152" s="3" t="s">
        <v>45</v>
      </c>
      <c r="E1152" s="3" t="s">
        <v>43</v>
      </c>
      <c r="F1152" s="3" t="s">
        <v>15</v>
      </c>
      <c r="G1152" s="3" t="s">
        <v>1203</v>
      </c>
      <c r="H1152" s="3" t="s">
        <v>47</v>
      </c>
      <c r="I1152" s="3">
        <v>109</v>
      </c>
      <c r="J1152" s="11">
        <v>4.4626208333333341</v>
      </c>
      <c r="K1152" s="10">
        <f t="shared" si="35"/>
        <v>486.42567083333341</v>
      </c>
    </row>
    <row r="1153" spans="1:11" x14ac:dyDescent="0.25">
      <c r="A1153" s="3">
        <v>1152</v>
      </c>
      <c r="B1153" s="9">
        <v>44535</v>
      </c>
      <c r="C1153" s="3">
        <f t="shared" si="34"/>
        <v>2022</v>
      </c>
      <c r="D1153" s="3" t="s">
        <v>45</v>
      </c>
      <c r="E1153" s="3" t="s">
        <v>43</v>
      </c>
      <c r="F1153" s="3" t="s">
        <v>13</v>
      </c>
      <c r="G1153" s="3" t="s">
        <v>1204</v>
      </c>
      <c r="H1153" s="3" t="s">
        <v>47</v>
      </c>
      <c r="I1153" s="3">
        <v>131</v>
      </c>
      <c r="J1153" s="11">
        <v>4.4626208333333341</v>
      </c>
      <c r="K1153" s="10">
        <f t="shared" si="35"/>
        <v>584.60332916666675</v>
      </c>
    </row>
    <row r="1154" spans="1:11" x14ac:dyDescent="0.25">
      <c r="A1154" s="3">
        <v>1153</v>
      </c>
      <c r="B1154" s="9">
        <v>44256</v>
      </c>
      <c r="C1154" s="3">
        <f t="shared" si="34"/>
        <v>2021</v>
      </c>
      <c r="D1154" s="3" t="s">
        <v>45</v>
      </c>
      <c r="E1154" s="3" t="s">
        <v>43</v>
      </c>
      <c r="F1154" s="3" t="s">
        <v>6</v>
      </c>
      <c r="G1154" s="3" t="s">
        <v>1205</v>
      </c>
      <c r="H1154" s="3" t="s">
        <v>47</v>
      </c>
      <c r="I1154" s="3">
        <v>281</v>
      </c>
      <c r="J1154" s="11">
        <v>4.4626208333333341</v>
      </c>
      <c r="K1154" s="10">
        <f t="shared" si="35"/>
        <v>1253.9964541666668</v>
      </c>
    </row>
    <row r="1155" spans="1:11" x14ac:dyDescent="0.25">
      <c r="A1155" s="3">
        <v>1154</v>
      </c>
      <c r="B1155" s="9">
        <v>44531</v>
      </c>
      <c r="C1155" s="3">
        <f t="shared" ref="C1155:C1218" si="36">IF(MONTH(B1155)&gt;3,YEAR(B1155)+1,YEAR(B1155))</f>
        <v>2022</v>
      </c>
      <c r="D1155" s="3" t="s">
        <v>44</v>
      </c>
      <c r="E1155" s="3" t="s">
        <v>43</v>
      </c>
      <c r="F1155" s="3" t="s">
        <v>18</v>
      </c>
      <c r="G1155" s="3" t="s">
        <v>1206</v>
      </c>
      <c r="H1155" s="3" t="s">
        <v>47</v>
      </c>
      <c r="I1155" s="3">
        <v>187</v>
      </c>
      <c r="J1155" s="11">
        <v>8.9294958333333341</v>
      </c>
      <c r="K1155" s="10">
        <f t="shared" ref="K1155:K1218" si="37">I1155*J1155</f>
        <v>1669.8157208333334</v>
      </c>
    </row>
    <row r="1156" spans="1:11" x14ac:dyDescent="0.25">
      <c r="A1156" s="3">
        <v>1155</v>
      </c>
      <c r="B1156" s="9">
        <v>44506</v>
      </c>
      <c r="C1156" s="3">
        <f t="shared" si="36"/>
        <v>2022</v>
      </c>
      <c r="D1156" s="3" t="s">
        <v>44</v>
      </c>
      <c r="E1156" s="3" t="s">
        <v>43</v>
      </c>
      <c r="F1156" s="3" t="s">
        <v>18</v>
      </c>
      <c r="G1156" s="3" t="s">
        <v>1207</v>
      </c>
      <c r="H1156" s="3" t="s">
        <v>47</v>
      </c>
      <c r="I1156" s="3">
        <v>218</v>
      </c>
      <c r="J1156" s="11">
        <v>8.9294958333333341</v>
      </c>
      <c r="K1156" s="10">
        <f t="shared" si="37"/>
        <v>1946.6300916666669</v>
      </c>
    </row>
    <row r="1157" spans="1:11" x14ac:dyDescent="0.25">
      <c r="A1157" s="3">
        <v>1156</v>
      </c>
      <c r="B1157" s="9">
        <v>44297</v>
      </c>
      <c r="C1157" s="3">
        <f t="shared" si="36"/>
        <v>2022</v>
      </c>
      <c r="D1157" s="3" t="s">
        <v>45</v>
      </c>
      <c r="E1157" s="3" t="s">
        <v>43</v>
      </c>
      <c r="F1157" s="3" t="s">
        <v>10</v>
      </c>
      <c r="G1157" s="3" t="s">
        <v>1208</v>
      </c>
      <c r="H1157" s="3" t="s">
        <v>47</v>
      </c>
      <c r="I1157" s="3">
        <v>91</v>
      </c>
      <c r="J1157" s="11">
        <v>4.4626208333333341</v>
      </c>
      <c r="K1157" s="10">
        <f t="shared" si="37"/>
        <v>406.0984958333334</v>
      </c>
    </row>
    <row r="1158" spans="1:11" x14ac:dyDescent="0.25">
      <c r="A1158" s="3">
        <v>1157</v>
      </c>
      <c r="B1158" s="9">
        <v>44549</v>
      </c>
      <c r="C1158" s="3">
        <f t="shared" si="36"/>
        <v>2022</v>
      </c>
      <c r="D1158" s="3" t="s">
        <v>44</v>
      </c>
      <c r="E1158" s="3" t="s">
        <v>43</v>
      </c>
      <c r="F1158" s="3" t="s">
        <v>16</v>
      </c>
      <c r="G1158" s="3" t="s">
        <v>1209</v>
      </c>
      <c r="H1158" s="3" t="s">
        <v>47</v>
      </c>
      <c r="I1158" s="3">
        <v>293</v>
      </c>
      <c r="J1158" s="11">
        <v>8.9294958333333341</v>
      </c>
      <c r="K1158" s="10">
        <f t="shared" si="37"/>
        <v>2616.3422791666667</v>
      </c>
    </row>
    <row r="1159" spans="1:11" x14ac:dyDescent="0.25">
      <c r="A1159" s="3">
        <v>1158</v>
      </c>
      <c r="B1159" s="9">
        <v>44327</v>
      </c>
      <c r="C1159" s="3">
        <f t="shared" si="36"/>
        <v>2022</v>
      </c>
      <c r="D1159" s="3" t="s">
        <v>45</v>
      </c>
      <c r="E1159" s="3" t="s">
        <v>43</v>
      </c>
      <c r="F1159" s="3" t="s">
        <v>16</v>
      </c>
      <c r="G1159" s="3" t="s">
        <v>1210</v>
      </c>
      <c r="H1159" s="3" t="s">
        <v>47</v>
      </c>
      <c r="I1159" s="3">
        <v>284</v>
      </c>
      <c r="J1159" s="11">
        <v>4.4626208333333341</v>
      </c>
      <c r="K1159" s="10">
        <f t="shared" si="37"/>
        <v>1267.3843166666668</v>
      </c>
    </row>
    <row r="1160" spans="1:11" x14ac:dyDescent="0.25">
      <c r="A1160" s="3">
        <v>1159</v>
      </c>
      <c r="B1160" s="9">
        <v>44519</v>
      </c>
      <c r="C1160" s="3">
        <f t="shared" si="36"/>
        <v>2022</v>
      </c>
      <c r="D1160" s="3" t="s">
        <v>45</v>
      </c>
      <c r="E1160" s="3" t="s">
        <v>43</v>
      </c>
      <c r="F1160" s="3" t="s">
        <v>9</v>
      </c>
      <c r="G1160" s="3" t="s">
        <v>1211</v>
      </c>
      <c r="H1160" s="3" t="s">
        <v>47</v>
      </c>
      <c r="I1160" s="3">
        <v>46</v>
      </c>
      <c r="J1160" s="11">
        <v>4.4626208333333341</v>
      </c>
      <c r="K1160" s="10">
        <f t="shared" si="37"/>
        <v>205.28055833333337</v>
      </c>
    </row>
    <row r="1161" spans="1:11" x14ac:dyDescent="0.25">
      <c r="A1161" s="3">
        <v>1160</v>
      </c>
      <c r="B1161" s="9">
        <v>44363</v>
      </c>
      <c r="C1161" s="3">
        <f t="shared" si="36"/>
        <v>2022</v>
      </c>
      <c r="D1161" s="3" t="s">
        <v>45</v>
      </c>
      <c r="E1161" s="3" t="s">
        <v>43</v>
      </c>
      <c r="F1161" s="3" t="s">
        <v>4</v>
      </c>
      <c r="G1161" s="3" t="s">
        <v>1212</v>
      </c>
      <c r="H1161" s="3" t="s">
        <v>47</v>
      </c>
      <c r="I1161" s="3">
        <v>118</v>
      </c>
      <c r="J1161" s="11">
        <v>4.4626208333333341</v>
      </c>
      <c r="K1161" s="10">
        <f t="shared" si="37"/>
        <v>526.58925833333342</v>
      </c>
    </row>
    <row r="1162" spans="1:11" x14ac:dyDescent="0.25">
      <c r="A1162" s="3">
        <v>1161</v>
      </c>
      <c r="B1162" s="9">
        <v>44414</v>
      </c>
      <c r="C1162" s="3">
        <f t="shared" si="36"/>
        <v>2022</v>
      </c>
      <c r="D1162" s="3" t="s">
        <v>45</v>
      </c>
      <c r="E1162" s="3" t="s">
        <v>43</v>
      </c>
      <c r="F1162" s="3" t="s">
        <v>8</v>
      </c>
      <c r="G1162" s="3" t="s">
        <v>1213</v>
      </c>
      <c r="H1162" s="3" t="s">
        <v>47</v>
      </c>
      <c r="I1162" s="3">
        <v>184</v>
      </c>
      <c r="J1162" s="11">
        <v>4.4626208333333341</v>
      </c>
      <c r="K1162" s="10">
        <f t="shared" si="37"/>
        <v>821.1222333333335</v>
      </c>
    </row>
    <row r="1163" spans="1:11" x14ac:dyDescent="0.25">
      <c r="A1163" s="3">
        <v>1162</v>
      </c>
      <c r="B1163" s="9">
        <v>44272</v>
      </c>
      <c r="C1163" s="3">
        <f t="shared" si="36"/>
        <v>2021</v>
      </c>
      <c r="D1163" s="3" t="s">
        <v>44</v>
      </c>
      <c r="E1163" s="3" t="s">
        <v>43</v>
      </c>
      <c r="F1163" s="3" t="s">
        <v>18</v>
      </c>
      <c r="G1163" s="3" t="s">
        <v>1214</v>
      </c>
      <c r="H1163" s="3" t="s">
        <v>47</v>
      </c>
      <c r="I1163" s="3">
        <v>224</v>
      </c>
      <c r="J1163" s="11">
        <v>8.9294958333333341</v>
      </c>
      <c r="K1163" s="10">
        <f t="shared" si="37"/>
        <v>2000.2070666666668</v>
      </c>
    </row>
    <row r="1164" spans="1:11" x14ac:dyDescent="0.25">
      <c r="A1164" s="3">
        <v>1163</v>
      </c>
      <c r="B1164" s="9">
        <v>44531</v>
      </c>
      <c r="C1164" s="3">
        <f t="shared" si="36"/>
        <v>2022</v>
      </c>
      <c r="D1164" s="3" t="s">
        <v>45</v>
      </c>
      <c r="E1164" s="3" t="s">
        <v>43</v>
      </c>
      <c r="F1164" s="3" t="s">
        <v>5</v>
      </c>
      <c r="G1164" s="3" t="s">
        <v>1215</v>
      </c>
      <c r="H1164" s="3" t="s">
        <v>47</v>
      </c>
      <c r="I1164" s="3">
        <v>111</v>
      </c>
      <c r="J1164" s="11">
        <v>4.4626208333333341</v>
      </c>
      <c r="K1164" s="10">
        <f t="shared" si="37"/>
        <v>495.35091250000011</v>
      </c>
    </row>
    <row r="1165" spans="1:11" x14ac:dyDescent="0.25">
      <c r="A1165" s="3">
        <v>1164</v>
      </c>
      <c r="B1165" s="9">
        <v>44468</v>
      </c>
      <c r="C1165" s="3">
        <f t="shared" si="36"/>
        <v>2022</v>
      </c>
      <c r="D1165" s="3" t="s">
        <v>45</v>
      </c>
      <c r="E1165" s="3" t="s">
        <v>43</v>
      </c>
      <c r="F1165" s="3" t="s">
        <v>5</v>
      </c>
      <c r="G1165" s="3" t="s">
        <v>1216</v>
      </c>
      <c r="H1165" s="3" t="s">
        <v>47</v>
      </c>
      <c r="I1165" s="3">
        <v>53</v>
      </c>
      <c r="J1165" s="11">
        <v>4.4626208333333341</v>
      </c>
      <c r="K1165" s="10">
        <f t="shared" si="37"/>
        <v>236.51890416666672</v>
      </c>
    </row>
    <row r="1166" spans="1:11" x14ac:dyDescent="0.25">
      <c r="A1166" s="3">
        <v>1165</v>
      </c>
      <c r="B1166" s="9">
        <v>44433</v>
      </c>
      <c r="C1166" s="3">
        <f t="shared" si="36"/>
        <v>2022</v>
      </c>
      <c r="D1166" s="3" t="s">
        <v>45</v>
      </c>
      <c r="E1166" s="3" t="s">
        <v>43</v>
      </c>
      <c r="F1166" s="3" t="s">
        <v>18</v>
      </c>
      <c r="G1166" s="3" t="s">
        <v>1217</v>
      </c>
      <c r="H1166" s="3" t="s">
        <v>47</v>
      </c>
      <c r="I1166" s="3">
        <v>223</v>
      </c>
      <c r="J1166" s="11">
        <v>4.4626208333333341</v>
      </c>
      <c r="K1166" s="10">
        <f t="shared" si="37"/>
        <v>995.1644458333335</v>
      </c>
    </row>
    <row r="1167" spans="1:11" x14ac:dyDescent="0.25">
      <c r="A1167" s="3">
        <v>1166</v>
      </c>
      <c r="B1167" s="9">
        <v>44225</v>
      </c>
      <c r="C1167" s="3">
        <f t="shared" si="36"/>
        <v>2021</v>
      </c>
      <c r="D1167" s="3" t="s">
        <v>44</v>
      </c>
      <c r="E1167" s="3" t="s">
        <v>43</v>
      </c>
      <c r="F1167" s="3" t="s">
        <v>5</v>
      </c>
      <c r="G1167" s="3" t="s">
        <v>1218</v>
      </c>
      <c r="H1167" s="3" t="s">
        <v>47</v>
      </c>
      <c r="I1167" s="3">
        <v>124</v>
      </c>
      <c r="J1167" s="11">
        <v>8.9294958333333341</v>
      </c>
      <c r="K1167" s="10">
        <f t="shared" si="37"/>
        <v>1107.2574833333333</v>
      </c>
    </row>
    <row r="1168" spans="1:11" x14ac:dyDescent="0.25">
      <c r="A1168" s="3">
        <v>1167</v>
      </c>
      <c r="B1168" s="9">
        <v>44388</v>
      </c>
      <c r="C1168" s="3">
        <f t="shared" si="36"/>
        <v>2022</v>
      </c>
      <c r="D1168" s="3" t="s">
        <v>44</v>
      </c>
      <c r="E1168" s="3" t="s">
        <v>43</v>
      </c>
      <c r="F1168" s="3" t="s">
        <v>17</v>
      </c>
      <c r="G1168" s="3" t="s">
        <v>1219</v>
      </c>
      <c r="H1168" s="3" t="s">
        <v>47</v>
      </c>
      <c r="I1168" s="3">
        <v>61</v>
      </c>
      <c r="J1168" s="11">
        <v>8.9294958333333341</v>
      </c>
      <c r="K1168" s="10">
        <f t="shared" si="37"/>
        <v>544.69924583333341</v>
      </c>
    </row>
    <row r="1169" spans="1:11" x14ac:dyDescent="0.25">
      <c r="A1169" s="3">
        <v>1168</v>
      </c>
      <c r="B1169" s="9">
        <v>44405</v>
      </c>
      <c r="C1169" s="3">
        <f t="shared" si="36"/>
        <v>2022</v>
      </c>
      <c r="D1169" s="3" t="s">
        <v>44</v>
      </c>
      <c r="E1169" s="3" t="s">
        <v>43</v>
      </c>
      <c r="F1169" s="3" t="s">
        <v>18</v>
      </c>
      <c r="G1169" s="3" t="s">
        <v>1220</v>
      </c>
      <c r="H1169" s="3" t="s">
        <v>47</v>
      </c>
      <c r="I1169" s="3">
        <v>50</v>
      </c>
      <c r="J1169" s="11">
        <v>8.9294958333333341</v>
      </c>
      <c r="K1169" s="10">
        <f t="shared" si="37"/>
        <v>446.4747916666667</v>
      </c>
    </row>
    <row r="1170" spans="1:11" x14ac:dyDescent="0.25">
      <c r="A1170" s="3">
        <v>1169</v>
      </c>
      <c r="B1170" s="9">
        <v>44526</v>
      </c>
      <c r="C1170" s="3">
        <f t="shared" si="36"/>
        <v>2022</v>
      </c>
      <c r="D1170" s="3" t="s">
        <v>44</v>
      </c>
      <c r="E1170" s="3" t="s">
        <v>43</v>
      </c>
      <c r="F1170" s="3" t="s">
        <v>16</v>
      </c>
      <c r="G1170" s="3" t="s">
        <v>1221</v>
      </c>
      <c r="H1170" s="3" t="s">
        <v>47</v>
      </c>
      <c r="I1170" s="3">
        <v>128</v>
      </c>
      <c r="J1170" s="11">
        <v>8.9294958333333341</v>
      </c>
      <c r="K1170" s="10">
        <f t="shared" si="37"/>
        <v>1142.9754666666668</v>
      </c>
    </row>
    <row r="1171" spans="1:11" x14ac:dyDescent="0.25">
      <c r="A1171" s="3">
        <v>1170</v>
      </c>
      <c r="B1171" s="9">
        <v>44307</v>
      </c>
      <c r="C1171" s="3">
        <f t="shared" si="36"/>
        <v>2022</v>
      </c>
      <c r="D1171" s="3" t="s">
        <v>44</v>
      </c>
      <c r="E1171" s="3" t="s">
        <v>43</v>
      </c>
      <c r="F1171" s="3" t="s">
        <v>11</v>
      </c>
      <c r="G1171" s="3" t="s">
        <v>1222</v>
      </c>
      <c r="H1171" s="3" t="s">
        <v>47</v>
      </c>
      <c r="I1171" s="3">
        <v>69</v>
      </c>
      <c r="J1171" s="11">
        <v>8.9294958333333341</v>
      </c>
      <c r="K1171" s="10">
        <f t="shared" si="37"/>
        <v>616.13521250000008</v>
      </c>
    </row>
    <row r="1172" spans="1:11" x14ac:dyDescent="0.25">
      <c r="A1172" s="3">
        <v>1171</v>
      </c>
      <c r="B1172" s="9">
        <v>44556</v>
      </c>
      <c r="C1172" s="3">
        <f t="shared" si="36"/>
        <v>2022</v>
      </c>
      <c r="D1172" s="3" t="s">
        <v>45</v>
      </c>
      <c r="E1172" s="3" t="s">
        <v>43</v>
      </c>
      <c r="F1172" s="3" t="s">
        <v>2</v>
      </c>
      <c r="G1172" s="3" t="s">
        <v>1223</v>
      </c>
      <c r="H1172" s="3" t="s">
        <v>47</v>
      </c>
      <c r="I1172" s="3">
        <v>155</v>
      </c>
      <c r="J1172" s="11">
        <v>4.4626208333333341</v>
      </c>
      <c r="K1172" s="10">
        <f t="shared" si="37"/>
        <v>691.70622916666684</v>
      </c>
    </row>
    <row r="1173" spans="1:11" x14ac:dyDescent="0.25">
      <c r="A1173" s="3">
        <v>1172</v>
      </c>
      <c r="B1173" s="9">
        <v>44422</v>
      </c>
      <c r="C1173" s="3">
        <f t="shared" si="36"/>
        <v>2022</v>
      </c>
      <c r="D1173" s="3" t="s">
        <v>44</v>
      </c>
      <c r="E1173" s="3" t="s">
        <v>43</v>
      </c>
      <c r="F1173" s="3" t="s">
        <v>11</v>
      </c>
      <c r="G1173" s="3" t="s">
        <v>1224</v>
      </c>
      <c r="H1173" s="3" t="s">
        <v>47</v>
      </c>
      <c r="I1173" s="3">
        <v>52</v>
      </c>
      <c r="J1173" s="11">
        <v>8.9294958333333341</v>
      </c>
      <c r="K1173" s="10">
        <f t="shared" si="37"/>
        <v>464.33378333333337</v>
      </c>
    </row>
    <row r="1174" spans="1:11" x14ac:dyDescent="0.25">
      <c r="A1174" s="3">
        <v>1173</v>
      </c>
      <c r="B1174" s="9">
        <v>44231</v>
      </c>
      <c r="C1174" s="3">
        <f t="shared" si="36"/>
        <v>2021</v>
      </c>
      <c r="D1174" s="3" t="s">
        <v>45</v>
      </c>
      <c r="E1174" s="3" t="s">
        <v>43</v>
      </c>
      <c r="F1174" s="3" t="s">
        <v>10</v>
      </c>
      <c r="G1174" s="3" t="s">
        <v>1225</v>
      </c>
      <c r="H1174" s="3" t="s">
        <v>47</v>
      </c>
      <c r="I1174" s="3">
        <v>268</v>
      </c>
      <c r="J1174" s="11">
        <v>4.4626208333333341</v>
      </c>
      <c r="K1174" s="10">
        <f t="shared" si="37"/>
        <v>1195.9823833333335</v>
      </c>
    </row>
    <row r="1175" spans="1:11" x14ac:dyDescent="0.25">
      <c r="A1175" s="3">
        <v>1174</v>
      </c>
      <c r="B1175" s="9">
        <v>44496</v>
      </c>
      <c r="C1175" s="3">
        <f t="shared" si="36"/>
        <v>2022</v>
      </c>
      <c r="D1175" s="3" t="s">
        <v>44</v>
      </c>
      <c r="E1175" s="3" t="s">
        <v>43</v>
      </c>
      <c r="F1175" s="3" t="s">
        <v>15</v>
      </c>
      <c r="G1175" s="3" t="s">
        <v>1226</v>
      </c>
      <c r="H1175" s="3" t="s">
        <v>47</v>
      </c>
      <c r="I1175" s="3">
        <v>74</v>
      </c>
      <c r="J1175" s="11">
        <v>8.9294958333333341</v>
      </c>
      <c r="K1175" s="10">
        <f t="shared" si="37"/>
        <v>660.78269166666678</v>
      </c>
    </row>
    <row r="1176" spans="1:11" x14ac:dyDescent="0.25">
      <c r="A1176" s="3">
        <v>1175</v>
      </c>
      <c r="B1176" s="9">
        <v>44474</v>
      </c>
      <c r="C1176" s="3">
        <f t="shared" si="36"/>
        <v>2022</v>
      </c>
      <c r="D1176" s="3" t="s">
        <v>45</v>
      </c>
      <c r="E1176" s="3" t="s">
        <v>43</v>
      </c>
      <c r="F1176" s="3" t="s">
        <v>11</v>
      </c>
      <c r="G1176" s="3" t="s">
        <v>1227</v>
      </c>
      <c r="H1176" s="3" t="s">
        <v>47</v>
      </c>
      <c r="I1176" s="3">
        <v>52</v>
      </c>
      <c r="J1176" s="11">
        <v>4.4626208333333341</v>
      </c>
      <c r="K1176" s="10">
        <f t="shared" si="37"/>
        <v>232.05628333333337</v>
      </c>
    </row>
    <row r="1177" spans="1:11" x14ac:dyDescent="0.25">
      <c r="A1177" s="3">
        <v>1176</v>
      </c>
      <c r="B1177" s="9">
        <v>44536</v>
      </c>
      <c r="C1177" s="3">
        <f t="shared" si="36"/>
        <v>2022</v>
      </c>
      <c r="D1177" s="3" t="s">
        <v>45</v>
      </c>
      <c r="E1177" s="3" t="s">
        <v>43</v>
      </c>
      <c r="F1177" s="3" t="s">
        <v>0</v>
      </c>
      <c r="G1177" s="3" t="s">
        <v>1228</v>
      </c>
      <c r="H1177" s="3" t="s">
        <v>47</v>
      </c>
      <c r="I1177" s="3">
        <v>144</v>
      </c>
      <c r="J1177" s="11">
        <v>4.4626208333333341</v>
      </c>
      <c r="K1177" s="10">
        <f t="shared" si="37"/>
        <v>642.61740000000009</v>
      </c>
    </row>
    <row r="1178" spans="1:11" x14ac:dyDescent="0.25">
      <c r="A1178" s="3">
        <v>1177</v>
      </c>
      <c r="B1178" s="9">
        <v>44387</v>
      </c>
      <c r="C1178" s="3">
        <f t="shared" si="36"/>
        <v>2022</v>
      </c>
      <c r="D1178" s="3" t="s">
        <v>45</v>
      </c>
      <c r="E1178" s="3" t="s">
        <v>43</v>
      </c>
      <c r="F1178" s="3" t="s">
        <v>4</v>
      </c>
      <c r="G1178" s="3" t="s">
        <v>1229</v>
      </c>
      <c r="H1178" s="3" t="s">
        <v>47</v>
      </c>
      <c r="I1178" s="3">
        <v>261</v>
      </c>
      <c r="J1178" s="11">
        <v>4.4626208333333341</v>
      </c>
      <c r="K1178" s="10">
        <f t="shared" si="37"/>
        <v>1164.7440375000001</v>
      </c>
    </row>
    <row r="1179" spans="1:11" x14ac:dyDescent="0.25">
      <c r="A1179" s="3">
        <v>1178</v>
      </c>
      <c r="B1179" s="9">
        <v>44264</v>
      </c>
      <c r="C1179" s="3">
        <f t="shared" si="36"/>
        <v>2021</v>
      </c>
      <c r="D1179" s="3" t="s">
        <v>44</v>
      </c>
      <c r="E1179" s="3" t="s">
        <v>43</v>
      </c>
      <c r="F1179" s="3" t="s">
        <v>5</v>
      </c>
      <c r="G1179" s="3" t="s">
        <v>1230</v>
      </c>
      <c r="H1179" s="3" t="s">
        <v>47</v>
      </c>
      <c r="I1179" s="3">
        <v>153</v>
      </c>
      <c r="J1179" s="11">
        <v>8.9294958333333341</v>
      </c>
      <c r="K1179" s="10">
        <f t="shared" si="37"/>
        <v>1366.2128625</v>
      </c>
    </row>
    <row r="1180" spans="1:11" x14ac:dyDescent="0.25">
      <c r="A1180" s="3">
        <v>1179</v>
      </c>
      <c r="B1180" s="9">
        <v>44499</v>
      </c>
      <c r="C1180" s="3">
        <f t="shared" si="36"/>
        <v>2022</v>
      </c>
      <c r="D1180" s="3" t="s">
        <v>44</v>
      </c>
      <c r="E1180" s="3" t="s">
        <v>43</v>
      </c>
      <c r="F1180" s="3" t="s">
        <v>18</v>
      </c>
      <c r="G1180" s="3" t="s">
        <v>1231</v>
      </c>
      <c r="H1180" s="3" t="s">
        <v>47</v>
      </c>
      <c r="I1180" s="3">
        <v>164</v>
      </c>
      <c r="J1180" s="11">
        <v>8.9294958333333341</v>
      </c>
      <c r="K1180" s="10">
        <f t="shared" si="37"/>
        <v>1464.4373166666669</v>
      </c>
    </row>
    <row r="1181" spans="1:11" x14ac:dyDescent="0.25">
      <c r="A1181" s="3">
        <v>1180</v>
      </c>
      <c r="B1181" s="9">
        <v>44525</v>
      </c>
      <c r="C1181" s="3">
        <f t="shared" si="36"/>
        <v>2022</v>
      </c>
      <c r="D1181" s="3" t="s">
        <v>45</v>
      </c>
      <c r="E1181" s="3" t="s">
        <v>43</v>
      </c>
      <c r="F1181" s="3" t="s">
        <v>8</v>
      </c>
      <c r="G1181" s="3" t="s">
        <v>1232</v>
      </c>
      <c r="H1181" s="3" t="s">
        <v>47</v>
      </c>
      <c r="I1181" s="3">
        <v>137</v>
      </c>
      <c r="J1181" s="11">
        <v>4.4626208333333341</v>
      </c>
      <c r="K1181" s="10">
        <f t="shared" si="37"/>
        <v>611.37905416666683</v>
      </c>
    </row>
    <row r="1182" spans="1:11" x14ac:dyDescent="0.25">
      <c r="A1182" s="3">
        <v>1181</v>
      </c>
      <c r="B1182" s="9">
        <v>44521</v>
      </c>
      <c r="C1182" s="3">
        <f t="shared" si="36"/>
        <v>2022</v>
      </c>
      <c r="D1182" s="3" t="s">
        <v>44</v>
      </c>
      <c r="E1182" s="3" t="s">
        <v>43</v>
      </c>
      <c r="F1182" s="3" t="s">
        <v>10</v>
      </c>
      <c r="G1182" s="3" t="s">
        <v>1233</v>
      </c>
      <c r="H1182" s="3" t="s">
        <v>47</v>
      </c>
      <c r="I1182" s="3">
        <v>151</v>
      </c>
      <c r="J1182" s="11">
        <v>8.9294958333333341</v>
      </c>
      <c r="K1182" s="10">
        <f t="shared" si="37"/>
        <v>1348.3538708333335</v>
      </c>
    </row>
    <row r="1183" spans="1:11" x14ac:dyDescent="0.25">
      <c r="A1183" s="3">
        <v>1182</v>
      </c>
      <c r="B1183" s="9">
        <v>44520</v>
      </c>
      <c r="C1183" s="3">
        <f t="shared" si="36"/>
        <v>2022</v>
      </c>
      <c r="D1183" s="3" t="s">
        <v>44</v>
      </c>
      <c r="E1183" s="3" t="s">
        <v>43</v>
      </c>
      <c r="F1183" s="3" t="s">
        <v>11</v>
      </c>
      <c r="G1183" s="3" t="s">
        <v>1234</v>
      </c>
      <c r="H1183" s="3" t="s">
        <v>47</v>
      </c>
      <c r="I1183" s="3">
        <v>123</v>
      </c>
      <c r="J1183" s="11">
        <v>8.9294958333333341</v>
      </c>
      <c r="K1183" s="10">
        <f t="shared" si="37"/>
        <v>1098.3279875000001</v>
      </c>
    </row>
    <row r="1184" spans="1:11" x14ac:dyDescent="0.25">
      <c r="A1184" s="3">
        <v>1183</v>
      </c>
      <c r="B1184" s="9">
        <v>44532</v>
      </c>
      <c r="C1184" s="3">
        <f t="shared" si="36"/>
        <v>2022</v>
      </c>
      <c r="D1184" s="3" t="s">
        <v>44</v>
      </c>
      <c r="E1184" s="3" t="s">
        <v>43</v>
      </c>
      <c r="F1184" s="3" t="s">
        <v>15</v>
      </c>
      <c r="G1184" s="3" t="s">
        <v>1235</v>
      </c>
      <c r="H1184" s="3" t="s">
        <v>47</v>
      </c>
      <c r="I1184" s="3">
        <v>120</v>
      </c>
      <c r="J1184" s="11">
        <v>8.9294958333333341</v>
      </c>
      <c r="K1184" s="10">
        <f t="shared" si="37"/>
        <v>1071.5395000000001</v>
      </c>
    </row>
    <row r="1185" spans="1:11" x14ac:dyDescent="0.25">
      <c r="A1185" s="3">
        <v>1184</v>
      </c>
      <c r="B1185" s="9">
        <v>44547</v>
      </c>
      <c r="C1185" s="3">
        <f t="shared" si="36"/>
        <v>2022</v>
      </c>
      <c r="D1185" s="3" t="s">
        <v>44</v>
      </c>
      <c r="E1185" s="3" t="s">
        <v>43</v>
      </c>
      <c r="F1185" s="3" t="s">
        <v>5</v>
      </c>
      <c r="G1185" s="3" t="s">
        <v>1236</v>
      </c>
      <c r="H1185" s="3" t="s">
        <v>47</v>
      </c>
      <c r="I1185" s="3">
        <v>203</v>
      </c>
      <c r="J1185" s="11">
        <v>8.9294958333333341</v>
      </c>
      <c r="K1185" s="10">
        <f t="shared" si="37"/>
        <v>1812.6876541666668</v>
      </c>
    </row>
    <row r="1186" spans="1:11" x14ac:dyDescent="0.25">
      <c r="A1186" s="3">
        <v>1185</v>
      </c>
      <c r="B1186" s="9">
        <v>44411</v>
      </c>
      <c r="C1186" s="3">
        <f t="shared" si="36"/>
        <v>2022</v>
      </c>
      <c r="D1186" s="3" t="s">
        <v>45</v>
      </c>
      <c r="E1186" s="3" t="s">
        <v>43</v>
      </c>
      <c r="F1186" s="3" t="s">
        <v>10</v>
      </c>
      <c r="G1186" s="3" t="s">
        <v>1237</v>
      </c>
      <c r="H1186" s="3" t="s">
        <v>47</v>
      </c>
      <c r="I1186" s="3">
        <v>200</v>
      </c>
      <c r="J1186" s="11">
        <v>4.4626208333333341</v>
      </c>
      <c r="K1186" s="10">
        <f t="shared" si="37"/>
        <v>892.52416666666682</v>
      </c>
    </row>
    <row r="1187" spans="1:11" x14ac:dyDescent="0.25">
      <c r="A1187" s="3">
        <v>1186</v>
      </c>
      <c r="B1187" s="9">
        <v>44513</v>
      </c>
      <c r="C1187" s="3">
        <f t="shared" si="36"/>
        <v>2022</v>
      </c>
      <c r="D1187" s="3" t="s">
        <v>44</v>
      </c>
      <c r="E1187" s="3" t="s">
        <v>43</v>
      </c>
      <c r="F1187" s="3" t="s">
        <v>10</v>
      </c>
      <c r="G1187" s="3" t="s">
        <v>1238</v>
      </c>
      <c r="H1187" s="3" t="s">
        <v>47</v>
      </c>
      <c r="I1187" s="3">
        <v>268</v>
      </c>
      <c r="J1187" s="11">
        <v>8.9294958333333341</v>
      </c>
      <c r="K1187" s="10">
        <f t="shared" si="37"/>
        <v>2393.1048833333334</v>
      </c>
    </row>
    <row r="1188" spans="1:11" x14ac:dyDescent="0.25">
      <c r="A1188" s="3">
        <v>1187</v>
      </c>
      <c r="B1188" s="9">
        <v>44317</v>
      </c>
      <c r="C1188" s="3">
        <f t="shared" si="36"/>
        <v>2022</v>
      </c>
      <c r="D1188" s="3" t="s">
        <v>45</v>
      </c>
      <c r="E1188" s="3" t="s">
        <v>43</v>
      </c>
      <c r="F1188" s="3" t="s">
        <v>11</v>
      </c>
      <c r="G1188" s="3" t="s">
        <v>1239</v>
      </c>
      <c r="H1188" s="3" t="s">
        <v>47</v>
      </c>
      <c r="I1188" s="3">
        <v>137</v>
      </c>
      <c r="J1188" s="11">
        <v>4.4626208333333341</v>
      </c>
      <c r="K1188" s="10">
        <f t="shared" si="37"/>
        <v>611.37905416666683</v>
      </c>
    </row>
    <row r="1189" spans="1:11" x14ac:dyDescent="0.25">
      <c r="A1189" s="3">
        <v>1188</v>
      </c>
      <c r="B1189" s="9">
        <v>44536</v>
      </c>
      <c r="C1189" s="3">
        <f t="shared" si="36"/>
        <v>2022</v>
      </c>
      <c r="D1189" s="3" t="s">
        <v>44</v>
      </c>
      <c r="E1189" s="3" t="s">
        <v>43</v>
      </c>
      <c r="F1189" s="3" t="s">
        <v>9</v>
      </c>
      <c r="G1189" s="3" t="s">
        <v>1240</v>
      </c>
      <c r="H1189" s="3" t="s">
        <v>47</v>
      </c>
      <c r="I1189" s="3">
        <v>54</v>
      </c>
      <c r="J1189" s="11">
        <v>8.9294958333333341</v>
      </c>
      <c r="K1189" s="10">
        <f t="shared" si="37"/>
        <v>482.19277500000004</v>
      </c>
    </row>
    <row r="1190" spans="1:11" x14ac:dyDescent="0.25">
      <c r="A1190" s="3">
        <v>1189</v>
      </c>
      <c r="B1190" s="9">
        <v>44308</v>
      </c>
      <c r="C1190" s="3">
        <f t="shared" si="36"/>
        <v>2022</v>
      </c>
      <c r="D1190" s="3" t="s">
        <v>44</v>
      </c>
      <c r="E1190" s="3" t="s">
        <v>43</v>
      </c>
      <c r="F1190" s="3" t="s">
        <v>17</v>
      </c>
      <c r="G1190" s="3" t="s">
        <v>1241</v>
      </c>
      <c r="H1190" s="3" t="s">
        <v>47</v>
      </c>
      <c r="I1190" s="3">
        <v>135</v>
      </c>
      <c r="J1190" s="11">
        <v>8.9294958333333341</v>
      </c>
      <c r="K1190" s="10">
        <f t="shared" si="37"/>
        <v>1205.4819375000002</v>
      </c>
    </row>
    <row r="1191" spans="1:11" x14ac:dyDescent="0.25">
      <c r="A1191" s="3">
        <v>1190</v>
      </c>
      <c r="B1191" s="9">
        <v>44554</v>
      </c>
      <c r="C1191" s="3">
        <f t="shared" si="36"/>
        <v>2022</v>
      </c>
      <c r="D1191" s="3" t="s">
        <v>44</v>
      </c>
      <c r="E1191" s="3" t="s">
        <v>43</v>
      </c>
      <c r="F1191" s="3" t="s">
        <v>0</v>
      </c>
      <c r="G1191" s="3" t="s">
        <v>1242</v>
      </c>
      <c r="H1191" s="3" t="s">
        <v>47</v>
      </c>
      <c r="I1191" s="3">
        <v>68</v>
      </c>
      <c r="J1191" s="11">
        <v>8.9294958333333341</v>
      </c>
      <c r="K1191" s="10">
        <f t="shared" si="37"/>
        <v>607.20571666666672</v>
      </c>
    </row>
    <row r="1192" spans="1:11" x14ac:dyDescent="0.25">
      <c r="A1192" s="3">
        <v>1191</v>
      </c>
      <c r="B1192" s="9">
        <v>44533</v>
      </c>
      <c r="C1192" s="3">
        <f t="shared" si="36"/>
        <v>2022</v>
      </c>
      <c r="D1192" s="3" t="s">
        <v>44</v>
      </c>
      <c r="E1192" s="3" t="s">
        <v>43</v>
      </c>
      <c r="F1192" s="3" t="s">
        <v>2</v>
      </c>
      <c r="G1192" s="3" t="s">
        <v>1243</v>
      </c>
      <c r="H1192" s="3" t="s">
        <v>47</v>
      </c>
      <c r="I1192" s="3">
        <v>160</v>
      </c>
      <c r="J1192" s="11">
        <v>8.9294958333333341</v>
      </c>
      <c r="K1192" s="10">
        <f t="shared" si="37"/>
        <v>1428.7193333333335</v>
      </c>
    </row>
    <row r="1193" spans="1:11" x14ac:dyDescent="0.25">
      <c r="A1193" s="3">
        <v>1192</v>
      </c>
      <c r="B1193" s="9">
        <v>44269</v>
      </c>
      <c r="C1193" s="3">
        <f t="shared" si="36"/>
        <v>2021</v>
      </c>
      <c r="D1193" s="3" t="s">
        <v>44</v>
      </c>
      <c r="E1193" s="3" t="s">
        <v>43</v>
      </c>
      <c r="F1193" s="3" t="s">
        <v>10</v>
      </c>
      <c r="G1193" s="3" t="s">
        <v>1244</v>
      </c>
      <c r="H1193" s="3" t="s">
        <v>47</v>
      </c>
      <c r="I1193" s="3">
        <v>166</v>
      </c>
      <c r="J1193" s="11">
        <v>8.9294958333333341</v>
      </c>
      <c r="K1193" s="10">
        <f t="shared" si="37"/>
        <v>1482.2963083333334</v>
      </c>
    </row>
    <row r="1194" spans="1:11" x14ac:dyDescent="0.25">
      <c r="A1194" s="3">
        <v>1193</v>
      </c>
      <c r="B1194" s="9">
        <v>44502</v>
      </c>
      <c r="C1194" s="3">
        <f t="shared" si="36"/>
        <v>2022</v>
      </c>
      <c r="D1194" s="3" t="s">
        <v>44</v>
      </c>
      <c r="E1194" s="3" t="s">
        <v>43</v>
      </c>
      <c r="F1194" s="3" t="s">
        <v>1</v>
      </c>
      <c r="G1194" s="3" t="s">
        <v>1245</v>
      </c>
      <c r="H1194" s="3" t="s">
        <v>47</v>
      </c>
      <c r="I1194" s="3">
        <v>53</v>
      </c>
      <c r="J1194" s="11">
        <v>8.9294958333333341</v>
      </c>
      <c r="K1194" s="10">
        <f t="shared" si="37"/>
        <v>473.26327916666673</v>
      </c>
    </row>
    <row r="1195" spans="1:11" x14ac:dyDescent="0.25">
      <c r="A1195" s="3">
        <v>1194</v>
      </c>
      <c r="B1195" s="9">
        <v>44519</v>
      </c>
      <c r="C1195" s="3">
        <f t="shared" si="36"/>
        <v>2022</v>
      </c>
      <c r="D1195" s="3" t="s">
        <v>44</v>
      </c>
      <c r="E1195" s="3" t="s">
        <v>43</v>
      </c>
      <c r="F1195" s="3" t="s">
        <v>2</v>
      </c>
      <c r="G1195" s="3" t="s">
        <v>1246</v>
      </c>
      <c r="H1195" s="3" t="s">
        <v>47</v>
      </c>
      <c r="I1195" s="3">
        <v>240</v>
      </c>
      <c r="J1195" s="11">
        <v>8.9294958333333341</v>
      </c>
      <c r="K1195" s="10">
        <f t="shared" si="37"/>
        <v>2143.0790000000002</v>
      </c>
    </row>
    <row r="1196" spans="1:11" x14ac:dyDescent="0.25">
      <c r="A1196" s="3">
        <v>1195</v>
      </c>
      <c r="B1196" s="9">
        <v>44542</v>
      </c>
      <c r="C1196" s="3">
        <f t="shared" si="36"/>
        <v>2022</v>
      </c>
      <c r="D1196" s="3" t="s">
        <v>44</v>
      </c>
      <c r="E1196" s="3" t="s">
        <v>43</v>
      </c>
      <c r="F1196" s="3" t="s">
        <v>5</v>
      </c>
      <c r="G1196" s="3" t="s">
        <v>1247</v>
      </c>
      <c r="H1196" s="3" t="s">
        <v>47</v>
      </c>
      <c r="I1196" s="3">
        <v>235</v>
      </c>
      <c r="J1196" s="11">
        <v>8.9294958333333341</v>
      </c>
      <c r="K1196" s="10">
        <f t="shared" si="37"/>
        <v>2098.4315208333337</v>
      </c>
    </row>
    <row r="1197" spans="1:11" x14ac:dyDescent="0.25">
      <c r="A1197" s="3">
        <v>1196</v>
      </c>
      <c r="B1197" s="9">
        <v>44405</v>
      </c>
      <c r="C1197" s="3">
        <f t="shared" si="36"/>
        <v>2022</v>
      </c>
      <c r="D1197" s="3" t="s">
        <v>45</v>
      </c>
      <c r="E1197" s="3" t="s">
        <v>43</v>
      </c>
      <c r="F1197" s="3" t="s">
        <v>6</v>
      </c>
      <c r="G1197" s="3" t="s">
        <v>1248</v>
      </c>
      <c r="H1197" s="3" t="s">
        <v>47</v>
      </c>
      <c r="I1197" s="3">
        <v>105</v>
      </c>
      <c r="J1197" s="11">
        <v>4.4626208333333341</v>
      </c>
      <c r="K1197" s="10">
        <f t="shared" si="37"/>
        <v>468.57518750000008</v>
      </c>
    </row>
    <row r="1198" spans="1:11" x14ac:dyDescent="0.25">
      <c r="A1198" s="3">
        <v>1197</v>
      </c>
      <c r="B1198" s="9">
        <v>44395</v>
      </c>
      <c r="C1198" s="3">
        <f t="shared" si="36"/>
        <v>2022</v>
      </c>
      <c r="D1198" s="3" t="s">
        <v>44</v>
      </c>
      <c r="E1198" s="3" t="s">
        <v>43</v>
      </c>
      <c r="F1198" s="3" t="s">
        <v>4</v>
      </c>
      <c r="G1198" s="3" t="s">
        <v>1249</v>
      </c>
      <c r="H1198" s="3" t="s">
        <v>47</v>
      </c>
      <c r="I1198" s="3">
        <v>246</v>
      </c>
      <c r="J1198" s="11">
        <v>8.9294958333333341</v>
      </c>
      <c r="K1198" s="10">
        <f t="shared" si="37"/>
        <v>2196.6559750000001</v>
      </c>
    </row>
    <row r="1199" spans="1:11" x14ac:dyDescent="0.25">
      <c r="A1199" s="3">
        <v>1198</v>
      </c>
      <c r="B1199" s="9">
        <v>44216</v>
      </c>
      <c r="C1199" s="3">
        <f t="shared" si="36"/>
        <v>2021</v>
      </c>
      <c r="D1199" s="3" t="s">
        <v>44</v>
      </c>
      <c r="E1199" s="3" t="s">
        <v>43</v>
      </c>
      <c r="F1199" s="3" t="s">
        <v>5</v>
      </c>
      <c r="G1199" s="3" t="s">
        <v>1250</v>
      </c>
      <c r="H1199" s="3" t="s">
        <v>47</v>
      </c>
      <c r="I1199" s="3">
        <v>191</v>
      </c>
      <c r="J1199" s="11">
        <v>8.9294958333333341</v>
      </c>
      <c r="K1199" s="10">
        <f t="shared" si="37"/>
        <v>1705.5337041666669</v>
      </c>
    </row>
    <row r="1200" spans="1:11" x14ac:dyDescent="0.25">
      <c r="A1200" s="3">
        <v>1199</v>
      </c>
      <c r="B1200" s="9">
        <v>44493</v>
      </c>
      <c r="C1200" s="3">
        <f t="shared" si="36"/>
        <v>2022</v>
      </c>
      <c r="D1200" s="3" t="s">
        <v>44</v>
      </c>
      <c r="E1200" s="3" t="s">
        <v>43</v>
      </c>
      <c r="F1200" s="3" t="s">
        <v>18</v>
      </c>
      <c r="G1200" s="3" t="s">
        <v>1251</v>
      </c>
      <c r="H1200" s="3" t="s">
        <v>47</v>
      </c>
      <c r="I1200" s="3">
        <v>76</v>
      </c>
      <c r="J1200" s="11">
        <v>8.9294958333333341</v>
      </c>
      <c r="K1200" s="10">
        <f t="shared" si="37"/>
        <v>678.64168333333339</v>
      </c>
    </row>
    <row r="1201" spans="1:11" x14ac:dyDescent="0.25">
      <c r="A1201" s="3">
        <v>1200</v>
      </c>
      <c r="B1201" s="9">
        <v>44401</v>
      </c>
      <c r="C1201" s="3">
        <f t="shared" si="36"/>
        <v>2022</v>
      </c>
      <c r="D1201" s="3" t="s">
        <v>44</v>
      </c>
      <c r="E1201" s="3" t="s">
        <v>43</v>
      </c>
      <c r="F1201" s="3" t="s">
        <v>0</v>
      </c>
      <c r="G1201" s="3" t="s">
        <v>1252</v>
      </c>
      <c r="H1201" s="3" t="s">
        <v>47</v>
      </c>
      <c r="I1201" s="3">
        <v>274</v>
      </c>
      <c r="J1201" s="11">
        <v>8.9294958333333341</v>
      </c>
      <c r="K1201" s="10">
        <f t="shared" si="37"/>
        <v>2446.6818583333334</v>
      </c>
    </row>
    <row r="1202" spans="1:11" x14ac:dyDescent="0.25">
      <c r="A1202" s="3">
        <v>1201</v>
      </c>
      <c r="B1202" s="9">
        <v>44676</v>
      </c>
      <c r="C1202" s="3">
        <f t="shared" si="36"/>
        <v>2023</v>
      </c>
      <c r="D1202" s="3" t="s">
        <v>44</v>
      </c>
      <c r="E1202" s="3" t="s">
        <v>43</v>
      </c>
      <c r="F1202" s="3" t="s">
        <v>15</v>
      </c>
      <c r="G1202" s="3" t="s">
        <v>1253</v>
      </c>
      <c r="H1202" s="3" t="s">
        <v>47</v>
      </c>
      <c r="I1202" s="3">
        <v>124</v>
      </c>
      <c r="J1202" s="11">
        <v>11.056579166666667</v>
      </c>
      <c r="K1202" s="10">
        <f t="shared" si="37"/>
        <v>1371.0158166666668</v>
      </c>
    </row>
    <row r="1203" spans="1:11" x14ac:dyDescent="0.25">
      <c r="A1203" s="3">
        <v>1202</v>
      </c>
      <c r="B1203" s="9">
        <v>44831</v>
      </c>
      <c r="C1203" s="3">
        <f t="shared" si="36"/>
        <v>2023</v>
      </c>
      <c r="D1203" s="3" t="s">
        <v>44</v>
      </c>
      <c r="E1203" s="3" t="s">
        <v>43</v>
      </c>
      <c r="F1203" s="3" t="s">
        <v>17</v>
      </c>
      <c r="G1203" s="3" t="s">
        <v>1254</v>
      </c>
      <c r="H1203" s="3" t="s">
        <v>47</v>
      </c>
      <c r="I1203" s="3">
        <v>43</v>
      </c>
      <c r="J1203" s="11">
        <v>11.056579166666667</v>
      </c>
      <c r="K1203" s="10">
        <f t="shared" si="37"/>
        <v>475.43290416666667</v>
      </c>
    </row>
    <row r="1204" spans="1:11" x14ac:dyDescent="0.25">
      <c r="A1204" s="3">
        <v>1203</v>
      </c>
      <c r="B1204" s="9">
        <v>44909</v>
      </c>
      <c r="C1204" s="3">
        <f t="shared" si="36"/>
        <v>2023</v>
      </c>
      <c r="D1204" s="3" t="s">
        <v>44</v>
      </c>
      <c r="E1204" s="3" t="s">
        <v>43</v>
      </c>
      <c r="F1204" s="3" t="s">
        <v>18</v>
      </c>
      <c r="G1204" s="3" t="s">
        <v>1255</v>
      </c>
      <c r="H1204" s="3" t="s">
        <v>47</v>
      </c>
      <c r="I1204" s="3">
        <v>186</v>
      </c>
      <c r="J1204" s="11">
        <v>11.056579166666667</v>
      </c>
      <c r="K1204" s="10">
        <f t="shared" si="37"/>
        <v>2056.523725</v>
      </c>
    </row>
    <row r="1205" spans="1:11" x14ac:dyDescent="0.25">
      <c r="A1205" s="3">
        <v>1204</v>
      </c>
      <c r="B1205" s="9">
        <v>44922</v>
      </c>
      <c r="C1205" s="3">
        <f t="shared" si="36"/>
        <v>2023</v>
      </c>
      <c r="D1205" s="3" t="s">
        <v>44</v>
      </c>
      <c r="E1205" s="3" t="s">
        <v>43</v>
      </c>
      <c r="F1205" s="3" t="s">
        <v>1</v>
      </c>
      <c r="G1205" s="3" t="s">
        <v>1256</v>
      </c>
      <c r="H1205" s="3" t="s">
        <v>47</v>
      </c>
      <c r="I1205" s="3">
        <v>191</v>
      </c>
      <c r="J1205" s="11">
        <v>11.056579166666667</v>
      </c>
      <c r="K1205" s="10">
        <f t="shared" si="37"/>
        <v>2111.8066208333335</v>
      </c>
    </row>
    <row r="1206" spans="1:11" x14ac:dyDescent="0.25">
      <c r="A1206" s="3">
        <v>1205</v>
      </c>
      <c r="B1206" s="9">
        <v>44764</v>
      </c>
      <c r="C1206" s="3">
        <f t="shared" si="36"/>
        <v>2023</v>
      </c>
      <c r="D1206" s="3" t="s">
        <v>44</v>
      </c>
      <c r="E1206" s="3" t="s">
        <v>43</v>
      </c>
      <c r="F1206" s="3" t="s">
        <v>4</v>
      </c>
      <c r="G1206" s="3" t="s">
        <v>1257</v>
      </c>
      <c r="H1206" s="3" t="s">
        <v>47</v>
      </c>
      <c r="I1206" s="3">
        <v>223</v>
      </c>
      <c r="J1206" s="11">
        <v>11.056579166666667</v>
      </c>
      <c r="K1206" s="10">
        <f t="shared" si="37"/>
        <v>2465.6171541666668</v>
      </c>
    </row>
    <row r="1207" spans="1:11" x14ac:dyDescent="0.25">
      <c r="A1207" s="3">
        <v>1206</v>
      </c>
      <c r="B1207" s="9">
        <v>44913</v>
      </c>
      <c r="C1207" s="3">
        <f t="shared" si="36"/>
        <v>2023</v>
      </c>
      <c r="D1207" s="3" t="s">
        <v>45</v>
      </c>
      <c r="E1207" s="3" t="s">
        <v>43</v>
      </c>
      <c r="F1207" s="3" t="s">
        <v>16</v>
      </c>
      <c r="G1207" s="3" t="s">
        <v>1258</v>
      </c>
      <c r="H1207" s="3" t="s">
        <v>47</v>
      </c>
      <c r="I1207" s="3">
        <v>80</v>
      </c>
      <c r="J1207" s="11">
        <v>4.6327875000000009</v>
      </c>
      <c r="K1207" s="10">
        <f t="shared" si="37"/>
        <v>370.62300000000005</v>
      </c>
    </row>
    <row r="1208" spans="1:11" x14ac:dyDescent="0.25">
      <c r="A1208" s="3">
        <v>1207</v>
      </c>
      <c r="B1208" s="9">
        <v>44755</v>
      </c>
      <c r="C1208" s="3">
        <f t="shared" si="36"/>
        <v>2023</v>
      </c>
      <c r="D1208" s="3" t="s">
        <v>44</v>
      </c>
      <c r="E1208" s="3" t="s">
        <v>43</v>
      </c>
      <c r="F1208" s="3" t="s">
        <v>18</v>
      </c>
      <c r="G1208" s="3" t="s">
        <v>1259</v>
      </c>
      <c r="H1208" s="3" t="s">
        <v>47</v>
      </c>
      <c r="I1208" s="3">
        <v>242</v>
      </c>
      <c r="J1208" s="11">
        <v>11.056579166666667</v>
      </c>
      <c r="K1208" s="10">
        <f t="shared" si="37"/>
        <v>2675.6921583333333</v>
      </c>
    </row>
    <row r="1209" spans="1:11" x14ac:dyDescent="0.25">
      <c r="A1209" s="3">
        <v>1208</v>
      </c>
      <c r="B1209" s="9">
        <v>44681</v>
      </c>
      <c r="C1209" s="3">
        <f t="shared" si="36"/>
        <v>2023</v>
      </c>
      <c r="D1209" s="3" t="s">
        <v>45</v>
      </c>
      <c r="E1209" s="3" t="s">
        <v>43</v>
      </c>
      <c r="F1209" s="3" t="s">
        <v>13</v>
      </c>
      <c r="G1209" s="3" t="s">
        <v>1260</v>
      </c>
      <c r="H1209" s="3" t="s">
        <v>47</v>
      </c>
      <c r="I1209" s="3">
        <v>300</v>
      </c>
      <c r="J1209" s="11">
        <v>4.6327875000000009</v>
      </c>
      <c r="K1209" s="10">
        <f t="shared" si="37"/>
        <v>1389.8362500000003</v>
      </c>
    </row>
    <row r="1210" spans="1:11" x14ac:dyDescent="0.25">
      <c r="A1210" s="3">
        <v>1209</v>
      </c>
      <c r="B1210" s="9">
        <v>44664</v>
      </c>
      <c r="C1210" s="3">
        <f t="shared" si="36"/>
        <v>2023</v>
      </c>
      <c r="D1210" s="3" t="s">
        <v>44</v>
      </c>
      <c r="E1210" s="3" t="s">
        <v>43</v>
      </c>
      <c r="F1210" s="3" t="s">
        <v>12</v>
      </c>
      <c r="G1210" s="3" t="s">
        <v>1261</v>
      </c>
      <c r="H1210" s="3" t="s">
        <v>47</v>
      </c>
      <c r="I1210" s="3">
        <v>54</v>
      </c>
      <c r="J1210" s="11">
        <v>11.056579166666667</v>
      </c>
      <c r="K1210" s="10">
        <f t="shared" si="37"/>
        <v>597.05527500000005</v>
      </c>
    </row>
    <row r="1211" spans="1:11" x14ac:dyDescent="0.25">
      <c r="A1211" s="3">
        <v>1210</v>
      </c>
      <c r="B1211" s="9">
        <v>44803</v>
      </c>
      <c r="C1211" s="3">
        <f t="shared" si="36"/>
        <v>2023</v>
      </c>
      <c r="D1211" s="3" t="s">
        <v>45</v>
      </c>
      <c r="E1211" s="3" t="s">
        <v>43</v>
      </c>
      <c r="F1211" s="3" t="s">
        <v>15</v>
      </c>
      <c r="G1211" s="3" t="s">
        <v>1262</v>
      </c>
      <c r="H1211" s="3" t="s">
        <v>47</v>
      </c>
      <c r="I1211" s="3">
        <v>211</v>
      </c>
      <c r="J1211" s="11">
        <v>4.6327875000000009</v>
      </c>
      <c r="K1211" s="10">
        <f t="shared" si="37"/>
        <v>977.51816250000024</v>
      </c>
    </row>
    <row r="1212" spans="1:11" x14ac:dyDescent="0.25">
      <c r="A1212" s="3">
        <v>1211</v>
      </c>
      <c r="B1212" s="9">
        <v>44888</v>
      </c>
      <c r="C1212" s="3">
        <f t="shared" si="36"/>
        <v>2023</v>
      </c>
      <c r="D1212" s="3" t="s">
        <v>44</v>
      </c>
      <c r="E1212" s="3" t="s">
        <v>43</v>
      </c>
      <c r="F1212" s="3" t="s">
        <v>8</v>
      </c>
      <c r="G1212" s="3" t="s">
        <v>1263</v>
      </c>
      <c r="H1212" s="3" t="s">
        <v>47</v>
      </c>
      <c r="I1212" s="3">
        <v>266</v>
      </c>
      <c r="J1212" s="11">
        <v>11.056579166666667</v>
      </c>
      <c r="K1212" s="10">
        <f t="shared" si="37"/>
        <v>2941.0500583333337</v>
      </c>
    </row>
    <row r="1213" spans="1:11" x14ac:dyDescent="0.25">
      <c r="A1213" s="3">
        <v>1212</v>
      </c>
      <c r="B1213" s="9">
        <v>44628</v>
      </c>
      <c r="C1213" s="3">
        <f t="shared" si="36"/>
        <v>2022</v>
      </c>
      <c r="D1213" s="3" t="s">
        <v>44</v>
      </c>
      <c r="E1213" s="3" t="s">
        <v>43</v>
      </c>
      <c r="F1213" s="3" t="s">
        <v>19</v>
      </c>
      <c r="G1213" s="3" t="s">
        <v>1264</v>
      </c>
      <c r="H1213" s="3" t="s">
        <v>47</v>
      </c>
      <c r="I1213" s="3">
        <v>98</v>
      </c>
      <c r="J1213" s="11">
        <v>11.056579166666667</v>
      </c>
      <c r="K1213" s="10">
        <f t="shared" si="37"/>
        <v>1083.5447583333334</v>
      </c>
    </row>
    <row r="1214" spans="1:11" x14ac:dyDescent="0.25">
      <c r="A1214" s="3">
        <v>1213</v>
      </c>
      <c r="B1214" s="9">
        <v>44828</v>
      </c>
      <c r="C1214" s="3">
        <f t="shared" si="36"/>
        <v>2023</v>
      </c>
      <c r="D1214" s="3" t="s">
        <v>45</v>
      </c>
      <c r="E1214" s="3" t="s">
        <v>43</v>
      </c>
      <c r="F1214" s="3" t="s">
        <v>0</v>
      </c>
      <c r="G1214" s="3" t="s">
        <v>1265</v>
      </c>
      <c r="H1214" s="3" t="s">
        <v>47</v>
      </c>
      <c r="I1214" s="3">
        <v>261</v>
      </c>
      <c r="J1214" s="11">
        <v>4.6327875000000009</v>
      </c>
      <c r="K1214" s="10">
        <f t="shared" si="37"/>
        <v>1209.1575375000002</v>
      </c>
    </row>
    <row r="1215" spans="1:11" x14ac:dyDescent="0.25">
      <c r="A1215" s="3">
        <v>1214</v>
      </c>
      <c r="B1215" s="9">
        <v>44897</v>
      </c>
      <c r="C1215" s="3">
        <f t="shared" si="36"/>
        <v>2023</v>
      </c>
      <c r="D1215" s="3" t="s">
        <v>44</v>
      </c>
      <c r="E1215" s="3" t="s">
        <v>43</v>
      </c>
      <c r="F1215" s="3" t="s">
        <v>13</v>
      </c>
      <c r="G1215" s="3" t="s">
        <v>1266</v>
      </c>
      <c r="H1215" s="3" t="s">
        <v>47</v>
      </c>
      <c r="I1215" s="3">
        <v>71</v>
      </c>
      <c r="J1215" s="11">
        <v>11.056579166666667</v>
      </c>
      <c r="K1215" s="10">
        <f t="shared" si="37"/>
        <v>785.01712083333337</v>
      </c>
    </row>
    <row r="1216" spans="1:11" x14ac:dyDescent="0.25">
      <c r="A1216" s="3">
        <v>1215</v>
      </c>
      <c r="B1216" s="9">
        <v>44753</v>
      </c>
      <c r="C1216" s="3">
        <f t="shared" si="36"/>
        <v>2023</v>
      </c>
      <c r="D1216" s="3" t="s">
        <v>44</v>
      </c>
      <c r="E1216" s="3" t="s">
        <v>43</v>
      </c>
      <c r="F1216" s="3" t="s">
        <v>6</v>
      </c>
      <c r="G1216" s="3" t="s">
        <v>1267</v>
      </c>
      <c r="H1216" s="3" t="s">
        <v>47</v>
      </c>
      <c r="I1216" s="3">
        <v>262</v>
      </c>
      <c r="J1216" s="11">
        <v>11.056579166666667</v>
      </c>
      <c r="K1216" s="10">
        <f t="shared" si="37"/>
        <v>2896.823741666667</v>
      </c>
    </row>
    <row r="1217" spans="1:11" x14ac:dyDescent="0.25">
      <c r="A1217" s="3">
        <v>1216</v>
      </c>
      <c r="B1217" s="9">
        <v>44815</v>
      </c>
      <c r="C1217" s="3">
        <f t="shared" si="36"/>
        <v>2023</v>
      </c>
      <c r="D1217" s="3" t="s">
        <v>44</v>
      </c>
      <c r="E1217" s="3" t="s">
        <v>43</v>
      </c>
      <c r="F1217" s="3" t="s">
        <v>4</v>
      </c>
      <c r="G1217" s="3" t="s">
        <v>1268</v>
      </c>
      <c r="H1217" s="3" t="s">
        <v>47</v>
      </c>
      <c r="I1217" s="3">
        <v>191</v>
      </c>
      <c r="J1217" s="11">
        <v>11.056579166666667</v>
      </c>
      <c r="K1217" s="10">
        <f t="shared" si="37"/>
        <v>2111.8066208333335</v>
      </c>
    </row>
    <row r="1218" spans="1:11" x14ac:dyDescent="0.25">
      <c r="A1218" s="3">
        <v>1217</v>
      </c>
      <c r="B1218" s="9">
        <v>44812</v>
      </c>
      <c r="C1218" s="3">
        <f t="shared" si="36"/>
        <v>2023</v>
      </c>
      <c r="D1218" s="3" t="s">
        <v>44</v>
      </c>
      <c r="E1218" s="3" t="s">
        <v>43</v>
      </c>
      <c r="F1218" s="3" t="s">
        <v>18</v>
      </c>
      <c r="G1218" s="3" t="s">
        <v>1269</v>
      </c>
      <c r="H1218" s="3" t="s">
        <v>47</v>
      </c>
      <c r="I1218" s="3">
        <v>263</v>
      </c>
      <c r="J1218" s="11">
        <v>11.056579166666667</v>
      </c>
      <c r="K1218" s="10">
        <f t="shared" si="37"/>
        <v>2907.8803208333334</v>
      </c>
    </row>
    <row r="1219" spans="1:11" x14ac:dyDescent="0.25">
      <c r="A1219" s="3">
        <v>1218</v>
      </c>
      <c r="B1219" s="9">
        <v>44874</v>
      </c>
      <c r="C1219" s="3">
        <f t="shared" ref="C1219:C1282" si="38">IF(MONTH(B1219)&gt;3,YEAR(B1219)+1,YEAR(B1219))</f>
        <v>2023</v>
      </c>
      <c r="D1219" s="3" t="s">
        <v>44</v>
      </c>
      <c r="E1219" s="3" t="s">
        <v>43</v>
      </c>
      <c r="F1219" s="3" t="s">
        <v>18</v>
      </c>
      <c r="G1219" s="3" t="s">
        <v>1270</v>
      </c>
      <c r="H1219" s="3" t="s">
        <v>47</v>
      </c>
      <c r="I1219" s="3">
        <v>103</v>
      </c>
      <c r="J1219" s="11">
        <v>11.056579166666667</v>
      </c>
      <c r="K1219" s="10">
        <f t="shared" ref="K1219:K1282" si="39">I1219*J1219</f>
        <v>1138.8276541666667</v>
      </c>
    </row>
    <row r="1220" spans="1:11" x14ac:dyDescent="0.25">
      <c r="A1220" s="3">
        <v>1219</v>
      </c>
      <c r="B1220" s="9">
        <v>44741</v>
      </c>
      <c r="C1220" s="3">
        <f t="shared" si="38"/>
        <v>2023</v>
      </c>
      <c r="D1220" s="3" t="s">
        <v>45</v>
      </c>
      <c r="E1220" s="3" t="s">
        <v>43</v>
      </c>
      <c r="F1220" s="3" t="s">
        <v>18</v>
      </c>
      <c r="G1220" s="3" t="s">
        <v>1271</v>
      </c>
      <c r="H1220" s="3" t="s">
        <v>47</v>
      </c>
      <c r="I1220" s="3">
        <v>177</v>
      </c>
      <c r="J1220" s="11">
        <v>4.6327875000000009</v>
      </c>
      <c r="K1220" s="10">
        <f t="shared" si="39"/>
        <v>820.00338750000014</v>
      </c>
    </row>
    <row r="1221" spans="1:11" x14ac:dyDescent="0.25">
      <c r="A1221" s="3">
        <v>1220</v>
      </c>
      <c r="B1221" s="9">
        <v>44717</v>
      </c>
      <c r="C1221" s="3">
        <f t="shared" si="38"/>
        <v>2023</v>
      </c>
      <c r="D1221" s="3" t="s">
        <v>44</v>
      </c>
      <c r="E1221" s="3" t="s">
        <v>43</v>
      </c>
      <c r="F1221" s="3" t="s">
        <v>10</v>
      </c>
      <c r="G1221" s="3" t="s">
        <v>1272</v>
      </c>
      <c r="H1221" s="3" t="s">
        <v>47</v>
      </c>
      <c r="I1221" s="3">
        <v>274</v>
      </c>
      <c r="J1221" s="11">
        <v>11.056579166666667</v>
      </c>
      <c r="K1221" s="10">
        <f t="shared" si="39"/>
        <v>3029.502691666667</v>
      </c>
    </row>
    <row r="1222" spans="1:11" x14ac:dyDescent="0.25">
      <c r="A1222" s="3">
        <v>1221</v>
      </c>
      <c r="B1222" s="9">
        <v>44835</v>
      </c>
      <c r="C1222" s="3">
        <f t="shared" si="38"/>
        <v>2023</v>
      </c>
      <c r="D1222" s="3" t="s">
        <v>45</v>
      </c>
      <c r="E1222" s="3" t="s">
        <v>43</v>
      </c>
      <c r="F1222" s="3" t="s">
        <v>12</v>
      </c>
      <c r="G1222" s="3" t="s">
        <v>1273</v>
      </c>
      <c r="H1222" s="3" t="s">
        <v>47</v>
      </c>
      <c r="I1222" s="3">
        <v>97</v>
      </c>
      <c r="J1222" s="11">
        <v>4.6327875000000009</v>
      </c>
      <c r="K1222" s="10">
        <f t="shared" si="39"/>
        <v>449.3803875000001</v>
      </c>
    </row>
    <row r="1223" spans="1:11" x14ac:dyDescent="0.25">
      <c r="A1223" s="3">
        <v>1222</v>
      </c>
      <c r="B1223" s="9">
        <v>44907</v>
      </c>
      <c r="C1223" s="3">
        <f t="shared" si="38"/>
        <v>2023</v>
      </c>
      <c r="D1223" s="3" t="s">
        <v>44</v>
      </c>
      <c r="E1223" s="3" t="s">
        <v>43</v>
      </c>
      <c r="F1223" s="3" t="s">
        <v>15</v>
      </c>
      <c r="G1223" s="3" t="s">
        <v>1274</v>
      </c>
      <c r="H1223" s="3" t="s">
        <v>47</v>
      </c>
      <c r="I1223" s="3">
        <v>75</v>
      </c>
      <c r="J1223" s="11">
        <v>11.056579166666667</v>
      </c>
      <c r="K1223" s="10">
        <f t="shared" si="39"/>
        <v>829.24343750000003</v>
      </c>
    </row>
    <row r="1224" spans="1:11" x14ac:dyDescent="0.25">
      <c r="A1224" s="3">
        <v>1223</v>
      </c>
      <c r="B1224" s="9">
        <v>44918</v>
      </c>
      <c r="C1224" s="3">
        <f t="shared" si="38"/>
        <v>2023</v>
      </c>
      <c r="D1224" s="3" t="s">
        <v>44</v>
      </c>
      <c r="E1224" s="3" t="s">
        <v>43</v>
      </c>
      <c r="F1224" s="3" t="s">
        <v>14</v>
      </c>
      <c r="G1224" s="3" t="s">
        <v>1275</v>
      </c>
      <c r="H1224" s="3" t="s">
        <v>47</v>
      </c>
      <c r="I1224" s="3">
        <v>289</v>
      </c>
      <c r="J1224" s="11">
        <v>11.056579166666667</v>
      </c>
      <c r="K1224" s="10">
        <f t="shared" si="39"/>
        <v>3195.3513791666669</v>
      </c>
    </row>
    <row r="1225" spans="1:11" x14ac:dyDescent="0.25">
      <c r="A1225" s="3">
        <v>1224</v>
      </c>
      <c r="B1225" s="9">
        <v>44840</v>
      </c>
      <c r="C1225" s="3">
        <f t="shared" si="38"/>
        <v>2023</v>
      </c>
      <c r="D1225" s="3" t="s">
        <v>44</v>
      </c>
      <c r="E1225" s="3" t="s">
        <v>43</v>
      </c>
      <c r="F1225" s="3" t="s">
        <v>4</v>
      </c>
      <c r="G1225" s="3" t="s">
        <v>1276</v>
      </c>
      <c r="H1225" s="3" t="s">
        <v>47</v>
      </c>
      <c r="I1225" s="3">
        <v>290</v>
      </c>
      <c r="J1225" s="11">
        <v>11.056579166666667</v>
      </c>
      <c r="K1225" s="10">
        <f t="shared" si="39"/>
        <v>3206.4079583333337</v>
      </c>
    </row>
    <row r="1226" spans="1:11" x14ac:dyDescent="0.25">
      <c r="A1226" s="3">
        <v>1225</v>
      </c>
      <c r="B1226" s="9">
        <v>44651</v>
      </c>
      <c r="C1226" s="3">
        <f t="shared" si="38"/>
        <v>2022</v>
      </c>
      <c r="D1226" s="3" t="s">
        <v>44</v>
      </c>
      <c r="E1226" s="3" t="s">
        <v>43</v>
      </c>
      <c r="F1226" s="3" t="s">
        <v>15</v>
      </c>
      <c r="G1226" s="3" t="s">
        <v>1277</v>
      </c>
      <c r="H1226" s="3" t="s">
        <v>47</v>
      </c>
      <c r="I1226" s="3">
        <v>94</v>
      </c>
      <c r="J1226" s="11">
        <v>11.056579166666667</v>
      </c>
      <c r="K1226" s="10">
        <f t="shared" si="39"/>
        <v>1039.3184416666668</v>
      </c>
    </row>
    <row r="1227" spans="1:11" x14ac:dyDescent="0.25">
      <c r="A1227" s="3">
        <v>1226</v>
      </c>
      <c r="B1227" s="9">
        <v>44902</v>
      </c>
      <c r="C1227" s="3">
        <f t="shared" si="38"/>
        <v>2023</v>
      </c>
      <c r="D1227" s="3" t="s">
        <v>45</v>
      </c>
      <c r="E1227" s="3" t="s">
        <v>43</v>
      </c>
      <c r="F1227" s="3" t="s">
        <v>15</v>
      </c>
      <c r="G1227" s="3" t="s">
        <v>1278</v>
      </c>
      <c r="H1227" s="3" t="s">
        <v>47</v>
      </c>
      <c r="I1227" s="3">
        <v>201</v>
      </c>
      <c r="J1227" s="11">
        <v>4.6327875000000009</v>
      </c>
      <c r="K1227" s="10">
        <f t="shared" si="39"/>
        <v>931.19028750000018</v>
      </c>
    </row>
    <row r="1228" spans="1:11" x14ac:dyDescent="0.25">
      <c r="A1228" s="3">
        <v>1227</v>
      </c>
      <c r="B1228" s="9">
        <v>44845</v>
      </c>
      <c r="C1228" s="3">
        <f t="shared" si="38"/>
        <v>2023</v>
      </c>
      <c r="D1228" s="3" t="s">
        <v>44</v>
      </c>
      <c r="E1228" s="3" t="s">
        <v>43</v>
      </c>
      <c r="F1228" s="3" t="s">
        <v>5</v>
      </c>
      <c r="G1228" s="3" t="s">
        <v>1279</v>
      </c>
      <c r="H1228" s="3" t="s">
        <v>47</v>
      </c>
      <c r="I1228" s="3">
        <v>271</v>
      </c>
      <c r="J1228" s="11">
        <v>11.056579166666667</v>
      </c>
      <c r="K1228" s="10">
        <f t="shared" si="39"/>
        <v>2996.3329541666667</v>
      </c>
    </row>
    <row r="1229" spans="1:11" x14ac:dyDescent="0.25">
      <c r="A1229" s="3">
        <v>1228</v>
      </c>
      <c r="B1229" s="9">
        <v>44562</v>
      </c>
      <c r="C1229" s="3">
        <f t="shared" si="38"/>
        <v>2022</v>
      </c>
      <c r="D1229" s="3" t="s">
        <v>44</v>
      </c>
      <c r="E1229" s="3" t="s">
        <v>43</v>
      </c>
      <c r="F1229" s="3" t="s">
        <v>13</v>
      </c>
      <c r="G1229" s="3" t="s">
        <v>1280</v>
      </c>
      <c r="H1229" s="3" t="s">
        <v>47</v>
      </c>
      <c r="I1229" s="3">
        <v>135</v>
      </c>
      <c r="J1229" s="11">
        <v>11.056579166666667</v>
      </c>
      <c r="K1229" s="10">
        <f t="shared" si="39"/>
        <v>1492.6381875000002</v>
      </c>
    </row>
    <row r="1230" spans="1:11" x14ac:dyDescent="0.25">
      <c r="A1230" s="3">
        <v>1229</v>
      </c>
      <c r="B1230" s="9">
        <v>44925</v>
      </c>
      <c r="C1230" s="3">
        <f t="shared" si="38"/>
        <v>2023</v>
      </c>
      <c r="D1230" s="3" t="s">
        <v>44</v>
      </c>
      <c r="E1230" s="3" t="s">
        <v>43</v>
      </c>
      <c r="F1230" s="3" t="s">
        <v>11</v>
      </c>
      <c r="G1230" s="3" t="s">
        <v>1281</v>
      </c>
      <c r="H1230" s="3" t="s">
        <v>47</v>
      </c>
      <c r="I1230" s="3">
        <v>152</v>
      </c>
      <c r="J1230" s="11">
        <v>11.056579166666667</v>
      </c>
      <c r="K1230" s="10">
        <f t="shared" si="39"/>
        <v>1680.6000333333334</v>
      </c>
    </row>
    <row r="1231" spans="1:11" x14ac:dyDescent="0.25">
      <c r="A1231" s="3">
        <v>1230</v>
      </c>
      <c r="B1231" s="9">
        <v>44817</v>
      </c>
      <c r="C1231" s="3">
        <f t="shared" si="38"/>
        <v>2023</v>
      </c>
      <c r="D1231" s="3" t="s">
        <v>45</v>
      </c>
      <c r="E1231" s="3" t="s">
        <v>43</v>
      </c>
      <c r="F1231" s="3" t="s">
        <v>17</v>
      </c>
      <c r="G1231" s="3" t="s">
        <v>1282</v>
      </c>
      <c r="H1231" s="3" t="s">
        <v>47</v>
      </c>
      <c r="I1231" s="3">
        <v>214</v>
      </c>
      <c r="J1231" s="11">
        <v>4.6327875000000009</v>
      </c>
      <c r="K1231" s="10">
        <f t="shared" si="39"/>
        <v>991.41652500000021</v>
      </c>
    </row>
    <row r="1232" spans="1:11" x14ac:dyDescent="0.25">
      <c r="A1232" s="3">
        <v>1231</v>
      </c>
      <c r="B1232" s="9">
        <v>44896</v>
      </c>
      <c r="C1232" s="3">
        <f t="shared" si="38"/>
        <v>2023</v>
      </c>
      <c r="D1232" s="3" t="s">
        <v>45</v>
      </c>
      <c r="E1232" s="3" t="s">
        <v>43</v>
      </c>
      <c r="F1232" s="3" t="s">
        <v>19</v>
      </c>
      <c r="G1232" s="3" t="s">
        <v>1283</v>
      </c>
      <c r="H1232" s="3" t="s">
        <v>47</v>
      </c>
      <c r="I1232" s="3">
        <v>82</v>
      </c>
      <c r="J1232" s="11">
        <v>4.6327875000000009</v>
      </c>
      <c r="K1232" s="10">
        <f t="shared" si="39"/>
        <v>379.88857500000006</v>
      </c>
    </row>
    <row r="1233" spans="1:11" x14ac:dyDescent="0.25">
      <c r="A1233" s="3">
        <v>1232</v>
      </c>
      <c r="B1233" s="9">
        <v>44580</v>
      </c>
      <c r="C1233" s="3">
        <f t="shared" si="38"/>
        <v>2022</v>
      </c>
      <c r="D1233" s="3" t="s">
        <v>44</v>
      </c>
      <c r="E1233" s="3" t="s">
        <v>43</v>
      </c>
      <c r="F1233" s="3" t="s">
        <v>18</v>
      </c>
      <c r="G1233" s="3" t="s">
        <v>1284</v>
      </c>
      <c r="H1233" s="3" t="s">
        <v>47</v>
      </c>
      <c r="I1233" s="3">
        <v>269</v>
      </c>
      <c r="J1233" s="11">
        <v>11.056579166666667</v>
      </c>
      <c r="K1233" s="10">
        <f t="shared" si="39"/>
        <v>2974.2197958333336</v>
      </c>
    </row>
    <row r="1234" spans="1:11" x14ac:dyDescent="0.25">
      <c r="A1234" s="3">
        <v>1233</v>
      </c>
      <c r="B1234" s="9">
        <v>44917</v>
      </c>
      <c r="C1234" s="3">
        <f t="shared" si="38"/>
        <v>2023</v>
      </c>
      <c r="D1234" s="3" t="s">
        <v>44</v>
      </c>
      <c r="E1234" s="3" t="s">
        <v>43</v>
      </c>
      <c r="F1234" s="3" t="s">
        <v>11</v>
      </c>
      <c r="G1234" s="3" t="s">
        <v>1285</v>
      </c>
      <c r="H1234" s="3" t="s">
        <v>47</v>
      </c>
      <c r="I1234" s="3">
        <v>56</v>
      </c>
      <c r="J1234" s="11">
        <v>11.056579166666667</v>
      </c>
      <c r="K1234" s="10">
        <f t="shared" si="39"/>
        <v>619.16843333333338</v>
      </c>
    </row>
    <row r="1235" spans="1:11" x14ac:dyDescent="0.25">
      <c r="A1235" s="3">
        <v>1234</v>
      </c>
      <c r="B1235" s="9">
        <v>44897</v>
      </c>
      <c r="C1235" s="3">
        <f t="shared" si="38"/>
        <v>2023</v>
      </c>
      <c r="D1235" s="3" t="s">
        <v>45</v>
      </c>
      <c r="E1235" s="3" t="s">
        <v>43</v>
      </c>
      <c r="F1235" s="3" t="s">
        <v>12</v>
      </c>
      <c r="G1235" s="3" t="s">
        <v>1286</v>
      </c>
      <c r="H1235" s="3" t="s">
        <v>47</v>
      </c>
      <c r="I1235" s="3">
        <v>268</v>
      </c>
      <c r="J1235" s="11">
        <v>4.6327875000000009</v>
      </c>
      <c r="K1235" s="10">
        <f t="shared" si="39"/>
        <v>1241.5870500000003</v>
      </c>
    </row>
    <row r="1236" spans="1:11" x14ac:dyDescent="0.25">
      <c r="A1236" s="3">
        <v>1235</v>
      </c>
      <c r="B1236" s="9">
        <v>44813</v>
      </c>
      <c r="C1236" s="3">
        <f t="shared" si="38"/>
        <v>2023</v>
      </c>
      <c r="D1236" s="3" t="s">
        <v>44</v>
      </c>
      <c r="E1236" s="3" t="s">
        <v>43</v>
      </c>
      <c r="F1236" s="3" t="s">
        <v>10</v>
      </c>
      <c r="G1236" s="3" t="s">
        <v>654</v>
      </c>
      <c r="H1236" s="3" t="s">
        <v>47</v>
      </c>
      <c r="I1236" s="3">
        <v>84</v>
      </c>
      <c r="J1236" s="11">
        <v>11.056579166666667</v>
      </c>
      <c r="K1236" s="10">
        <f t="shared" si="39"/>
        <v>928.75265000000002</v>
      </c>
    </row>
    <row r="1237" spans="1:11" x14ac:dyDescent="0.25">
      <c r="A1237" s="3">
        <v>1236</v>
      </c>
      <c r="B1237" s="9">
        <v>44854</v>
      </c>
      <c r="C1237" s="3">
        <f t="shared" si="38"/>
        <v>2023</v>
      </c>
      <c r="D1237" s="3" t="s">
        <v>44</v>
      </c>
      <c r="E1237" s="3" t="s">
        <v>43</v>
      </c>
      <c r="F1237" s="3" t="s">
        <v>15</v>
      </c>
      <c r="G1237" s="3" t="s">
        <v>1287</v>
      </c>
      <c r="H1237" s="3" t="s">
        <v>47</v>
      </c>
      <c r="I1237" s="3">
        <v>79</v>
      </c>
      <c r="J1237" s="11">
        <v>11.056579166666667</v>
      </c>
      <c r="K1237" s="10">
        <f t="shared" si="39"/>
        <v>873.46975416666669</v>
      </c>
    </row>
    <row r="1238" spans="1:11" x14ac:dyDescent="0.25">
      <c r="A1238" s="3">
        <v>1237</v>
      </c>
      <c r="B1238" s="9">
        <v>44890</v>
      </c>
      <c r="C1238" s="3">
        <f t="shared" si="38"/>
        <v>2023</v>
      </c>
      <c r="D1238" s="3" t="s">
        <v>44</v>
      </c>
      <c r="E1238" s="3" t="s">
        <v>43</v>
      </c>
      <c r="F1238" s="3" t="s">
        <v>14</v>
      </c>
      <c r="G1238" s="3" t="s">
        <v>1288</v>
      </c>
      <c r="H1238" s="3" t="s">
        <v>47</v>
      </c>
      <c r="I1238" s="3">
        <v>103</v>
      </c>
      <c r="J1238" s="11">
        <v>11.056579166666667</v>
      </c>
      <c r="K1238" s="10">
        <f t="shared" si="39"/>
        <v>1138.8276541666667</v>
      </c>
    </row>
    <row r="1239" spans="1:11" x14ac:dyDescent="0.25">
      <c r="A1239" s="3">
        <v>1238</v>
      </c>
      <c r="B1239" s="9">
        <v>44749</v>
      </c>
      <c r="C1239" s="3">
        <f t="shared" si="38"/>
        <v>2023</v>
      </c>
      <c r="D1239" s="3" t="s">
        <v>45</v>
      </c>
      <c r="E1239" s="3" t="s">
        <v>43</v>
      </c>
      <c r="F1239" s="3" t="s">
        <v>17</v>
      </c>
      <c r="G1239" s="3" t="s">
        <v>1289</v>
      </c>
      <c r="H1239" s="3" t="s">
        <v>47</v>
      </c>
      <c r="I1239" s="3">
        <v>59</v>
      </c>
      <c r="J1239" s="11">
        <v>4.6327875000000009</v>
      </c>
      <c r="K1239" s="10">
        <f t="shared" si="39"/>
        <v>273.33446250000003</v>
      </c>
    </row>
    <row r="1240" spans="1:11" x14ac:dyDescent="0.25">
      <c r="A1240" s="3">
        <v>1239</v>
      </c>
      <c r="B1240" s="9">
        <v>44830</v>
      </c>
      <c r="C1240" s="3">
        <f t="shared" si="38"/>
        <v>2023</v>
      </c>
      <c r="D1240" s="3" t="s">
        <v>45</v>
      </c>
      <c r="E1240" s="3" t="s">
        <v>43</v>
      </c>
      <c r="F1240" s="3" t="s">
        <v>5</v>
      </c>
      <c r="G1240" s="3" t="s">
        <v>1290</v>
      </c>
      <c r="H1240" s="3" t="s">
        <v>47</v>
      </c>
      <c r="I1240" s="3">
        <v>196</v>
      </c>
      <c r="J1240" s="11">
        <v>4.6327875000000009</v>
      </c>
      <c r="K1240" s="10">
        <f t="shared" si="39"/>
        <v>908.02635000000021</v>
      </c>
    </row>
    <row r="1241" spans="1:11" x14ac:dyDescent="0.25">
      <c r="A1241" s="3">
        <v>1240</v>
      </c>
      <c r="B1241" s="9">
        <v>44748</v>
      </c>
      <c r="C1241" s="3">
        <f t="shared" si="38"/>
        <v>2023</v>
      </c>
      <c r="D1241" s="3" t="s">
        <v>45</v>
      </c>
      <c r="E1241" s="3" t="s">
        <v>43</v>
      </c>
      <c r="F1241" s="3" t="s">
        <v>13</v>
      </c>
      <c r="G1241" s="3" t="s">
        <v>1291</v>
      </c>
      <c r="H1241" s="3" t="s">
        <v>47</v>
      </c>
      <c r="I1241" s="3">
        <v>163</v>
      </c>
      <c r="J1241" s="11">
        <v>4.6327875000000009</v>
      </c>
      <c r="K1241" s="10">
        <f t="shared" si="39"/>
        <v>755.14436250000017</v>
      </c>
    </row>
    <row r="1242" spans="1:11" x14ac:dyDescent="0.25">
      <c r="A1242" s="3">
        <v>1241</v>
      </c>
      <c r="B1242" s="9">
        <v>44894</v>
      </c>
      <c r="C1242" s="3">
        <f t="shared" si="38"/>
        <v>2023</v>
      </c>
      <c r="D1242" s="3" t="s">
        <v>45</v>
      </c>
      <c r="E1242" s="3" t="s">
        <v>43</v>
      </c>
      <c r="F1242" s="3" t="s">
        <v>10</v>
      </c>
      <c r="G1242" s="3" t="s">
        <v>1292</v>
      </c>
      <c r="H1242" s="3" t="s">
        <v>47</v>
      </c>
      <c r="I1242" s="3">
        <v>185</v>
      </c>
      <c r="J1242" s="11">
        <v>4.6327875000000009</v>
      </c>
      <c r="K1242" s="10">
        <f t="shared" si="39"/>
        <v>857.06568750000019</v>
      </c>
    </row>
    <row r="1243" spans="1:11" x14ac:dyDescent="0.25">
      <c r="A1243" s="3">
        <v>1242</v>
      </c>
      <c r="B1243" s="9">
        <v>44870</v>
      </c>
      <c r="C1243" s="3">
        <f t="shared" si="38"/>
        <v>2023</v>
      </c>
      <c r="D1243" s="3" t="s">
        <v>44</v>
      </c>
      <c r="E1243" s="3" t="s">
        <v>43</v>
      </c>
      <c r="F1243" s="3" t="s">
        <v>15</v>
      </c>
      <c r="G1243" s="3" t="s">
        <v>1293</v>
      </c>
      <c r="H1243" s="3" t="s">
        <v>47</v>
      </c>
      <c r="I1243" s="3">
        <v>134</v>
      </c>
      <c r="J1243" s="11">
        <v>11.056579166666667</v>
      </c>
      <c r="K1243" s="10">
        <f t="shared" si="39"/>
        <v>1481.5816083333334</v>
      </c>
    </row>
    <row r="1244" spans="1:11" x14ac:dyDescent="0.25">
      <c r="A1244" s="3">
        <v>1243</v>
      </c>
      <c r="B1244" s="9">
        <v>44886</v>
      </c>
      <c r="C1244" s="3">
        <f t="shared" si="38"/>
        <v>2023</v>
      </c>
      <c r="D1244" s="3" t="s">
        <v>44</v>
      </c>
      <c r="E1244" s="3" t="s">
        <v>43</v>
      </c>
      <c r="F1244" s="3" t="s">
        <v>6</v>
      </c>
      <c r="G1244" s="3" t="s">
        <v>1294</v>
      </c>
      <c r="H1244" s="3" t="s">
        <v>47</v>
      </c>
      <c r="I1244" s="3">
        <v>279</v>
      </c>
      <c r="J1244" s="11">
        <v>11.056579166666667</v>
      </c>
      <c r="K1244" s="10">
        <f t="shared" si="39"/>
        <v>3084.7855875</v>
      </c>
    </row>
    <row r="1245" spans="1:11" x14ac:dyDescent="0.25">
      <c r="A1245" s="3">
        <v>1244</v>
      </c>
      <c r="B1245" s="9">
        <v>44713</v>
      </c>
      <c r="C1245" s="3">
        <f t="shared" si="38"/>
        <v>2023</v>
      </c>
      <c r="D1245" s="3" t="s">
        <v>44</v>
      </c>
      <c r="E1245" s="3" t="s">
        <v>43</v>
      </c>
      <c r="F1245" s="3" t="s">
        <v>5</v>
      </c>
      <c r="G1245" s="3" t="s">
        <v>1295</v>
      </c>
      <c r="H1245" s="3" t="s">
        <v>47</v>
      </c>
      <c r="I1245" s="3">
        <v>54</v>
      </c>
      <c r="J1245" s="11">
        <v>11.056579166666667</v>
      </c>
      <c r="K1245" s="10">
        <f t="shared" si="39"/>
        <v>597.05527500000005</v>
      </c>
    </row>
    <row r="1246" spans="1:11" x14ac:dyDescent="0.25">
      <c r="A1246" s="3">
        <v>1245</v>
      </c>
      <c r="B1246" s="9">
        <v>44876</v>
      </c>
      <c r="C1246" s="3">
        <f t="shared" si="38"/>
        <v>2023</v>
      </c>
      <c r="D1246" s="3" t="s">
        <v>44</v>
      </c>
      <c r="E1246" s="3" t="s">
        <v>43</v>
      </c>
      <c r="F1246" s="3" t="s">
        <v>9</v>
      </c>
      <c r="G1246" s="3" t="s">
        <v>1296</v>
      </c>
      <c r="H1246" s="3" t="s">
        <v>47</v>
      </c>
      <c r="I1246" s="3">
        <v>172</v>
      </c>
      <c r="J1246" s="11">
        <v>11.056579166666667</v>
      </c>
      <c r="K1246" s="10">
        <f t="shared" si="39"/>
        <v>1901.7316166666667</v>
      </c>
    </row>
    <row r="1247" spans="1:11" x14ac:dyDescent="0.25">
      <c r="A1247" s="3">
        <v>1246</v>
      </c>
      <c r="B1247" s="9">
        <v>44863</v>
      </c>
      <c r="C1247" s="3">
        <f t="shared" si="38"/>
        <v>2023</v>
      </c>
      <c r="D1247" s="3" t="s">
        <v>45</v>
      </c>
      <c r="E1247" s="3" t="s">
        <v>43</v>
      </c>
      <c r="F1247" s="3" t="s">
        <v>11</v>
      </c>
      <c r="G1247" s="3" t="s">
        <v>1297</v>
      </c>
      <c r="H1247" s="3" t="s">
        <v>47</v>
      </c>
      <c r="I1247" s="3">
        <v>75</v>
      </c>
      <c r="J1247" s="11">
        <v>4.6327875000000009</v>
      </c>
      <c r="K1247" s="10">
        <f t="shared" si="39"/>
        <v>347.45906250000007</v>
      </c>
    </row>
    <row r="1248" spans="1:11" x14ac:dyDescent="0.25">
      <c r="A1248" s="3">
        <v>1247</v>
      </c>
      <c r="B1248" s="9">
        <v>44887</v>
      </c>
      <c r="C1248" s="3">
        <f t="shared" si="38"/>
        <v>2023</v>
      </c>
      <c r="D1248" s="3" t="s">
        <v>44</v>
      </c>
      <c r="E1248" s="3" t="s">
        <v>43</v>
      </c>
      <c r="F1248" s="3" t="s">
        <v>11</v>
      </c>
      <c r="G1248" s="3" t="s">
        <v>1298</v>
      </c>
      <c r="H1248" s="3" t="s">
        <v>47</v>
      </c>
      <c r="I1248" s="3">
        <v>258</v>
      </c>
      <c r="J1248" s="11">
        <v>11.056579166666667</v>
      </c>
      <c r="K1248" s="10">
        <f t="shared" si="39"/>
        <v>2852.5974250000004</v>
      </c>
    </row>
    <row r="1249" spans="1:11" x14ac:dyDescent="0.25">
      <c r="A1249" s="3">
        <v>1248</v>
      </c>
      <c r="B1249" s="9">
        <v>44673</v>
      </c>
      <c r="C1249" s="3">
        <f t="shared" si="38"/>
        <v>2023</v>
      </c>
      <c r="D1249" s="3" t="s">
        <v>45</v>
      </c>
      <c r="E1249" s="3" t="s">
        <v>43</v>
      </c>
      <c r="F1249" s="3" t="s">
        <v>15</v>
      </c>
      <c r="G1249" s="3" t="s">
        <v>1299</v>
      </c>
      <c r="H1249" s="3" t="s">
        <v>47</v>
      </c>
      <c r="I1249" s="3">
        <v>189</v>
      </c>
      <c r="J1249" s="11">
        <v>4.6327875000000009</v>
      </c>
      <c r="K1249" s="10">
        <f t="shared" si="39"/>
        <v>875.59683750000022</v>
      </c>
    </row>
    <row r="1250" spans="1:11" x14ac:dyDescent="0.25">
      <c r="A1250" s="3">
        <v>1249</v>
      </c>
      <c r="B1250" s="9">
        <v>44839</v>
      </c>
      <c r="C1250" s="3">
        <f t="shared" si="38"/>
        <v>2023</v>
      </c>
      <c r="D1250" s="3" t="s">
        <v>44</v>
      </c>
      <c r="E1250" s="3" t="s">
        <v>43</v>
      </c>
      <c r="F1250" s="3" t="s">
        <v>18</v>
      </c>
      <c r="G1250" s="3" t="s">
        <v>1300</v>
      </c>
      <c r="H1250" s="3" t="s">
        <v>47</v>
      </c>
      <c r="I1250" s="3">
        <v>69</v>
      </c>
      <c r="J1250" s="11">
        <v>11.056579166666667</v>
      </c>
      <c r="K1250" s="10">
        <f t="shared" si="39"/>
        <v>762.90396250000003</v>
      </c>
    </row>
    <row r="1251" spans="1:11" x14ac:dyDescent="0.25">
      <c r="A1251" s="3">
        <v>1250</v>
      </c>
      <c r="B1251" s="9">
        <v>44591</v>
      </c>
      <c r="C1251" s="3">
        <f t="shared" si="38"/>
        <v>2022</v>
      </c>
      <c r="D1251" s="3" t="s">
        <v>44</v>
      </c>
      <c r="E1251" s="3" t="s">
        <v>43</v>
      </c>
      <c r="F1251" s="3" t="s">
        <v>10</v>
      </c>
      <c r="G1251" s="3" t="s">
        <v>1301</v>
      </c>
      <c r="H1251" s="3" t="s">
        <v>47</v>
      </c>
      <c r="I1251" s="3">
        <v>119</v>
      </c>
      <c r="J1251" s="11">
        <v>11.056579166666667</v>
      </c>
      <c r="K1251" s="10">
        <f t="shared" si="39"/>
        <v>1315.7329208333333</v>
      </c>
    </row>
    <row r="1252" spans="1:11" x14ac:dyDescent="0.25">
      <c r="A1252" s="3">
        <v>1251</v>
      </c>
      <c r="B1252" s="9">
        <v>44617</v>
      </c>
      <c r="C1252" s="3">
        <f t="shared" si="38"/>
        <v>2022</v>
      </c>
      <c r="D1252" s="3" t="s">
        <v>44</v>
      </c>
      <c r="E1252" s="3" t="s">
        <v>43</v>
      </c>
      <c r="F1252" s="3" t="s">
        <v>15</v>
      </c>
      <c r="G1252" s="3" t="s">
        <v>1302</v>
      </c>
      <c r="H1252" s="3" t="s">
        <v>47</v>
      </c>
      <c r="I1252" s="3">
        <v>256</v>
      </c>
      <c r="J1252" s="11">
        <v>11.056579166666667</v>
      </c>
      <c r="K1252" s="10">
        <f t="shared" si="39"/>
        <v>2830.4842666666668</v>
      </c>
    </row>
    <row r="1253" spans="1:11" x14ac:dyDescent="0.25">
      <c r="A1253" s="3">
        <v>1252</v>
      </c>
      <c r="B1253" s="9">
        <v>44635</v>
      </c>
      <c r="C1253" s="3">
        <f t="shared" si="38"/>
        <v>2022</v>
      </c>
      <c r="D1253" s="3" t="s">
        <v>45</v>
      </c>
      <c r="E1253" s="3" t="s">
        <v>43</v>
      </c>
      <c r="F1253" s="3" t="s">
        <v>3</v>
      </c>
      <c r="G1253" s="3" t="s">
        <v>1303</v>
      </c>
      <c r="H1253" s="3" t="s">
        <v>47</v>
      </c>
      <c r="I1253" s="3">
        <v>83</v>
      </c>
      <c r="J1253" s="11">
        <v>4.6327875000000009</v>
      </c>
      <c r="K1253" s="10">
        <f t="shared" si="39"/>
        <v>384.52136250000007</v>
      </c>
    </row>
    <row r="1254" spans="1:11" x14ac:dyDescent="0.25">
      <c r="A1254" s="3">
        <v>1253</v>
      </c>
      <c r="B1254" s="9">
        <v>44903</v>
      </c>
      <c r="C1254" s="3">
        <f t="shared" si="38"/>
        <v>2023</v>
      </c>
      <c r="D1254" s="3" t="s">
        <v>44</v>
      </c>
      <c r="E1254" s="3" t="s">
        <v>43</v>
      </c>
      <c r="F1254" s="3" t="s">
        <v>13</v>
      </c>
      <c r="G1254" s="3" t="s">
        <v>1304</v>
      </c>
      <c r="H1254" s="3" t="s">
        <v>47</v>
      </c>
      <c r="I1254" s="3">
        <v>267</v>
      </c>
      <c r="J1254" s="11">
        <v>11.056579166666667</v>
      </c>
      <c r="K1254" s="10">
        <f t="shared" si="39"/>
        <v>2952.1066375</v>
      </c>
    </row>
    <row r="1255" spans="1:11" x14ac:dyDescent="0.25">
      <c r="A1255" s="3">
        <v>1254</v>
      </c>
      <c r="B1255" s="9">
        <v>44816</v>
      </c>
      <c r="C1255" s="3">
        <f t="shared" si="38"/>
        <v>2023</v>
      </c>
      <c r="D1255" s="3" t="s">
        <v>44</v>
      </c>
      <c r="E1255" s="3" t="s">
        <v>43</v>
      </c>
      <c r="F1255" s="3" t="s">
        <v>15</v>
      </c>
      <c r="G1255" s="3" t="s">
        <v>1305</v>
      </c>
      <c r="H1255" s="3" t="s">
        <v>47</v>
      </c>
      <c r="I1255" s="3">
        <v>191</v>
      </c>
      <c r="J1255" s="11">
        <v>11.056579166666667</v>
      </c>
      <c r="K1255" s="10">
        <f t="shared" si="39"/>
        <v>2111.8066208333335</v>
      </c>
    </row>
    <row r="1256" spans="1:11" x14ac:dyDescent="0.25">
      <c r="A1256" s="3">
        <v>1255</v>
      </c>
      <c r="B1256" s="9">
        <v>44918</v>
      </c>
      <c r="C1256" s="3">
        <f t="shared" si="38"/>
        <v>2023</v>
      </c>
      <c r="D1256" s="3" t="s">
        <v>45</v>
      </c>
      <c r="E1256" s="3" t="s">
        <v>43</v>
      </c>
      <c r="F1256" s="3" t="s">
        <v>7</v>
      </c>
      <c r="G1256" s="3" t="s">
        <v>1306</v>
      </c>
      <c r="H1256" s="3" t="s">
        <v>47</v>
      </c>
      <c r="I1256" s="3">
        <v>174</v>
      </c>
      <c r="J1256" s="11">
        <v>4.6327875000000009</v>
      </c>
      <c r="K1256" s="10">
        <f t="shared" si="39"/>
        <v>806.10502500000018</v>
      </c>
    </row>
    <row r="1257" spans="1:11" x14ac:dyDescent="0.25">
      <c r="A1257" s="3">
        <v>1256</v>
      </c>
      <c r="B1257" s="9">
        <v>44768</v>
      </c>
      <c r="C1257" s="3">
        <f t="shared" si="38"/>
        <v>2023</v>
      </c>
      <c r="D1257" s="3" t="s">
        <v>45</v>
      </c>
      <c r="E1257" s="3" t="s">
        <v>43</v>
      </c>
      <c r="F1257" s="3" t="s">
        <v>15</v>
      </c>
      <c r="G1257" s="3" t="s">
        <v>1307</v>
      </c>
      <c r="H1257" s="3" t="s">
        <v>47</v>
      </c>
      <c r="I1257" s="3">
        <v>43</v>
      </c>
      <c r="J1257" s="11">
        <v>4.6327875000000009</v>
      </c>
      <c r="K1257" s="10">
        <f t="shared" si="39"/>
        <v>199.20986250000004</v>
      </c>
    </row>
    <row r="1258" spans="1:11" x14ac:dyDescent="0.25">
      <c r="A1258" s="3">
        <v>1257</v>
      </c>
      <c r="B1258" s="9">
        <v>44722</v>
      </c>
      <c r="C1258" s="3">
        <f t="shared" si="38"/>
        <v>2023</v>
      </c>
      <c r="D1258" s="3" t="s">
        <v>45</v>
      </c>
      <c r="E1258" s="3" t="s">
        <v>43</v>
      </c>
      <c r="F1258" s="3" t="s">
        <v>9</v>
      </c>
      <c r="G1258" s="3" t="s">
        <v>1308</v>
      </c>
      <c r="H1258" s="3" t="s">
        <v>47</v>
      </c>
      <c r="I1258" s="3">
        <v>240</v>
      </c>
      <c r="J1258" s="11">
        <v>4.6327875000000009</v>
      </c>
      <c r="K1258" s="10">
        <f t="shared" si="39"/>
        <v>1111.8690000000001</v>
      </c>
    </row>
    <row r="1259" spans="1:11" x14ac:dyDescent="0.25">
      <c r="A1259" s="3">
        <v>1258</v>
      </c>
      <c r="B1259" s="9">
        <v>44862</v>
      </c>
      <c r="C1259" s="3">
        <f t="shared" si="38"/>
        <v>2023</v>
      </c>
      <c r="D1259" s="3" t="s">
        <v>45</v>
      </c>
      <c r="E1259" s="3" t="s">
        <v>43</v>
      </c>
      <c r="F1259" s="3" t="s">
        <v>5</v>
      </c>
      <c r="G1259" s="3" t="s">
        <v>1309</v>
      </c>
      <c r="H1259" s="3" t="s">
        <v>47</v>
      </c>
      <c r="I1259" s="3">
        <v>73</v>
      </c>
      <c r="J1259" s="11">
        <v>4.6327875000000009</v>
      </c>
      <c r="K1259" s="10">
        <f t="shared" si="39"/>
        <v>338.19348750000006</v>
      </c>
    </row>
    <row r="1260" spans="1:11" x14ac:dyDescent="0.25">
      <c r="A1260" s="3">
        <v>1259</v>
      </c>
      <c r="B1260" s="9">
        <v>44916</v>
      </c>
      <c r="C1260" s="3">
        <f t="shared" si="38"/>
        <v>2023</v>
      </c>
      <c r="D1260" s="3" t="s">
        <v>44</v>
      </c>
      <c r="E1260" s="3" t="s">
        <v>43</v>
      </c>
      <c r="F1260" s="3" t="s">
        <v>2</v>
      </c>
      <c r="G1260" s="3" t="s">
        <v>1310</v>
      </c>
      <c r="H1260" s="3" t="s">
        <v>47</v>
      </c>
      <c r="I1260" s="3">
        <v>106</v>
      </c>
      <c r="J1260" s="11">
        <v>11.056579166666667</v>
      </c>
      <c r="K1260" s="10">
        <f t="shared" si="39"/>
        <v>1171.9973916666668</v>
      </c>
    </row>
    <row r="1261" spans="1:11" x14ac:dyDescent="0.25">
      <c r="A1261" s="3">
        <v>1260</v>
      </c>
      <c r="B1261" s="9">
        <v>44849</v>
      </c>
      <c r="C1261" s="3">
        <f t="shared" si="38"/>
        <v>2023</v>
      </c>
      <c r="D1261" s="3" t="s">
        <v>45</v>
      </c>
      <c r="E1261" s="3" t="s">
        <v>43</v>
      </c>
      <c r="F1261" s="3" t="s">
        <v>11</v>
      </c>
      <c r="G1261" s="3" t="s">
        <v>1311</v>
      </c>
      <c r="H1261" s="3" t="s">
        <v>47</v>
      </c>
      <c r="I1261" s="3">
        <v>146</v>
      </c>
      <c r="J1261" s="11">
        <v>4.6327875000000009</v>
      </c>
      <c r="K1261" s="10">
        <f t="shared" si="39"/>
        <v>676.38697500000012</v>
      </c>
    </row>
    <row r="1262" spans="1:11" x14ac:dyDescent="0.25">
      <c r="A1262" s="3">
        <v>1261</v>
      </c>
      <c r="B1262" s="9">
        <v>44873</v>
      </c>
      <c r="C1262" s="3">
        <f t="shared" si="38"/>
        <v>2023</v>
      </c>
      <c r="D1262" s="3" t="s">
        <v>45</v>
      </c>
      <c r="E1262" s="3" t="s">
        <v>43</v>
      </c>
      <c r="F1262" s="3" t="s">
        <v>10</v>
      </c>
      <c r="G1262" s="3" t="s">
        <v>1312</v>
      </c>
      <c r="H1262" s="3" t="s">
        <v>47</v>
      </c>
      <c r="I1262" s="3">
        <v>252</v>
      </c>
      <c r="J1262" s="11">
        <v>4.6327875000000009</v>
      </c>
      <c r="K1262" s="10">
        <f t="shared" si="39"/>
        <v>1167.4624500000002</v>
      </c>
    </row>
    <row r="1263" spans="1:11" x14ac:dyDescent="0.25">
      <c r="A1263" s="3">
        <v>1262</v>
      </c>
      <c r="B1263" s="9">
        <v>44706</v>
      </c>
      <c r="C1263" s="3">
        <f t="shared" si="38"/>
        <v>2023</v>
      </c>
      <c r="D1263" s="3" t="s">
        <v>45</v>
      </c>
      <c r="E1263" s="3" t="s">
        <v>43</v>
      </c>
      <c r="F1263" s="3" t="s">
        <v>4</v>
      </c>
      <c r="G1263" s="3" t="s">
        <v>1313</v>
      </c>
      <c r="H1263" s="3" t="s">
        <v>47</v>
      </c>
      <c r="I1263" s="3">
        <v>220</v>
      </c>
      <c r="J1263" s="11">
        <v>4.6327875000000009</v>
      </c>
      <c r="K1263" s="10">
        <f t="shared" si="39"/>
        <v>1019.2132500000002</v>
      </c>
    </row>
    <row r="1264" spans="1:11" x14ac:dyDescent="0.25">
      <c r="A1264" s="3">
        <v>1263</v>
      </c>
      <c r="B1264" s="9">
        <v>44860</v>
      </c>
      <c r="C1264" s="3">
        <f t="shared" si="38"/>
        <v>2023</v>
      </c>
      <c r="D1264" s="3" t="s">
        <v>45</v>
      </c>
      <c r="E1264" s="3" t="s">
        <v>43</v>
      </c>
      <c r="F1264" s="3" t="s">
        <v>4</v>
      </c>
      <c r="G1264" s="3" t="s">
        <v>1314</v>
      </c>
      <c r="H1264" s="3" t="s">
        <v>47</v>
      </c>
      <c r="I1264" s="3">
        <v>260</v>
      </c>
      <c r="J1264" s="11">
        <v>4.6327875000000009</v>
      </c>
      <c r="K1264" s="10">
        <f t="shared" si="39"/>
        <v>1204.5247500000003</v>
      </c>
    </row>
    <row r="1265" spans="1:11" x14ac:dyDescent="0.25">
      <c r="A1265" s="3">
        <v>1264</v>
      </c>
      <c r="B1265" s="9">
        <v>44693</v>
      </c>
      <c r="C1265" s="3">
        <f t="shared" si="38"/>
        <v>2023</v>
      </c>
      <c r="D1265" s="3" t="s">
        <v>44</v>
      </c>
      <c r="E1265" s="3" t="s">
        <v>43</v>
      </c>
      <c r="F1265" s="3" t="s">
        <v>0</v>
      </c>
      <c r="G1265" s="3" t="s">
        <v>1315</v>
      </c>
      <c r="H1265" s="3" t="s">
        <v>47</v>
      </c>
      <c r="I1265" s="3">
        <v>105</v>
      </c>
      <c r="J1265" s="11">
        <v>11.056579166666667</v>
      </c>
      <c r="K1265" s="10">
        <f t="shared" si="39"/>
        <v>1160.9408125</v>
      </c>
    </row>
    <row r="1266" spans="1:11" x14ac:dyDescent="0.25">
      <c r="A1266" s="3">
        <v>1265</v>
      </c>
      <c r="B1266" s="9">
        <v>44764</v>
      </c>
      <c r="C1266" s="3">
        <f t="shared" si="38"/>
        <v>2023</v>
      </c>
      <c r="D1266" s="3" t="s">
        <v>44</v>
      </c>
      <c r="E1266" s="3" t="s">
        <v>43</v>
      </c>
      <c r="F1266" s="3" t="s">
        <v>11</v>
      </c>
      <c r="G1266" s="3" t="s">
        <v>1316</v>
      </c>
      <c r="H1266" s="3" t="s">
        <v>47</v>
      </c>
      <c r="I1266" s="3">
        <v>192</v>
      </c>
      <c r="J1266" s="11">
        <v>11.056579166666667</v>
      </c>
      <c r="K1266" s="10">
        <f t="shared" si="39"/>
        <v>2122.8632000000002</v>
      </c>
    </row>
    <row r="1267" spans="1:11" x14ac:dyDescent="0.25">
      <c r="A1267" s="3">
        <v>1266</v>
      </c>
      <c r="B1267" s="9">
        <v>44807</v>
      </c>
      <c r="C1267" s="3">
        <f t="shared" si="38"/>
        <v>2023</v>
      </c>
      <c r="D1267" s="3" t="s">
        <v>44</v>
      </c>
      <c r="E1267" s="3" t="s">
        <v>43</v>
      </c>
      <c r="F1267" s="3" t="s">
        <v>0</v>
      </c>
      <c r="G1267" s="3" t="s">
        <v>1317</v>
      </c>
      <c r="H1267" s="3" t="s">
        <v>47</v>
      </c>
      <c r="I1267" s="3">
        <v>132</v>
      </c>
      <c r="J1267" s="11">
        <v>11.056579166666667</v>
      </c>
      <c r="K1267" s="10">
        <f t="shared" si="39"/>
        <v>1459.4684500000001</v>
      </c>
    </row>
    <row r="1268" spans="1:11" x14ac:dyDescent="0.25">
      <c r="A1268" s="3">
        <v>1267</v>
      </c>
      <c r="B1268" s="9">
        <v>44612</v>
      </c>
      <c r="C1268" s="3">
        <f t="shared" si="38"/>
        <v>2022</v>
      </c>
      <c r="D1268" s="3" t="s">
        <v>45</v>
      </c>
      <c r="E1268" s="3" t="s">
        <v>43</v>
      </c>
      <c r="F1268" s="3" t="s">
        <v>9</v>
      </c>
      <c r="G1268" s="3" t="s">
        <v>1318</v>
      </c>
      <c r="H1268" s="3" t="s">
        <v>47</v>
      </c>
      <c r="I1268" s="3">
        <v>157</v>
      </c>
      <c r="J1268" s="11">
        <v>4.6327875000000009</v>
      </c>
      <c r="K1268" s="10">
        <f t="shared" si="39"/>
        <v>727.34763750000013</v>
      </c>
    </row>
    <row r="1269" spans="1:11" x14ac:dyDescent="0.25">
      <c r="A1269" s="3">
        <v>1268</v>
      </c>
      <c r="B1269" s="9">
        <v>44914</v>
      </c>
      <c r="C1269" s="3">
        <f t="shared" si="38"/>
        <v>2023</v>
      </c>
      <c r="D1269" s="3" t="s">
        <v>44</v>
      </c>
      <c r="E1269" s="3" t="s">
        <v>43</v>
      </c>
      <c r="F1269" s="3" t="s">
        <v>15</v>
      </c>
      <c r="G1269" s="3" t="s">
        <v>1319</v>
      </c>
      <c r="H1269" s="3" t="s">
        <v>47</v>
      </c>
      <c r="I1269" s="3">
        <v>168</v>
      </c>
      <c r="J1269" s="11">
        <v>11.056579166666667</v>
      </c>
      <c r="K1269" s="10">
        <f t="shared" si="39"/>
        <v>1857.5053</v>
      </c>
    </row>
    <row r="1270" spans="1:11" x14ac:dyDescent="0.25">
      <c r="A1270" s="3">
        <v>1269</v>
      </c>
      <c r="B1270" s="9">
        <v>44897</v>
      </c>
      <c r="C1270" s="3">
        <f t="shared" si="38"/>
        <v>2023</v>
      </c>
      <c r="D1270" s="3" t="s">
        <v>44</v>
      </c>
      <c r="E1270" s="3" t="s">
        <v>43</v>
      </c>
      <c r="F1270" s="3" t="s">
        <v>10</v>
      </c>
      <c r="G1270" s="3" t="s">
        <v>1320</v>
      </c>
      <c r="H1270" s="3" t="s">
        <v>47</v>
      </c>
      <c r="I1270" s="3">
        <v>127</v>
      </c>
      <c r="J1270" s="11">
        <v>11.056579166666667</v>
      </c>
      <c r="K1270" s="10">
        <f t="shared" si="39"/>
        <v>1404.1855541666666</v>
      </c>
    </row>
    <row r="1271" spans="1:11" x14ac:dyDescent="0.25">
      <c r="A1271" s="3">
        <v>1270</v>
      </c>
      <c r="B1271" s="9">
        <v>44897</v>
      </c>
      <c r="C1271" s="3">
        <f t="shared" si="38"/>
        <v>2023</v>
      </c>
      <c r="D1271" s="3" t="s">
        <v>45</v>
      </c>
      <c r="E1271" s="3" t="s">
        <v>43</v>
      </c>
      <c r="F1271" s="3" t="s">
        <v>18</v>
      </c>
      <c r="G1271" s="3" t="s">
        <v>1321</v>
      </c>
      <c r="H1271" s="3" t="s">
        <v>47</v>
      </c>
      <c r="I1271" s="3">
        <v>155</v>
      </c>
      <c r="J1271" s="11">
        <v>4.6327875000000009</v>
      </c>
      <c r="K1271" s="10">
        <f t="shared" si="39"/>
        <v>718.08206250000012</v>
      </c>
    </row>
    <row r="1272" spans="1:11" x14ac:dyDescent="0.25">
      <c r="A1272" s="3">
        <v>1271</v>
      </c>
      <c r="B1272" s="9">
        <v>44745</v>
      </c>
      <c r="C1272" s="3">
        <f t="shared" si="38"/>
        <v>2023</v>
      </c>
      <c r="D1272" s="3" t="s">
        <v>44</v>
      </c>
      <c r="E1272" s="3" t="s">
        <v>43</v>
      </c>
      <c r="F1272" s="3" t="s">
        <v>5</v>
      </c>
      <c r="G1272" s="3" t="s">
        <v>1322</v>
      </c>
      <c r="H1272" s="3" t="s">
        <v>47</v>
      </c>
      <c r="I1272" s="3">
        <v>52</v>
      </c>
      <c r="J1272" s="11">
        <v>11.056579166666667</v>
      </c>
      <c r="K1272" s="10">
        <f t="shared" si="39"/>
        <v>574.94211666666672</v>
      </c>
    </row>
    <row r="1273" spans="1:11" x14ac:dyDescent="0.25">
      <c r="A1273" s="3">
        <v>1272</v>
      </c>
      <c r="B1273" s="9">
        <v>44855</v>
      </c>
      <c r="C1273" s="3">
        <f t="shared" si="38"/>
        <v>2023</v>
      </c>
      <c r="D1273" s="3" t="s">
        <v>45</v>
      </c>
      <c r="E1273" s="3" t="s">
        <v>43</v>
      </c>
      <c r="F1273" s="3" t="s">
        <v>6</v>
      </c>
      <c r="G1273" s="3" t="s">
        <v>1323</v>
      </c>
      <c r="H1273" s="3" t="s">
        <v>47</v>
      </c>
      <c r="I1273" s="3">
        <v>260</v>
      </c>
      <c r="J1273" s="11">
        <v>4.6327875000000009</v>
      </c>
      <c r="K1273" s="10">
        <f t="shared" si="39"/>
        <v>1204.5247500000003</v>
      </c>
    </row>
    <row r="1274" spans="1:11" x14ac:dyDescent="0.25">
      <c r="A1274" s="3">
        <v>1273</v>
      </c>
      <c r="B1274" s="9">
        <v>44700</v>
      </c>
      <c r="C1274" s="3">
        <f t="shared" si="38"/>
        <v>2023</v>
      </c>
      <c r="D1274" s="3" t="s">
        <v>44</v>
      </c>
      <c r="E1274" s="3" t="s">
        <v>43</v>
      </c>
      <c r="F1274" s="3" t="s">
        <v>13</v>
      </c>
      <c r="G1274" s="3" t="s">
        <v>1324</v>
      </c>
      <c r="H1274" s="3" t="s">
        <v>47</v>
      </c>
      <c r="I1274" s="3">
        <v>67</v>
      </c>
      <c r="J1274" s="11">
        <v>11.056579166666667</v>
      </c>
      <c r="K1274" s="10">
        <f t="shared" si="39"/>
        <v>740.7908041666667</v>
      </c>
    </row>
    <row r="1275" spans="1:11" x14ac:dyDescent="0.25">
      <c r="A1275" s="3">
        <v>1274</v>
      </c>
      <c r="B1275" s="9">
        <v>44683</v>
      </c>
      <c r="C1275" s="3">
        <f t="shared" si="38"/>
        <v>2023</v>
      </c>
      <c r="D1275" s="3" t="s">
        <v>44</v>
      </c>
      <c r="E1275" s="3" t="s">
        <v>43</v>
      </c>
      <c r="F1275" s="3" t="s">
        <v>13</v>
      </c>
      <c r="G1275" s="3" t="s">
        <v>1325</v>
      </c>
      <c r="H1275" s="3" t="s">
        <v>47</v>
      </c>
      <c r="I1275" s="3">
        <v>173</v>
      </c>
      <c r="J1275" s="11">
        <v>11.056579166666667</v>
      </c>
      <c r="K1275" s="10">
        <f t="shared" si="39"/>
        <v>1912.7881958333335</v>
      </c>
    </row>
    <row r="1276" spans="1:11" x14ac:dyDescent="0.25">
      <c r="A1276" s="3">
        <v>1275</v>
      </c>
      <c r="B1276" s="9">
        <v>44873</v>
      </c>
      <c r="C1276" s="3">
        <f t="shared" si="38"/>
        <v>2023</v>
      </c>
      <c r="D1276" s="3" t="s">
        <v>45</v>
      </c>
      <c r="E1276" s="3" t="s">
        <v>43</v>
      </c>
      <c r="F1276" s="3" t="s">
        <v>17</v>
      </c>
      <c r="G1276" s="3" t="s">
        <v>1326</v>
      </c>
      <c r="H1276" s="3" t="s">
        <v>47</v>
      </c>
      <c r="I1276" s="3">
        <v>83</v>
      </c>
      <c r="J1276" s="11">
        <v>4.6327875000000009</v>
      </c>
      <c r="K1276" s="10">
        <f t="shared" si="39"/>
        <v>384.52136250000007</v>
      </c>
    </row>
    <row r="1277" spans="1:11" x14ac:dyDescent="0.25">
      <c r="A1277" s="3">
        <v>1276</v>
      </c>
      <c r="B1277" s="9">
        <v>44744</v>
      </c>
      <c r="C1277" s="3">
        <f t="shared" si="38"/>
        <v>2023</v>
      </c>
      <c r="D1277" s="3" t="s">
        <v>45</v>
      </c>
      <c r="E1277" s="3" t="s">
        <v>43</v>
      </c>
      <c r="F1277" s="3" t="s">
        <v>7</v>
      </c>
      <c r="G1277" s="3" t="s">
        <v>1327</v>
      </c>
      <c r="H1277" s="3" t="s">
        <v>47</v>
      </c>
      <c r="I1277" s="3">
        <v>293</v>
      </c>
      <c r="J1277" s="11">
        <v>4.6327875000000009</v>
      </c>
      <c r="K1277" s="10">
        <f t="shared" si="39"/>
        <v>1357.4067375000002</v>
      </c>
    </row>
    <row r="1278" spans="1:11" x14ac:dyDescent="0.25">
      <c r="A1278" s="3">
        <v>1277</v>
      </c>
      <c r="B1278" s="9">
        <v>44764</v>
      </c>
      <c r="C1278" s="3">
        <f t="shared" si="38"/>
        <v>2023</v>
      </c>
      <c r="D1278" s="3" t="s">
        <v>44</v>
      </c>
      <c r="E1278" s="3" t="s">
        <v>43</v>
      </c>
      <c r="F1278" s="3" t="s">
        <v>4</v>
      </c>
      <c r="G1278" s="3" t="s">
        <v>1328</v>
      </c>
      <c r="H1278" s="3" t="s">
        <v>47</v>
      </c>
      <c r="I1278" s="3">
        <v>256</v>
      </c>
      <c r="J1278" s="11">
        <v>11.056579166666667</v>
      </c>
      <c r="K1278" s="10">
        <f t="shared" si="39"/>
        <v>2830.4842666666668</v>
      </c>
    </row>
    <row r="1279" spans="1:11" x14ac:dyDescent="0.25">
      <c r="A1279" s="3">
        <v>1278</v>
      </c>
      <c r="B1279" s="9">
        <v>44711</v>
      </c>
      <c r="C1279" s="3">
        <f t="shared" si="38"/>
        <v>2023</v>
      </c>
      <c r="D1279" s="3" t="s">
        <v>44</v>
      </c>
      <c r="E1279" s="3" t="s">
        <v>43</v>
      </c>
      <c r="F1279" s="3" t="s">
        <v>12</v>
      </c>
      <c r="G1279" s="3" t="s">
        <v>1329</v>
      </c>
      <c r="H1279" s="3" t="s">
        <v>47</v>
      </c>
      <c r="I1279" s="3">
        <v>239</v>
      </c>
      <c r="J1279" s="11">
        <v>11.056579166666667</v>
      </c>
      <c r="K1279" s="10">
        <f t="shared" si="39"/>
        <v>2642.5224208333334</v>
      </c>
    </row>
    <row r="1280" spans="1:11" x14ac:dyDescent="0.25">
      <c r="A1280" s="3">
        <v>1279</v>
      </c>
      <c r="B1280" s="9">
        <v>44793</v>
      </c>
      <c r="C1280" s="3">
        <f t="shared" si="38"/>
        <v>2023</v>
      </c>
      <c r="D1280" s="3" t="s">
        <v>44</v>
      </c>
      <c r="E1280" s="3" t="s">
        <v>43</v>
      </c>
      <c r="F1280" s="3" t="s">
        <v>15</v>
      </c>
      <c r="G1280" s="3" t="s">
        <v>1330</v>
      </c>
      <c r="H1280" s="3" t="s">
        <v>47</v>
      </c>
      <c r="I1280" s="3">
        <v>64</v>
      </c>
      <c r="J1280" s="11">
        <v>11.056579166666667</v>
      </c>
      <c r="K1280" s="10">
        <f t="shared" si="39"/>
        <v>707.62106666666671</v>
      </c>
    </row>
    <row r="1281" spans="1:11" x14ac:dyDescent="0.25">
      <c r="A1281" s="3">
        <v>1280</v>
      </c>
      <c r="B1281" s="9">
        <v>44895</v>
      </c>
      <c r="C1281" s="3">
        <f t="shared" si="38"/>
        <v>2023</v>
      </c>
      <c r="D1281" s="3" t="s">
        <v>44</v>
      </c>
      <c r="E1281" s="3" t="s">
        <v>43</v>
      </c>
      <c r="F1281" s="3" t="s">
        <v>10</v>
      </c>
      <c r="G1281" s="3" t="s">
        <v>1331</v>
      </c>
      <c r="H1281" s="3" t="s">
        <v>47</v>
      </c>
      <c r="I1281" s="3">
        <v>91</v>
      </c>
      <c r="J1281" s="11">
        <v>11.056579166666667</v>
      </c>
      <c r="K1281" s="10">
        <f t="shared" si="39"/>
        <v>1006.1487041666667</v>
      </c>
    </row>
    <row r="1282" spans="1:11" x14ac:dyDescent="0.25">
      <c r="A1282" s="3">
        <v>1281</v>
      </c>
      <c r="B1282" s="9">
        <v>44866</v>
      </c>
      <c r="C1282" s="3">
        <f t="shared" si="38"/>
        <v>2023</v>
      </c>
      <c r="D1282" s="3" t="s">
        <v>44</v>
      </c>
      <c r="E1282" s="3" t="s">
        <v>43</v>
      </c>
      <c r="F1282" s="3" t="s">
        <v>10</v>
      </c>
      <c r="G1282" s="3" t="s">
        <v>1332</v>
      </c>
      <c r="H1282" s="3" t="s">
        <v>47</v>
      </c>
      <c r="I1282" s="3">
        <v>170</v>
      </c>
      <c r="J1282" s="11">
        <v>11.056579166666667</v>
      </c>
      <c r="K1282" s="10">
        <f t="shared" si="39"/>
        <v>1879.6184583333334</v>
      </c>
    </row>
    <row r="1283" spans="1:11" x14ac:dyDescent="0.25">
      <c r="A1283" s="3">
        <v>1282</v>
      </c>
      <c r="B1283" s="9">
        <v>44774</v>
      </c>
      <c r="C1283" s="3">
        <f t="shared" ref="C1283:C1346" si="40">IF(MONTH(B1283)&gt;3,YEAR(B1283)+1,YEAR(B1283))</f>
        <v>2023</v>
      </c>
      <c r="D1283" s="3" t="s">
        <v>44</v>
      </c>
      <c r="E1283" s="3" t="s">
        <v>43</v>
      </c>
      <c r="F1283" s="3" t="s">
        <v>4</v>
      </c>
      <c r="G1283" s="3" t="s">
        <v>1333</v>
      </c>
      <c r="H1283" s="3" t="s">
        <v>47</v>
      </c>
      <c r="I1283" s="3">
        <v>238</v>
      </c>
      <c r="J1283" s="11">
        <v>11.056579166666667</v>
      </c>
      <c r="K1283" s="10">
        <f t="shared" ref="K1283:K1346" si="41">I1283*J1283</f>
        <v>2631.4658416666666</v>
      </c>
    </row>
    <row r="1284" spans="1:11" x14ac:dyDescent="0.25">
      <c r="A1284" s="3">
        <v>1283</v>
      </c>
      <c r="B1284" s="9">
        <v>44822</v>
      </c>
      <c r="C1284" s="3">
        <f t="shared" si="40"/>
        <v>2023</v>
      </c>
      <c r="D1284" s="3" t="s">
        <v>44</v>
      </c>
      <c r="E1284" s="3" t="s">
        <v>43</v>
      </c>
      <c r="F1284" s="3" t="s">
        <v>15</v>
      </c>
      <c r="G1284" s="3" t="s">
        <v>1334</v>
      </c>
      <c r="H1284" s="3" t="s">
        <v>47</v>
      </c>
      <c r="I1284" s="3">
        <v>200</v>
      </c>
      <c r="J1284" s="11">
        <v>11.056579166666667</v>
      </c>
      <c r="K1284" s="10">
        <f t="shared" si="41"/>
        <v>2211.3158333333336</v>
      </c>
    </row>
    <row r="1285" spans="1:11" x14ac:dyDescent="0.25">
      <c r="A1285" s="3">
        <v>1284</v>
      </c>
      <c r="B1285" s="9">
        <v>44643</v>
      </c>
      <c r="C1285" s="3">
        <f t="shared" si="40"/>
        <v>2022</v>
      </c>
      <c r="D1285" s="3" t="s">
        <v>44</v>
      </c>
      <c r="E1285" s="3" t="s">
        <v>43</v>
      </c>
      <c r="F1285" s="3" t="s">
        <v>18</v>
      </c>
      <c r="G1285" s="3" t="s">
        <v>1335</v>
      </c>
      <c r="H1285" s="3" t="s">
        <v>47</v>
      </c>
      <c r="I1285" s="3">
        <v>59</v>
      </c>
      <c r="J1285" s="11">
        <v>11.056579166666667</v>
      </c>
      <c r="K1285" s="10">
        <f t="shared" si="41"/>
        <v>652.33817083333338</v>
      </c>
    </row>
    <row r="1286" spans="1:11" x14ac:dyDescent="0.25">
      <c r="A1286" s="3">
        <v>1285</v>
      </c>
      <c r="B1286" s="9">
        <v>44874</v>
      </c>
      <c r="C1286" s="3">
        <f t="shared" si="40"/>
        <v>2023</v>
      </c>
      <c r="D1286" s="3" t="s">
        <v>45</v>
      </c>
      <c r="E1286" s="3" t="s">
        <v>43</v>
      </c>
      <c r="F1286" s="3" t="s">
        <v>10</v>
      </c>
      <c r="G1286" s="3" t="s">
        <v>1336</v>
      </c>
      <c r="H1286" s="3" t="s">
        <v>47</v>
      </c>
      <c r="I1286" s="3">
        <v>80</v>
      </c>
      <c r="J1286" s="11">
        <v>4.6327875000000009</v>
      </c>
      <c r="K1286" s="10">
        <f t="shared" si="41"/>
        <v>370.62300000000005</v>
      </c>
    </row>
    <row r="1287" spans="1:11" x14ac:dyDescent="0.25">
      <c r="A1287" s="3">
        <v>1286</v>
      </c>
      <c r="B1287" s="9">
        <v>44624</v>
      </c>
      <c r="C1287" s="3">
        <f t="shared" si="40"/>
        <v>2022</v>
      </c>
      <c r="D1287" s="3" t="s">
        <v>44</v>
      </c>
      <c r="E1287" s="3" t="s">
        <v>43</v>
      </c>
      <c r="F1287" s="3" t="s">
        <v>15</v>
      </c>
      <c r="G1287" s="3" t="s">
        <v>1337</v>
      </c>
      <c r="H1287" s="3" t="s">
        <v>47</v>
      </c>
      <c r="I1287" s="3">
        <v>176</v>
      </c>
      <c r="J1287" s="11">
        <v>11.056579166666667</v>
      </c>
      <c r="K1287" s="10">
        <f t="shared" si="41"/>
        <v>1945.9579333333334</v>
      </c>
    </row>
    <row r="1288" spans="1:11" x14ac:dyDescent="0.25">
      <c r="A1288" s="3">
        <v>1287</v>
      </c>
      <c r="B1288" s="9">
        <v>44717</v>
      </c>
      <c r="C1288" s="3">
        <f t="shared" si="40"/>
        <v>2023</v>
      </c>
      <c r="D1288" s="3" t="s">
        <v>44</v>
      </c>
      <c r="E1288" s="3" t="s">
        <v>43</v>
      </c>
      <c r="F1288" s="3" t="s">
        <v>12</v>
      </c>
      <c r="G1288" s="3" t="s">
        <v>1338</v>
      </c>
      <c r="H1288" s="3" t="s">
        <v>47</v>
      </c>
      <c r="I1288" s="3">
        <v>158</v>
      </c>
      <c r="J1288" s="11">
        <v>11.056579166666667</v>
      </c>
      <c r="K1288" s="10">
        <f t="shared" si="41"/>
        <v>1746.9395083333334</v>
      </c>
    </row>
    <row r="1289" spans="1:11" x14ac:dyDescent="0.25">
      <c r="A1289" s="3">
        <v>1288</v>
      </c>
      <c r="B1289" s="9">
        <v>44580</v>
      </c>
      <c r="C1289" s="3">
        <f t="shared" si="40"/>
        <v>2022</v>
      </c>
      <c r="D1289" s="3" t="s">
        <v>44</v>
      </c>
      <c r="E1289" s="3" t="s">
        <v>43</v>
      </c>
      <c r="F1289" s="3" t="s">
        <v>7</v>
      </c>
      <c r="G1289" s="3" t="s">
        <v>1339</v>
      </c>
      <c r="H1289" s="3" t="s">
        <v>47</v>
      </c>
      <c r="I1289" s="3">
        <v>128</v>
      </c>
      <c r="J1289" s="11">
        <v>11.056579166666667</v>
      </c>
      <c r="K1289" s="10">
        <f t="shared" si="41"/>
        <v>1415.2421333333334</v>
      </c>
    </row>
    <row r="1290" spans="1:11" x14ac:dyDescent="0.25">
      <c r="A1290" s="3">
        <v>1289</v>
      </c>
      <c r="B1290" s="9">
        <v>44604</v>
      </c>
      <c r="C1290" s="3">
        <f t="shared" si="40"/>
        <v>2022</v>
      </c>
      <c r="D1290" s="3" t="s">
        <v>44</v>
      </c>
      <c r="E1290" s="3" t="s">
        <v>43</v>
      </c>
      <c r="F1290" s="3" t="s">
        <v>5</v>
      </c>
      <c r="G1290" s="3" t="s">
        <v>1340</v>
      </c>
      <c r="H1290" s="3" t="s">
        <v>47</v>
      </c>
      <c r="I1290" s="3">
        <v>176</v>
      </c>
      <c r="J1290" s="11">
        <v>11.056579166666667</v>
      </c>
      <c r="K1290" s="10">
        <f t="shared" si="41"/>
        <v>1945.9579333333334</v>
      </c>
    </row>
    <row r="1291" spans="1:11" x14ac:dyDescent="0.25">
      <c r="A1291" s="3">
        <v>1290</v>
      </c>
      <c r="B1291" s="9">
        <v>44834</v>
      </c>
      <c r="C1291" s="3">
        <f t="shared" si="40"/>
        <v>2023</v>
      </c>
      <c r="D1291" s="3" t="s">
        <v>44</v>
      </c>
      <c r="E1291" s="3" t="s">
        <v>43</v>
      </c>
      <c r="F1291" s="3" t="s">
        <v>4</v>
      </c>
      <c r="G1291" s="3" t="s">
        <v>1341</v>
      </c>
      <c r="H1291" s="3" t="s">
        <v>47</v>
      </c>
      <c r="I1291" s="3">
        <v>104</v>
      </c>
      <c r="J1291" s="11">
        <v>11.056579166666667</v>
      </c>
      <c r="K1291" s="10">
        <f t="shared" si="41"/>
        <v>1149.8842333333334</v>
      </c>
    </row>
    <row r="1292" spans="1:11" x14ac:dyDescent="0.25">
      <c r="A1292" s="3">
        <v>1291</v>
      </c>
      <c r="B1292" s="9">
        <v>44788</v>
      </c>
      <c r="C1292" s="3">
        <f t="shared" si="40"/>
        <v>2023</v>
      </c>
      <c r="D1292" s="3" t="s">
        <v>45</v>
      </c>
      <c r="E1292" s="3" t="s">
        <v>43</v>
      </c>
      <c r="F1292" s="3" t="s">
        <v>6</v>
      </c>
      <c r="G1292" s="3" t="s">
        <v>1342</v>
      </c>
      <c r="H1292" s="3" t="s">
        <v>47</v>
      </c>
      <c r="I1292" s="3">
        <v>108</v>
      </c>
      <c r="J1292" s="11">
        <v>4.6327875000000009</v>
      </c>
      <c r="K1292" s="10">
        <f t="shared" si="41"/>
        <v>500.34105000000011</v>
      </c>
    </row>
    <row r="1293" spans="1:11" x14ac:dyDescent="0.25">
      <c r="A1293" s="3">
        <v>1292</v>
      </c>
      <c r="B1293" s="9">
        <v>44616</v>
      </c>
      <c r="C1293" s="3">
        <f t="shared" si="40"/>
        <v>2022</v>
      </c>
      <c r="D1293" s="3" t="s">
        <v>45</v>
      </c>
      <c r="E1293" s="3" t="s">
        <v>43</v>
      </c>
      <c r="F1293" s="3" t="s">
        <v>4</v>
      </c>
      <c r="G1293" s="3" t="s">
        <v>1343</v>
      </c>
      <c r="H1293" s="3" t="s">
        <v>47</v>
      </c>
      <c r="I1293" s="3">
        <v>276</v>
      </c>
      <c r="J1293" s="11">
        <v>4.6327875000000009</v>
      </c>
      <c r="K1293" s="10">
        <f t="shared" si="41"/>
        <v>1278.6493500000004</v>
      </c>
    </row>
    <row r="1294" spans="1:11" x14ac:dyDescent="0.25">
      <c r="A1294" s="3">
        <v>1293</v>
      </c>
      <c r="B1294" s="9">
        <v>44826</v>
      </c>
      <c r="C1294" s="3">
        <f t="shared" si="40"/>
        <v>2023</v>
      </c>
      <c r="D1294" s="3" t="s">
        <v>45</v>
      </c>
      <c r="E1294" s="3" t="s">
        <v>43</v>
      </c>
      <c r="F1294" s="3" t="s">
        <v>6</v>
      </c>
      <c r="G1294" s="3" t="s">
        <v>1344</v>
      </c>
      <c r="H1294" s="3" t="s">
        <v>47</v>
      </c>
      <c r="I1294" s="3">
        <v>86</v>
      </c>
      <c r="J1294" s="11">
        <v>4.6327875000000009</v>
      </c>
      <c r="K1294" s="10">
        <f t="shared" si="41"/>
        <v>398.41972500000008</v>
      </c>
    </row>
    <row r="1295" spans="1:11" x14ac:dyDescent="0.25">
      <c r="A1295" s="3">
        <v>1294</v>
      </c>
      <c r="B1295" s="9">
        <v>44784</v>
      </c>
      <c r="C1295" s="3">
        <f t="shared" si="40"/>
        <v>2023</v>
      </c>
      <c r="D1295" s="3" t="s">
        <v>45</v>
      </c>
      <c r="E1295" s="3" t="s">
        <v>43</v>
      </c>
      <c r="F1295" s="3" t="s">
        <v>10</v>
      </c>
      <c r="G1295" s="3" t="s">
        <v>1345</v>
      </c>
      <c r="H1295" s="3" t="s">
        <v>47</v>
      </c>
      <c r="I1295" s="3">
        <v>184</v>
      </c>
      <c r="J1295" s="11">
        <v>4.6327875000000009</v>
      </c>
      <c r="K1295" s="10">
        <f t="shared" si="41"/>
        <v>852.43290000000013</v>
      </c>
    </row>
    <row r="1296" spans="1:11" x14ac:dyDescent="0.25">
      <c r="A1296" s="3">
        <v>1295</v>
      </c>
      <c r="B1296" s="9">
        <v>44866</v>
      </c>
      <c r="C1296" s="3">
        <f t="shared" si="40"/>
        <v>2023</v>
      </c>
      <c r="D1296" s="3" t="s">
        <v>44</v>
      </c>
      <c r="E1296" s="3" t="s">
        <v>43</v>
      </c>
      <c r="F1296" s="3" t="s">
        <v>12</v>
      </c>
      <c r="G1296" s="3" t="s">
        <v>1346</v>
      </c>
      <c r="H1296" s="3" t="s">
        <v>47</v>
      </c>
      <c r="I1296" s="3">
        <v>45</v>
      </c>
      <c r="J1296" s="11">
        <v>11.056579166666667</v>
      </c>
      <c r="K1296" s="10">
        <f t="shared" si="41"/>
        <v>497.54606250000001</v>
      </c>
    </row>
    <row r="1297" spans="1:11" x14ac:dyDescent="0.25">
      <c r="A1297" s="3">
        <v>1296</v>
      </c>
      <c r="B1297" s="9">
        <v>44847</v>
      </c>
      <c r="C1297" s="3">
        <f t="shared" si="40"/>
        <v>2023</v>
      </c>
      <c r="D1297" s="3" t="s">
        <v>44</v>
      </c>
      <c r="E1297" s="3" t="s">
        <v>43</v>
      </c>
      <c r="F1297" s="3" t="s">
        <v>4</v>
      </c>
      <c r="G1297" s="3" t="s">
        <v>1347</v>
      </c>
      <c r="H1297" s="3" t="s">
        <v>47</v>
      </c>
      <c r="I1297" s="3">
        <v>101</v>
      </c>
      <c r="J1297" s="11">
        <v>11.056579166666667</v>
      </c>
      <c r="K1297" s="10">
        <f t="shared" si="41"/>
        <v>1116.7144958333333</v>
      </c>
    </row>
    <row r="1298" spans="1:11" x14ac:dyDescent="0.25">
      <c r="A1298" s="3">
        <v>1297</v>
      </c>
      <c r="B1298" s="9">
        <v>44803</v>
      </c>
      <c r="C1298" s="3">
        <f t="shared" si="40"/>
        <v>2023</v>
      </c>
      <c r="D1298" s="3" t="s">
        <v>44</v>
      </c>
      <c r="E1298" s="3" t="s">
        <v>43</v>
      </c>
      <c r="F1298" s="3" t="s">
        <v>15</v>
      </c>
      <c r="G1298" s="3" t="s">
        <v>1348</v>
      </c>
      <c r="H1298" s="3" t="s">
        <v>47</v>
      </c>
      <c r="I1298" s="3">
        <v>230</v>
      </c>
      <c r="J1298" s="11">
        <v>11.056579166666667</v>
      </c>
      <c r="K1298" s="10">
        <f t="shared" si="41"/>
        <v>2543.0132083333333</v>
      </c>
    </row>
    <row r="1299" spans="1:11" x14ac:dyDescent="0.25">
      <c r="A1299" s="3">
        <v>1298</v>
      </c>
      <c r="B1299" s="9">
        <v>44865</v>
      </c>
      <c r="C1299" s="3">
        <f t="shared" si="40"/>
        <v>2023</v>
      </c>
      <c r="D1299" s="3" t="s">
        <v>45</v>
      </c>
      <c r="E1299" s="3" t="s">
        <v>43</v>
      </c>
      <c r="F1299" s="3" t="s">
        <v>18</v>
      </c>
      <c r="G1299" s="3" t="s">
        <v>1349</v>
      </c>
      <c r="H1299" s="3" t="s">
        <v>47</v>
      </c>
      <c r="I1299" s="3">
        <v>264</v>
      </c>
      <c r="J1299" s="11">
        <v>4.6327875000000009</v>
      </c>
      <c r="K1299" s="10">
        <f t="shared" si="41"/>
        <v>1223.0559000000003</v>
      </c>
    </row>
    <row r="1300" spans="1:11" x14ac:dyDescent="0.25">
      <c r="A1300" s="3">
        <v>1299</v>
      </c>
      <c r="B1300" s="9">
        <v>44815</v>
      </c>
      <c r="C1300" s="3">
        <f t="shared" si="40"/>
        <v>2023</v>
      </c>
      <c r="D1300" s="3" t="s">
        <v>44</v>
      </c>
      <c r="E1300" s="3" t="s">
        <v>43</v>
      </c>
      <c r="F1300" s="3" t="s">
        <v>15</v>
      </c>
      <c r="G1300" s="3" t="s">
        <v>1350</v>
      </c>
      <c r="H1300" s="3" t="s">
        <v>47</v>
      </c>
      <c r="I1300" s="3">
        <v>233</v>
      </c>
      <c r="J1300" s="11">
        <v>11.056579166666667</v>
      </c>
      <c r="K1300" s="10">
        <f t="shared" si="41"/>
        <v>2576.1829458333336</v>
      </c>
    </row>
    <row r="1301" spans="1:11" x14ac:dyDescent="0.25">
      <c r="A1301" s="3">
        <v>1300</v>
      </c>
      <c r="B1301" s="9">
        <v>44819</v>
      </c>
      <c r="C1301" s="3">
        <f t="shared" si="40"/>
        <v>2023</v>
      </c>
      <c r="D1301" s="3" t="s">
        <v>45</v>
      </c>
      <c r="E1301" s="3" t="s">
        <v>43</v>
      </c>
      <c r="F1301" s="3" t="s">
        <v>13</v>
      </c>
      <c r="G1301" s="3" t="s">
        <v>1351</v>
      </c>
      <c r="H1301" s="3" t="s">
        <v>47</v>
      </c>
      <c r="I1301" s="3">
        <v>205</v>
      </c>
      <c r="J1301" s="11">
        <v>4.6327875000000009</v>
      </c>
      <c r="K1301" s="10">
        <f t="shared" si="41"/>
        <v>949.72143750000021</v>
      </c>
    </row>
    <row r="1302" spans="1:11" x14ac:dyDescent="0.25">
      <c r="A1302" s="3">
        <v>1301</v>
      </c>
      <c r="B1302" s="9">
        <v>44765</v>
      </c>
      <c r="C1302" s="3">
        <f t="shared" si="40"/>
        <v>2023</v>
      </c>
      <c r="D1302" s="3" t="s">
        <v>44</v>
      </c>
      <c r="E1302" s="3" t="s">
        <v>43</v>
      </c>
      <c r="F1302" s="3" t="s">
        <v>18</v>
      </c>
      <c r="G1302" s="3" t="s">
        <v>1352</v>
      </c>
      <c r="H1302" s="3" t="s">
        <v>47</v>
      </c>
      <c r="I1302" s="3">
        <v>43</v>
      </c>
      <c r="J1302" s="11">
        <v>11.056579166666667</v>
      </c>
      <c r="K1302" s="10">
        <f t="shared" si="41"/>
        <v>475.43290416666667</v>
      </c>
    </row>
    <row r="1303" spans="1:11" x14ac:dyDescent="0.25">
      <c r="A1303" s="3">
        <v>1302</v>
      </c>
      <c r="B1303" s="9">
        <v>44769</v>
      </c>
      <c r="C1303" s="3">
        <f t="shared" si="40"/>
        <v>2023</v>
      </c>
      <c r="D1303" s="3" t="s">
        <v>44</v>
      </c>
      <c r="E1303" s="3" t="s">
        <v>43</v>
      </c>
      <c r="F1303" s="3" t="s">
        <v>15</v>
      </c>
      <c r="G1303" s="3" t="s">
        <v>1353</v>
      </c>
      <c r="H1303" s="3" t="s">
        <v>47</v>
      </c>
      <c r="I1303" s="3">
        <v>262</v>
      </c>
      <c r="J1303" s="11">
        <v>11.056579166666667</v>
      </c>
      <c r="K1303" s="10">
        <f t="shared" si="41"/>
        <v>2896.823741666667</v>
      </c>
    </row>
    <row r="1304" spans="1:11" x14ac:dyDescent="0.25">
      <c r="A1304" s="3">
        <v>1303</v>
      </c>
      <c r="B1304" s="9">
        <v>44895</v>
      </c>
      <c r="C1304" s="3">
        <f t="shared" si="40"/>
        <v>2023</v>
      </c>
      <c r="D1304" s="3" t="s">
        <v>44</v>
      </c>
      <c r="E1304" s="3" t="s">
        <v>43</v>
      </c>
      <c r="F1304" s="3" t="s">
        <v>11</v>
      </c>
      <c r="G1304" s="3" t="s">
        <v>1354</v>
      </c>
      <c r="H1304" s="3" t="s">
        <v>47</v>
      </c>
      <c r="I1304" s="3">
        <v>83</v>
      </c>
      <c r="J1304" s="11">
        <v>11.056579166666667</v>
      </c>
      <c r="K1304" s="10">
        <f t="shared" si="41"/>
        <v>917.69607083333335</v>
      </c>
    </row>
    <row r="1305" spans="1:11" x14ac:dyDescent="0.25">
      <c r="A1305" s="3">
        <v>1304</v>
      </c>
      <c r="B1305" s="9">
        <v>44816</v>
      </c>
      <c r="C1305" s="3">
        <f t="shared" si="40"/>
        <v>2023</v>
      </c>
      <c r="D1305" s="3" t="s">
        <v>44</v>
      </c>
      <c r="E1305" s="3" t="s">
        <v>43</v>
      </c>
      <c r="F1305" s="3" t="s">
        <v>14</v>
      </c>
      <c r="G1305" s="3" t="s">
        <v>1355</v>
      </c>
      <c r="H1305" s="3" t="s">
        <v>47</v>
      </c>
      <c r="I1305" s="3">
        <v>61</v>
      </c>
      <c r="J1305" s="11">
        <v>11.056579166666667</v>
      </c>
      <c r="K1305" s="10">
        <f t="shared" si="41"/>
        <v>674.45132916666671</v>
      </c>
    </row>
    <row r="1306" spans="1:11" x14ac:dyDescent="0.25">
      <c r="A1306" s="3">
        <v>1305</v>
      </c>
      <c r="B1306" s="9">
        <v>44687</v>
      </c>
      <c r="C1306" s="3">
        <f t="shared" si="40"/>
        <v>2023</v>
      </c>
      <c r="D1306" s="3" t="s">
        <v>45</v>
      </c>
      <c r="E1306" s="3" t="s">
        <v>43</v>
      </c>
      <c r="F1306" s="3" t="s">
        <v>18</v>
      </c>
      <c r="G1306" s="3" t="s">
        <v>1356</v>
      </c>
      <c r="H1306" s="3" t="s">
        <v>47</v>
      </c>
      <c r="I1306" s="3">
        <v>287</v>
      </c>
      <c r="J1306" s="11">
        <v>4.6327875000000009</v>
      </c>
      <c r="K1306" s="10">
        <f t="shared" si="41"/>
        <v>1329.6100125000003</v>
      </c>
    </row>
    <row r="1307" spans="1:11" x14ac:dyDescent="0.25">
      <c r="A1307" s="3">
        <v>1306</v>
      </c>
      <c r="B1307" s="9">
        <v>44854</v>
      </c>
      <c r="C1307" s="3">
        <f t="shared" si="40"/>
        <v>2023</v>
      </c>
      <c r="D1307" s="3" t="s">
        <v>44</v>
      </c>
      <c r="E1307" s="3" t="s">
        <v>43</v>
      </c>
      <c r="F1307" s="3" t="s">
        <v>13</v>
      </c>
      <c r="G1307" s="3" t="s">
        <v>1357</v>
      </c>
      <c r="H1307" s="3" t="s">
        <v>47</v>
      </c>
      <c r="I1307" s="3">
        <v>230</v>
      </c>
      <c r="J1307" s="11">
        <v>11.056579166666667</v>
      </c>
      <c r="K1307" s="10">
        <f t="shared" si="41"/>
        <v>2543.0132083333333</v>
      </c>
    </row>
    <row r="1308" spans="1:11" x14ac:dyDescent="0.25">
      <c r="A1308" s="3">
        <v>1307</v>
      </c>
      <c r="B1308" s="9">
        <v>44639</v>
      </c>
      <c r="C1308" s="3">
        <f t="shared" si="40"/>
        <v>2022</v>
      </c>
      <c r="D1308" s="3" t="s">
        <v>44</v>
      </c>
      <c r="E1308" s="3" t="s">
        <v>43</v>
      </c>
      <c r="F1308" s="3" t="s">
        <v>11</v>
      </c>
      <c r="G1308" s="3" t="s">
        <v>1358</v>
      </c>
      <c r="H1308" s="3" t="s">
        <v>47</v>
      </c>
      <c r="I1308" s="3">
        <v>300</v>
      </c>
      <c r="J1308" s="11">
        <v>11.056579166666667</v>
      </c>
      <c r="K1308" s="10">
        <f t="shared" si="41"/>
        <v>3316.9737500000001</v>
      </c>
    </row>
    <row r="1309" spans="1:11" x14ac:dyDescent="0.25">
      <c r="A1309" s="3">
        <v>1308</v>
      </c>
      <c r="B1309" s="9">
        <v>44868</v>
      </c>
      <c r="C1309" s="3">
        <f t="shared" si="40"/>
        <v>2023</v>
      </c>
      <c r="D1309" s="3" t="s">
        <v>44</v>
      </c>
      <c r="E1309" s="3" t="s">
        <v>43</v>
      </c>
      <c r="F1309" s="3" t="s">
        <v>0</v>
      </c>
      <c r="G1309" s="3" t="s">
        <v>1359</v>
      </c>
      <c r="H1309" s="3" t="s">
        <v>47</v>
      </c>
      <c r="I1309" s="3">
        <v>151</v>
      </c>
      <c r="J1309" s="11">
        <v>11.056579166666667</v>
      </c>
      <c r="K1309" s="10">
        <f t="shared" si="41"/>
        <v>1669.5434541666668</v>
      </c>
    </row>
    <row r="1310" spans="1:11" x14ac:dyDescent="0.25">
      <c r="A1310" s="3">
        <v>1309</v>
      </c>
      <c r="B1310" s="9">
        <v>44564</v>
      </c>
      <c r="C1310" s="3">
        <f t="shared" si="40"/>
        <v>2022</v>
      </c>
      <c r="D1310" s="3" t="s">
        <v>44</v>
      </c>
      <c r="E1310" s="3" t="s">
        <v>43</v>
      </c>
      <c r="F1310" s="3" t="s">
        <v>9</v>
      </c>
      <c r="G1310" s="3" t="s">
        <v>1360</v>
      </c>
      <c r="H1310" s="3" t="s">
        <v>47</v>
      </c>
      <c r="I1310" s="3">
        <v>102</v>
      </c>
      <c r="J1310" s="11">
        <v>11.056579166666667</v>
      </c>
      <c r="K1310" s="10">
        <f t="shared" si="41"/>
        <v>1127.7710750000001</v>
      </c>
    </row>
    <row r="1311" spans="1:11" x14ac:dyDescent="0.25">
      <c r="A1311" s="3">
        <v>1310</v>
      </c>
      <c r="B1311" s="9">
        <v>44896</v>
      </c>
      <c r="C1311" s="3">
        <f t="shared" si="40"/>
        <v>2023</v>
      </c>
      <c r="D1311" s="3" t="s">
        <v>45</v>
      </c>
      <c r="E1311" s="3" t="s">
        <v>43</v>
      </c>
      <c r="F1311" s="3" t="s">
        <v>18</v>
      </c>
      <c r="G1311" s="3" t="s">
        <v>1361</v>
      </c>
      <c r="H1311" s="3" t="s">
        <v>47</v>
      </c>
      <c r="I1311" s="3">
        <v>162</v>
      </c>
      <c r="J1311" s="11">
        <v>4.6327875000000009</v>
      </c>
      <c r="K1311" s="10">
        <f t="shared" si="41"/>
        <v>750.51157500000011</v>
      </c>
    </row>
    <row r="1312" spans="1:11" x14ac:dyDescent="0.25">
      <c r="A1312" s="3">
        <v>1311</v>
      </c>
      <c r="B1312" s="9">
        <v>44918</v>
      </c>
      <c r="C1312" s="3">
        <f t="shared" si="40"/>
        <v>2023</v>
      </c>
      <c r="D1312" s="3" t="s">
        <v>44</v>
      </c>
      <c r="E1312" s="3" t="s">
        <v>43</v>
      </c>
      <c r="F1312" s="3" t="s">
        <v>11</v>
      </c>
      <c r="G1312" s="3" t="s">
        <v>1362</v>
      </c>
      <c r="H1312" s="3" t="s">
        <v>47</v>
      </c>
      <c r="I1312" s="3">
        <v>282</v>
      </c>
      <c r="J1312" s="11">
        <v>11.056579166666667</v>
      </c>
      <c r="K1312" s="10">
        <f t="shared" si="41"/>
        <v>3117.9553250000004</v>
      </c>
    </row>
    <row r="1313" spans="1:11" x14ac:dyDescent="0.25">
      <c r="A1313" s="3">
        <v>1312</v>
      </c>
      <c r="B1313" s="9">
        <v>44834</v>
      </c>
      <c r="C1313" s="3">
        <f t="shared" si="40"/>
        <v>2023</v>
      </c>
      <c r="D1313" s="3" t="s">
        <v>44</v>
      </c>
      <c r="E1313" s="3" t="s">
        <v>43</v>
      </c>
      <c r="F1313" s="3" t="s">
        <v>9</v>
      </c>
      <c r="G1313" s="3" t="s">
        <v>1363</v>
      </c>
      <c r="H1313" s="3" t="s">
        <v>47</v>
      </c>
      <c r="I1313" s="3">
        <v>273</v>
      </c>
      <c r="J1313" s="11">
        <v>11.056579166666667</v>
      </c>
      <c r="K1313" s="10">
        <f t="shared" si="41"/>
        <v>3018.4461125000003</v>
      </c>
    </row>
    <row r="1314" spans="1:11" x14ac:dyDescent="0.25">
      <c r="A1314" s="3">
        <v>1313</v>
      </c>
      <c r="B1314" s="9">
        <v>44569</v>
      </c>
      <c r="C1314" s="3">
        <f t="shared" si="40"/>
        <v>2022</v>
      </c>
      <c r="D1314" s="3" t="s">
        <v>45</v>
      </c>
      <c r="E1314" s="3" t="s">
        <v>43</v>
      </c>
      <c r="F1314" s="3" t="s">
        <v>15</v>
      </c>
      <c r="G1314" s="3" t="s">
        <v>1364</v>
      </c>
      <c r="H1314" s="3" t="s">
        <v>47</v>
      </c>
      <c r="I1314" s="3">
        <v>54</v>
      </c>
      <c r="J1314" s="11">
        <v>4.6327875000000009</v>
      </c>
      <c r="K1314" s="10">
        <f t="shared" si="41"/>
        <v>250.17052500000005</v>
      </c>
    </row>
    <row r="1315" spans="1:11" x14ac:dyDescent="0.25">
      <c r="A1315" s="3">
        <v>1314</v>
      </c>
      <c r="B1315" s="9">
        <v>44921</v>
      </c>
      <c r="C1315" s="3">
        <f t="shared" si="40"/>
        <v>2023</v>
      </c>
      <c r="D1315" s="3" t="s">
        <v>44</v>
      </c>
      <c r="E1315" s="3" t="s">
        <v>43</v>
      </c>
      <c r="F1315" s="3" t="s">
        <v>0</v>
      </c>
      <c r="G1315" s="3" t="s">
        <v>1365</v>
      </c>
      <c r="H1315" s="3" t="s">
        <v>47</v>
      </c>
      <c r="I1315" s="3">
        <v>173</v>
      </c>
      <c r="J1315" s="11">
        <v>11.056579166666667</v>
      </c>
      <c r="K1315" s="10">
        <f t="shared" si="41"/>
        <v>1912.7881958333335</v>
      </c>
    </row>
    <row r="1316" spans="1:11" x14ac:dyDescent="0.25">
      <c r="A1316" s="3">
        <v>1315</v>
      </c>
      <c r="B1316" s="9">
        <v>44850</v>
      </c>
      <c r="C1316" s="3">
        <f t="shared" si="40"/>
        <v>2023</v>
      </c>
      <c r="D1316" s="3" t="s">
        <v>44</v>
      </c>
      <c r="E1316" s="3" t="s">
        <v>43</v>
      </c>
      <c r="F1316" s="3" t="s">
        <v>15</v>
      </c>
      <c r="G1316" s="3" t="s">
        <v>1366</v>
      </c>
      <c r="H1316" s="3" t="s">
        <v>47</v>
      </c>
      <c r="I1316" s="3">
        <v>65</v>
      </c>
      <c r="J1316" s="11">
        <v>11.056579166666667</v>
      </c>
      <c r="K1316" s="10">
        <f t="shared" si="41"/>
        <v>718.67764583333337</v>
      </c>
    </row>
    <row r="1317" spans="1:11" x14ac:dyDescent="0.25">
      <c r="A1317" s="3">
        <v>1316</v>
      </c>
      <c r="B1317" s="9">
        <v>44892</v>
      </c>
      <c r="C1317" s="3">
        <f t="shared" si="40"/>
        <v>2023</v>
      </c>
      <c r="D1317" s="3" t="s">
        <v>44</v>
      </c>
      <c r="E1317" s="3" t="s">
        <v>43</v>
      </c>
      <c r="F1317" s="3" t="s">
        <v>9</v>
      </c>
      <c r="G1317" s="3" t="s">
        <v>1367</v>
      </c>
      <c r="H1317" s="3" t="s">
        <v>47</v>
      </c>
      <c r="I1317" s="3">
        <v>225</v>
      </c>
      <c r="J1317" s="11">
        <v>11.056579166666667</v>
      </c>
      <c r="K1317" s="10">
        <f t="shared" si="41"/>
        <v>2487.7303125000003</v>
      </c>
    </row>
    <row r="1318" spans="1:11" x14ac:dyDescent="0.25">
      <c r="A1318" s="3">
        <v>1317</v>
      </c>
      <c r="B1318" s="9">
        <v>44885</v>
      </c>
      <c r="C1318" s="3">
        <f t="shared" si="40"/>
        <v>2023</v>
      </c>
      <c r="D1318" s="3" t="s">
        <v>44</v>
      </c>
      <c r="E1318" s="3" t="s">
        <v>43</v>
      </c>
      <c r="F1318" s="3" t="s">
        <v>11</v>
      </c>
      <c r="G1318" s="3" t="s">
        <v>1368</v>
      </c>
      <c r="H1318" s="3" t="s">
        <v>47</v>
      </c>
      <c r="I1318" s="3">
        <v>95</v>
      </c>
      <c r="J1318" s="11">
        <v>11.056579166666667</v>
      </c>
      <c r="K1318" s="10">
        <f t="shared" si="41"/>
        <v>1050.3750208333333</v>
      </c>
    </row>
    <row r="1319" spans="1:11" x14ac:dyDescent="0.25">
      <c r="A1319" s="3">
        <v>1318</v>
      </c>
      <c r="B1319" s="9">
        <v>44694</v>
      </c>
      <c r="C1319" s="3">
        <f t="shared" si="40"/>
        <v>2023</v>
      </c>
      <c r="D1319" s="3" t="s">
        <v>44</v>
      </c>
      <c r="E1319" s="3" t="s">
        <v>43</v>
      </c>
      <c r="F1319" s="3" t="s">
        <v>15</v>
      </c>
      <c r="G1319" s="3" t="s">
        <v>1369</v>
      </c>
      <c r="H1319" s="3" t="s">
        <v>47</v>
      </c>
      <c r="I1319" s="3">
        <v>260</v>
      </c>
      <c r="J1319" s="11">
        <v>11.056579166666667</v>
      </c>
      <c r="K1319" s="10">
        <f t="shared" si="41"/>
        <v>2874.7105833333335</v>
      </c>
    </row>
    <row r="1320" spans="1:11" x14ac:dyDescent="0.25">
      <c r="A1320" s="3">
        <v>1319</v>
      </c>
      <c r="B1320" s="9">
        <v>44803</v>
      </c>
      <c r="C1320" s="3">
        <f t="shared" si="40"/>
        <v>2023</v>
      </c>
      <c r="D1320" s="3" t="s">
        <v>44</v>
      </c>
      <c r="E1320" s="3" t="s">
        <v>43</v>
      </c>
      <c r="F1320" s="3" t="s">
        <v>18</v>
      </c>
      <c r="G1320" s="3" t="s">
        <v>1370</v>
      </c>
      <c r="H1320" s="3" t="s">
        <v>47</v>
      </c>
      <c r="I1320" s="3">
        <v>88</v>
      </c>
      <c r="J1320" s="11">
        <v>11.056579166666667</v>
      </c>
      <c r="K1320" s="10">
        <f t="shared" si="41"/>
        <v>972.97896666666668</v>
      </c>
    </row>
    <row r="1321" spans="1:11" x14ac:dyDescent="0.25">
      <c r="A1321" s="3">
        <v>1320</v>
      </c>
      <c r="B1321" s="9">
        <v>44829</v>
      </c>
      <c r="C1321" s="3">
        <f t="shared" si="40"/>
        <v>2023</v>
      </c>
      <c r="D1321" s="3" t="s">
        <v>44</v>
      </c>
      <c r="E1321" s="3" t="s">
        <v>43</v>
      </c>
      <c r="F1321" s="3" t="s">
        <v>7</v>
      </c>
      <c r="G1321" s="3" t="s">
        <v>1371</v>
      </c>
      <c r="H1321" s="3" t="s">
        <v>47</v>
      </c>
      <c r="I1321" s="3">
        <v>283</v>
      </c>
      <c r="J1321" s="11">
        <v>11.056579166666667</v>
      </c>
      <c r="K1321" s="10">
        <f t="shared" si="41"/>
        <v>3129.0119041666667</v>
      </c>
    </row>
    <row r="1322" spans="1:11" x14ac:dyDescent="0.25">
      <c r="A1322" s="3">
        <v>1321</v>
      </c>
      <c r="B1322" s="9">
        <v>44831</v>
      </c>
      <c r="C1322" s="3">
        <f t="shared" si="40"/>
        <v>2023</v>
      </c>
      <c r="D1322" s="3" t="s">
        <v>45</v>
      </c>
      <c r="E1322" s="3" t="s">
        <v>43</v>
      </c>
      <c r="F1322" s="3" t="s">
        <v>18</v>
      </c>
      <c r="G1322" s="3" t="s">
        <v>1372</v>
      </c>
      <c r="H1322" s="3" t="s">
        <v>47</v>
      </c>
      <c r="I1322" s="3">
        <v>195</v>
      </c>
      <c r="J1322" s="11">
        <v>4.6327875000000009</v>
      </c>
      <c r="K1322" s="10">
        <f t="shared" si="41"/>
        <v>903.39356250000014</v>
      </c>
    </row>
    <row r="1323" spans="1:11" x14ac:dyDescent="0.25">
      <c r="A1323" s="3">
        <v>1322</v>
      </c>
      <c r="B1323" s="9">
        <v>44715</v>
      </c>
      <c r="C1323" s="3">
        <f t="shared" si="40"/>
        <v>2023</v>
      </c>
      <c r="D1323" s="3" t="s">
        <v>44</v>
      </c>
      <c r="E1323" s="3" t="s">
        <v>43</v>
      </c>
      <c r="F1323" s="3" t="s">
        <v>15</v>
      </c>
      <c r="G1323" s="3" t="s">
        <v>1373</v>
      </c>
      <c r="H1323" s="3" t="s">
        <v>47</v>
      </c>
      <c r="I1323" s="3">
        <v>172</v>
      </c>
      <c r="J1323" s="11">
        <v>11.056579166666667</v>
      </c>
      <c r="K1323" s="10">
        <f t="shared" si="41"/>
        <v>1901.7316166666667</v>
      </c>
    </row>
    <row r="1324" spans="1:11" x14ac:dyDescent="0.25">
      <c r="A1324" s="3">
        <v>1323</v>
      </c>
      <c r="B1324" s="9">
        <v>44906</v>
      </c>
      <c r="C1324" s="3">
        <f t="shared" si="40"/>
        <v>2023</v>
      </c>
      <c r="D1324" s="3" t="s">
        <v>45</v>
      </c>
      <c r="E1324" s="3" t="s">
        <v>43</v>
      </c>
      <c r="F1324" s="3" t="s">
        <v>11</v>
      </c>
      <c r="G1324" s="3" t="s">
        <v>1374</v>
      </c>
      <c r="H1324" s="3" t="s">
        <v>47</v>
      </c>
      <c r="I1324" s="3">
        <v>169</v>
      </c>
      <c r="J1324" s="11">
        <v>4.6327875000000009</v>
      </c>
      <c r="K1324" s="10">
        <f t="shared" si="41"/>
        <v>782.94108750000021</v>
      </c>
    </row>
    <row r="1325" spans="1:11" x14ac:dyDescent="0.25">
      <c r="A1325" s="3">
        <v>1324</v>
      </c>
      <c r="B1325" s="9">
        <v>44833</v>
      </c>
      <c r="C1325" s="3">
        <f t="shared" si="40"/>
        <v>2023</v>
      </c>
      <c r="D1325" s="3" t="s">
        <v>44</v>
      </c>
      <c r="E1325" s="3" t="s">
        <v>43</v>
      </c>
      <c r="F1325" s="3" t="s">
        <v>0</v>
      </c>
      <c r="G1325" s="3" t="s">
        <v>1375</v>
      </c>
      <c r="H1325" s="3" t="s">
        <v>47</v>
      </c>
      <c r="I1325" s="3">
        <v>73</v>
      </c>
      <c r="J1325" s="11">
        <v>11.056579166666667</v>
      </c>
      <c r="K1325" s="10">
        <f t="shared" si="41"/>
        <v>807.1302791666667</v>
      </c>
    </row>
    <row r="1326" spans="1:11" x14ac:dyDescent="0.25">
      <c r="A1326" s="3">
        <v>1325</v>
      </c>
      <c r="B1326" s="9">
        <v>44910</v>
      </c>
      <c r="C1326" s="3">
        <f t="shared" si="40"/>
        <v>2023</v>
      </c>
      <c r="D1326" s="3" t="s">
        <v>45</v>
      </c>
      <c r="E1326" s="3" t="s">
        <v>43</v>
      </c>
      <c r="F1326" s="3" t="s">
        <v>9</v>
      </c>
      <c r="G1326" s="3" t="s">
        <v>1376</v>
      </c>
      <c r="H1326" s="3" t="s">
        <v>47</v>
      </c>
      <c r="I1326" s="3">
        <v>294</v>
      </c>
      <c r="J1326" s="11">
        <v>4.6327875000000009</v>
      </c>
      <c r="K1326" s="10">
        <f t="shared" si="41"/>
        <v>1362.0395250000004</v>
      </c>
    </row>
    <row r="1327" spans="1:11" x14ac:dyDescent="0.25">
      <c r="A1327" s="3">
        <v>1326</v>
      </c>
      <c r="B1327" s="9">
        <v>44925</v>
      </c>
      <c r="C1327" s="3">
        <f t="shared" si="40"/>
        <v>2023</v>
      </c>
      <c r="D1327" s="3" t="s">
        <v>44</v>
      </c>
      <c r="E1327" s="3" t="s">
        <v>43</v>
      </c>
      <c r="F1327" s="3" t="s">
        <v>18</v>
      </c>
      <c r="G1327" s="3" t="s">
        <v>1377</v>
      </c>
      <c r="H1327" s="3" t="s">
        <v>47</v>
      </c>
      <c r="I1327" s="3">
        <v>271</v>
      </c>
      <c r="J1327" s="11">
        <v>11.056579166666667</v>
      </c>
      <c r="K1327" s="10">
        <f t="shared" si="41"/>
        <v>2996.3329541666667</v>
      </c>
    </row>
    <row r="1328" spans="1:11" x14ac:dyDescent="0.25">
      <c r="A1328" s="3">
        <v>1327</v>
      </c>
      <c r="B1328" s="9">
        <v>44902</v>
      </c>
      <c r="C1328" s="3">
        <f t="shared" si="40"/>
        <v>2023</v>
      </c>
      <c r="D1328" s="3" t="s">
        <v>45</v>
      </c>
      <c r="E1328" s="3" t="s">
        <v>43</v>
      </c>
      <c r="F1328" s="3" t="s">
        <v>5</v>
      </c>
      <c r="G1328" s="3" t="s">
        <v>1378</v>
      </c>
      <c r="H1328" s="3" t="s">
        <v>47</v>
      </c>
      <c r="I1328" s="3">
        <v>273</v>
      </c>
      <c r="J1328" s="11">
        <v>4.6327875000000009</v>
      </c>
      <c r="K1328" s="10">
        <f t="shared" si="41"/>
        <v>1264.7509875000003</v>
      </c>
    </row>
    <row r="1329" spans="1:11" x14ac:dyDescent="0.25">
      <c r="A1329" s="3">
        <v>1328</v>
      </c>
      <c r="B1329" s="9">
        <v>44885</v>
      </c>
      <c r="C1329" s="3">
        <f t="shared" si="40"/>
        <v>2023</v>
      </c>
      <c r="D1329" s="3" t="s">
        <v>44</v>
      </c>
      <c r="E1329" s="3" t="s">
        <v>43</v>
      </c>
      <c r="F1329" s="3" t="s">
        <v>19</v>
      </c>
      <c r="G1329" s="3" t="s">
        <v>1379</v>
      </c>
      <c r="H1329" s="3" t="s">
        <v>47</v>
      </c>
      <c r="I1329" s="3">
        <v>189</v>
      </c>
      <c r="J1329" s="11">
        <v>11.056579166666667</v>
      </c>
      <c r="K1329" s="10">
        <f t="shared" si="41"/>
        <v>2089.6934624999999</v>
      </c>
    </row>
    <row r="1330" spans="1:11" x14ac:dyDescent="0.25">
      <c r="A1330" s="3">
        <v>1329</v>
      </c>
      <c r="B1330" s="9">
        <v>44794</v>
      </c>
      <c r="C1330" s="3">
        <f t="shared" si="40"/>
        <v>2023</v>
      </c>
      <c r="D1330" s="3" t="s">
        <v>45</v>
      </c>
      <c r="E1330" s="3" t="s">
        <v>43</v>
      </c>
      <c r="F1330" s="3" t="s">
        <v>0</v>
      </c>
      <c r="G1330" s="3" t="s">
        <v>1380</v>
      </c>
      <c r="H1330" s="3" t="s">
        <v>47</v>
      </c>
      <c r="I1330" s="3">
        <v>130</v>
      </c>
      <c r="J1330" s="11">
        <v>4.6327875000000009</v>
      </c>
      <c r="K1330" s="10">
        <f t="shared" si="41"/>
        <v>602.26237500000013</v>
      </c>
    </row>
    <row r="1331" spans="1:11" x14ac:dyDescent="0.25">
      <c r="A1331" s="3">
        <v>1330</v>
      </c>
      <c r="B1331" s="9">
        <v>44793</v>
      </c>
      <c r="C1331" s="3">
        <f t="shared" si="40"/>
        <v>2023</v>
      </c>
      <c r="D1331" s="3" t="s">
        <v>44</v>
      </c>
      <c r="E1331" s="3" t="s">
        <v>43</v>
      </c>
      <c r="F1331" s="3" t="s">
        <v>18</v>
      </c>
      <c r="G1331" s="3" t="s">
        <v>1381</v>
      </c>
      <c r="H1331" s="3" t="s">
        <v>47</v>
      </c>
      <c r="I1331" s="3">
        <v>120</v>
      </c>
      <c r="J1331" s="11">
        <v>11.056579166666667</v>
      </c>
      <c r="K1331" s="10">
        <f t="shared" si="41"/>
        <v>1326.7895000000001</v>
      </c>
    </row>
    <row r="1332" spans="1:11" x14ac:dyDescent="0.25">
      <c r="A1332" s="3">
        <v>1331</v>
      </c>
      <c r="B1332" s="9">
        <v>44797</v>
      </c>
      <c r="C1332" s="3">
        <f t="shared" si="40"/>
        <v>2023</v>
      </c>
      <c r="D1332" s="3" t="s">
        <v>44</v>
      </c>
      <c r="E1332" s="3" t="s">
        <v>43</v>
      </c>
      <c r="F1332" s="3" t="s">
        <v>10</v>
      </c>
      <c r="G1332" s="3" t="s">
        <v>1382</v>
      </c>
      <c r="H1332" s="3" t="s">
        <v>47</v>
      </c>
      <c r="I1332" s="3">
        <v>48</v>
      </c>
      <c r="J1332" s="11">
        <v>11.056579166666667</v>
      </c>
      <c r="K1332" s="10">
        <f t="shared" si="41"/>
        <v>530.71580000000006</v>
      </c>
    </row>
    <row r="1333" spans="1:11" x14ac:dyDescent="0.25">
      <c r="A1333" s="3">
        <v>1332</v>
      </c>
      <c r="B1333" s="9">
        <v>44703</v>
      </c>
      <c r="C1333" s="3">
        <f t="shared" si="40"/>
        <v>2023</v>
      </c>
      <c r="D1333" s="3" t="s">
        <v>45</v>
      </c>
      <c r="E1333" s="3" t="s">
        <v>43</v>
      </c>
      <c r="F1333" s="3" t="s">
        <v>18</v>
      </c>
      <c r="G1333" s="3" t="s">
        <v>1383</v>
      </c>
      <c r="H1333" s="3" t="s">
        <v>47</v>
      </c>
      <c r="I1333" s="3">
        <v>87</v>
      </c>
      <c r="J1333" s="11">
        <v>4.6327875000000009</v>
      </c>
      <c r="K1333" s="10">
        <f t="shared" si="41"/>
        <v>403.05251250000009</v>
      </c>
    </row>
    <row r="1334" spans="1:11" x14ac:dyDescent="0.25">
      <c r="A1334" s="3">
        <v>1333</v>
      </c>
      <c r="B1334" s="9">
        <v>44868</v>
      </c>
      <c r="C1334" s="3">
        <f t="shared" si="40"/>
        <v>2023</v>
      </c>
      <c r="D1334" s="3" t="s">
        <v>44</v>
      </c>
      <c r="E1334" s="3" t="s">
        <v>43</v>
      </c>
      <c r="F1334" s="3" t="s">
        <v>13</v>
      </c>
      <c r="G1334" s="3" t="s">
        <v>1384</v>
      </c>
      <c r="H1334" s="3" t="s">
        <v>47</v>
      </c>
      <c r="I1334" s="3">
        <v>194</v>
      </c>
      <c r="J1334" s="11">
        <v>11.056579166666667</v>
      </c>
      <c r="K1334" s="10">
        <f t="shared" si="41"/>
        <v>2144.9763583333333</v>
      </c>
    </row>
    <row r="1335" spans="1:11" x14ac:dyDescent="0.25">
      <c r="A1335" s="3">
        <v>1334</v>
      </c>
      <c r="B1335" s="9">
        <v>44654</v>
      </c>
      <c r="C1335" s="3">
        <f t="shared" si="40"/>
        <v>2023</v>
      </c>
      <c r="D1335" s="3" t="s">
        <v>44</v>
      </c>
      <c r="E1335" s="3" t="s">
        <v>43</v>
      </c>
      <c r="F1335" s="3" t="s">
        <v>7</v>
      </c>
      <c r="G1335" s="3" t="s">
        <v>1385</v>
      </c>
      <c r="H1335" s="3" t="s">
        <v>47</v>
      </c>
      <c r="I1335" s="3">
        <v>237</v>
      </c>
      <c r="J1335" s="11">
        <v>11.056579166666667</v>
      </c>
      <c r="K1335" s="10">
        <f t="shared" si="41"/>
        <v>2620.4092625000003</v>
      </c>
    </row>
    <row r="1336" spans="1:11" x14ac:dyDescent="0.25">
      <c r="A1336" s="3">
        <v>1335</v>
      </c>
      <c r="B1336" s="9">
        <v>44897</v>
      </c>
      <c r="C1336" s="3">
        <f t="shared" si="40"/>
        <v>2023</v>
      </c>
      <c r="D1336" s="3" t="s">
        <v>44</v>
      </c>
      <c r="E1336" s="3" t="s">
        <v>43</v>
      </c>
      <c r="F1336" s="3" t="s">
        <v>2</v>
      </c>
      <c r="G1336" s="3" t="s">
        <v>1386</v>
      </c>
      <c r="H1336" s="3" t="s">
        <v>47</v>
      </c>
      <c r="I1336" s="3">
        <v>191</v>
      </c>
      <c r="J1336" s="11">
        <v>11.056579166666667</v>
      </c>
      <c r="K1336" s="10">
        <f t="shared" si="41"/>
        <v>2111.8066208333335</v>
      </c>
    </row>
    <row r="1337" spans="1:11" x14ac:dyDescent="0.25">
      <c r="A1337" s="3">
        <v>1336</v>
      </c>
      <c r="B1337" s="9">
        <v>44751</v>
      </c>
      <c r="C1337" s="3">
        <f t="shared" si="40"/>
        <v>2023</v>
      </c>
      <c r="D1337" s="3" t="s">
        <v>44</v>
      </c>
      <c r="E1337" s="3" t="s">
        <v>43</v>
      </c>
      <c r="F1337" s="3" t="s">
        <v>18</v>
      </c>
      <c r="G1337" s="3" t="s">
        <v>1387</v>
      </c>
      <c r="H1337" s="3" t="s">
        <v>47</v>
      </c>
      <c r="I1337" s="3">
        <v>122</v>
      </c>
      <c r="J1337" s="11">
        <v>11.056579166666667</v>
      </c>
      <c r="K1337" s="10">
        <f t="shared" si="41"/>
        <v>1348.9026583333334</v>
      </c>
    </row>
    <row r="1338" spans="1:11" x14ac:dyDescent="0.25">
      <c r="A1338" s="3">
        <v>1337</v>
      </c>
      <c r="B1338" s="9">
        <v>44773</v>
      </c>
      <c r="C1338" s="3">
        <f t="shared" si="40"/>
        <v>2023</v>
      </c>
      <c r="D1338" s="3" t="s">
        <v>44</v>
      </c>
      <c r="E1338" s="3" t="s">
        <v>43</v>
      </c>
      <c r="F1338" s="3" t="s">
        <v>12</v>
      </c>
      <c r="G1338" s="3" t="s">
        <v>1388</v>
      </c>
      <c r="H1338" s="3" t="s">
        <v>47</v>
      </c>
      <c r="I1338" s="3">
        <v>46</v>
      </c>
      <c r="J1338" s="11">
        <v>11.056579166666667</v>
      </c>
      <c r="K1338" s="10">
        <f t="shared" si="41"/>
        <v>508.60264166666667</v>
      </c>
    </row>
    <row r="1339" spans="1:11" x14ac:dyDescent="0.25">
      <c r="A1339" s="3">
        <v>1338</v>
      </c>
      <c r="B1339" s="9">
        <v>44796</v>
      </c>
      <c r="C1339" s="3">
        <f t="shared" si="40"/>
        <v>2023</v>
      </c>
      <c r="D1339" s="3" t="s">
        <v>44</v>
      </c>
      <c r="E1339" s="3" t="s">
        <v>43</v>
      </c>
      <c r="F1339" s="3" t="s">
        <v>7</v>
      </c>
      <c r="G1339" s="3" t="s">
        <v>1389</v>
      </c>
      <c r="H1339" s="3" t="s">
        <v>47</v>
      </c>
      <c r="I1339" s="3">
        <v>147</v>
      </c>
      <c r="J1339" s="11">
        <v>11.056579166666667</v>
      </c>
      <c r="K1339" s="10">
        <f t="shared" si="41"/>
        <v>1625.3171375000002</v>
      </c>
    </row>
    <row r="1340" spans="1:11" x14ac:dyDescent="0.25">
      <c r="A1340" s="3">
        <v>1339</v>
      </c>
      <c r="B1340" s="9">
        <v>44876</v>
      </c>
      <c r="C1340" s="3">
        <f t="shared" si="40"/>
        <v>2023</v>
      </c>
      <c r="D1340" s="3" t="s">
        <v>44</v>
      </c>
      <c r="E1340" s="3" t="s">
        <v>43</v>
      </c>
      <c r="F1340" s="3" t="s">
        <v>8</v>
      </c>
      <c r="G1340" s="3" t="s">
        <v>1390</v>
      </c>
      <c r="H1340" s="3" t="s">
        <v>47</v>
      </c>
      <c r="I1340" s="3">
        <v>246</v>
      </c>
      <c r="J1340" s="11">
        <v>11.056579166666667</v>
      </c>
      <c r="K1340" s="10">
        <f t="shared" si="41"/>
        <v>2719.9184749999999</v>
      </c>
    </row>
    <row r="1341" spans="1:11" x14ac:dyDescent="0.25">
      <c r="A1341" s="3">
        <v>1340</v>
      </c>
      <c r="B1341" s="9">
        <v>44796</v>
      </c>
      <c r="C1341" s="3">
        <f t="shared" si="40"/>
        <v>2023</v>
      </c>
      <c r="D1341" s="3" t="s">
        <v>44</v>
      </c>
      <c r="E1341" s="3" t="s">
        <v>43</v>
      </c>
      <c r="F1341" s="3" t="s">
        <v>7</v>
      </c>
      <c r="G1341" s="3" t="s">
        <v>1391</v>
      </c>
      <c r="H1341" s="3" t="s">
        <v>47</v>
      </c>
      <c r="I1341" s="3">
        <v>73</v>
      </c>
      <c r="J1341" s="11">
        <v>11.056579166666667</v>
      </c>
      <c r="K1341" s="10">
        <f t="shared" si="41"/>
        <v>807.1302791666667</v>
      </c>
    </row>
    <row r="1342" spans="1:11" x14ac:dyDescent="0.25">
      <c r="A1342" s="3">
        <v>1341</v>
      </c>
      <c r="B1342" s="9">
        <v>44920</v>
      </c>
      <c r="C1342" s="3">
        <f t="shared" si="40"/>
        <v>2023</v>
      </c>
      <c r="D1342" s="3" t="s">
        <v>44</v>
      </c>
      <c r="E1342" s="3" t="s">
        <v>43</v>
      </c>
      <c r="F1342" s="3" t="s">
        <v>18</v>
      </c>
      <c r="G1342" s="3" t="s">
        <v>1392</v>
      </c>
      <c r="H1342" s="3" t="s">
        <v>47</v>
      </c>
      <c r="I1342" s="3">
        <v>185</v>
      </c>
      <c r="J1342" s="11">
        <v>11.056579166666667</v>
      </c>
      <c r="K1342" s="10">
        <f t="shared" si="41"/>
        <v>2045.4671458333335</v>
      </c>
    </row>
    <row r="1343" spans="1:11" x14ac:dyDescent="0.25">
      <c r="A1343" s="3">
        <v>1342</v>
      </c>
      <c r="B1343" s="9">
        <v>44925</v>
      </c>
      <c r="C1343" s="3">
        <f t="shared" si="40"/>
        <v>2023</v>
      </c>
      <c r="D1343" s="3" t="s">
        <v>45</v>
      </c>
      <c r="E1343" s="3" t="s">
        <v>43</v>
      </c>
      <c r="F1343" s="3" t="s">
        <v>10</v>
      </c>
      <c r="G1343" s="3" t="s">
        <v>1393</v>
      </c>
      <c r="H1343" s="3" t="s">
        <v>47</v>
      </c>
      <c r="I1343" s="3">
        <v>100</v>
      </c>
      <c r="J1343" s="11">
        <v>4.6327875000000009</v>
      </c>
      <c r="K1343" s="10">
        <f t="shared" si="41"/>
        <v>463.27875000000012</v>
      </c>
    </row>
    <row r="1344" spans="1:11" x14ac:dyDescent="0.25">
      <c r="A1344" s="3">
        <v>1343</v>
      </c>
      <c r="B1344" s="9">
        <v>44706</v>
      </c>
      <c r="C1344" s="3">
        <f t="shared" si="40"/>
        <v>2023</v>
      </c>
      <c r="D1344" s="3" t="s">
        <v>44</v>
      </c>
      <c r="E1344" s="3" t="s">
        <v>43</v>
      </c>
      <c r="F1344" s="3" t="s">
        <v>13</v>
      </c>
      <c r="G1344" s="3" t="s">
        <v>1394</v>
      </c>
      <c r="H1344" s="3" t="s">
        <v>47</v>
      </c>
      <c r="I1344" s="3">
        <v>241</v>
      </c>
      <c r="J1344" s="11">
        <v>11.056579166666667</v>
      </c>
      <c r="K1344" s="10">
        <f t="shared" si="41"/>
        <v>2664.635579166667</v>
      </c>
    </row>
    <row r="1345" spans="1:11" x14ac:dyDescent="0.25">
      <c r="A1345" s="3">
        <v>1344</v>
      </c>
      <c r="B1345" s="9">
        <v>44787</v>
      </c>
      <c r="C1345" s="3">
        <f t="shared" si="40"/>
        <v>2023</v>
      </c>
      <c r="D1345" s="3" t="s">
        <v>44</v>
      </c>
      <c r="E1345" s="3" t="s">
        <v>43</v>
      </c>
      <c r="F1345" s="3" t="s">
        <v>17</v>
      </c>
      <c r="G1345" s="3" t="s">
        <v>1395</v>
      </c>
      <c r="H1345" s="3" t="s">
        <v>47</v>
      </c>
      <c r="I1345" s="3">
        <v>177</v>
      </c>
      <c r="J1345" s="11">
        <v>11.056579166666667</v>
      </c>
      <c r="K1345" s="10">
        <f t="shared" si="41"/>
        <v>1957.0145125000001</v>
      </c>
    </row>
    <row r="1346" spans="1:11" x14ac:dyDescent="0.25">
      <c r="A1346" s="3">
        <v>1345</v>
      </c>
      <c r="B1346" s="9">
        <v>44866</v>
      </c>
      <c r="C1346" s="3">
        <f t="shared" si="40"/>
        <v>2023</v>
      </c>
      <c r="D1346" s="3" t="s">
        <v>45</v>
      </c>
      <c r="E1346" s="3" t="s">
        <v>43</v>
      </c>
      <c r="F1346" s="3" t="s">
        <v>7</v>
      </c>
      <c r="G1346" s="3" t="s">
        <v>1396</v>
      </c>
      <c r="H1346" s="3" t="s">
        <v>47</v>
      </c>
      <c r="I1346" s="3">
        <v>231</v>
      </c>
      <c r="J1346" s="11">
        <v>4.6327875000000009</v>
      </c>
      <c r="K1346" s="10">
        <f t="shared" si="41"/>
        <v>1070.1739125000001</v>
      </c>
    </row>
    <row r="1347" spans="1:11" x14ac:dyDescent="0.25">
      <c r="A1347" s="3">
        <v>1346</v>
      </c>
      <c r="B1347" s="9">
        <v>44926</v>
      </c>
      <c r="C1347" s="3">
        <f t="shared" ref="C1347:C1410" si="42">IF(MONTH(B1347)&gt;3,YEAR(B1347)+1,YEAR(B1347))</f>
        <v>2023</v>
      </c>
      <c r="D1347" s="3" t="s">
        <v>44</v>
      </c>
      <c r="E1347" s="3" t="s">
        <v>43</v>
      </c>
      <c r="F1347" s="3" t="s">
        <v>18</v>
      </c>
      <c r="G1347" s="3" t="s">
        <v>1397</v>
      </c>
      <c r="H1347" s="3" t="s">
        <v>47</v>
      </c>
      <c r="I1347" s="3">
        <v>253</v>
      </c>
      <c r="J1347" s="11">
        <v>11.056579166666667</v>
      </c>
      <c r="K1347" s="10">
        <f t="shared" ref="K1347:K1410" si="43">I1347*J1347</f>
        <v>2797.3145291666669</v>
      </c>
    </row>
    <row r="1348" spans="1:11" x14ac:dyDescent="0.25">
      <c r="A1348" s="3">
        <v>1347</v>
      </c>
      <c r="B1348" s="9">
        <v>44833</v>
      </c>
      <c r="C1348" s="3">
        <f t="shared" si="42"/>
        <v>2023</v>
      </c>
      <c r="D1348" s="3" t="s">
        <v>44</v>
      </c>
      <c r="E1348" s="3" t="s">
        <v>43</v>
      </c>
      <c r="F1348" s="3" t="s">
        <v>4</v>
      </c>
      <c r="G1348" s="3" t="s">
        <v>1398</v>
      </c>
      <c r="H1348" s="3" t="s">
        <v>47</v>
      </c>
      <c r="I1348" s="3">
        <v>261</v>
      </c>
      <c r="J1348" s="11">
        <v>11.056579166666667</v>
      </c>
      <c r="K1348" s="10">
        <f t="shared" si="43"/>
        <v>2885.7671625000003</v>
      </c>
    </row>
    <row r="1349" spans="1:11" x14ac:dyDescent="0.25">
      <c r="A1349" s="3">
        <v>1348</v>
      </c>
      <c r="B1349" s="9">
        <v>44906</v>
      </c>
      <c r="C1349" s="3">
        <f t="shared" si="42"/>
        <v>2023</v>
      </c>
      <c r="D1349" s="3" t="s">
        <v>44</v>
      </c>
      <c r="E1349" s="3" t="s">
        <v>43</v>
      </c>
      <c r="F1349" s="3" t="s">
        <v>19</v>
      </c>
      <c r="G1349" s="3" t="s">
        <v>1399</v>
      </c>
      <c r="H1349" s="3" t="s">
        <v>47</v>
      </c>
      <c r="I1349" s="3">
        <v>268</v>
      </c>
      <c r="J1349" s="11">
        <v>11.056579166666667</v>
      </c>
      <c r="K1349" s="10">
        <f t="shared" si="43"/>
        <v>2963.1632166666668</v>
      </c>
    </row>
    <row r="1350" spans="1:11" x14ac:dyDescent="0.25">
      <c r="A1350" s="3">
        <v>1349</v>
      </c>
      <c r="B1350" s="9">
        <v>44867</v>
      </c>
      <c r="C1350" s="3">
        <f t="shared" si="42"/>
        <v>2023</v>
      </c>
      <c r="D1350" s="3" t="s">
        <v>44</v>
      </c>
      <c r="E1350" s="3" t="s">
        <v>43</v>
      </c>
      <c r="F1350" s="3" t="s">
        <v>13</v>
      </c>
      <c r="G1350" s="3" t="s">
        <v>1400</v>
      </c>
      <c r="H1350" s="3" t="s">
        <v>47</v>
      </c>
      <c r="I1350" s="3">
        <v>227</v>
      </c>
      <c r="J1350" s="11">
        <v>11.056579166666667</v>
      </c>
      <c r="K1350" s="10">
        <f t="shared" si="43"/>
        <v>2509.8434708333334</v>
      </c>
    </row>
    <row r="1351" spans="1:11" x14ac:dyDescent="0.25">
      <c r="A1351" s="3">
        <v>1350</v>
      </c>
      <c r="B1351" s="9">
        <v>44892</v>
      </c>
      <c r="C1351" s="3">
        <f t="shared" si="42"/>
        <v>2023</v>
      </c>
      <c r="D1351" s="3" t="s">
        <v>44</v>
      </c>
      <c r="E1351" s="3" t="s">
        <v>43</v>
      </c>
      <c r="F1351" s="3" t="s">
        <v>5</v>
      </c>
      <c r="G1351" s="3" t="s">
        <v>1401</v>
      </c>
      <c r="H1351" s="3" t="s">
        <v>47</v>
      </c>
      <c r="I1351" s="3">
        <v>265</v>
      </c>
      <c r="J1351" s="11">
        <v>11.056579166666667</v>
      </c>
      <c r="K1351" s="10">
        <f t="shared" si="43"/>
        <v>2929.9934791666669</v>
      </c>
    </row>
    <row r="1352" spans="1:11" x14ac:dyDescent="0.25">
      <c r="A1352" s="3">
        <v>1351</v>
      </c>
      <c r="B1352" s="9">
        <v>44826</v>
      </c>
      <c r="C1352" s="3">
        <f t="shared" si="42"/>
        <v>2023</v>
      </c>
      <c r="D1352" s="3" t="s">
        <v>45</v>
      </c>
      <c r="E1352" s="3" t="s">
        <v>43</v>
      </c>
      <c r="F1352" s="3" t="s">
        <v>7</v>
      </c>
      <c r="G1352" s="3" t="s">
        <v>1402</v>
      </c>
      <c r="H1352" s="3" t="s">
        <v>47</v>
      </c>
      <c r="I1352" s="3">
        <v>91</v>
      </c>
      <c r="J1352" s="11">
        <v>4.6327875000000009</v>
      </c>
      <c r="K1352" s="10">
        <f t="shared" si="43"/>
        <v>421.58366250000006</v>
      </c>
    </row>
    <row r="1353" spans="1:11" x14ac:dyDescent="0.25">
      <c r="A1353" s="3">
        <v>1352</v>
      </c>
      <c r="B1353" s="9">
        <v>44825</v>
      </c>
      <c r="C1353" s="3">
        <f t="shared" si="42"/>
        <v>2023</v>
      </c>
      <c r="D1353" s="3" t="s">
        <v>45</v>
      </c>
      <c r="E1353" s="3" t="s">
        <v>43</v>
      </c>
      <c r="F1353" s="3" t="s">
        <v>4</v>
      </c>
      <c r="G1353" s="3" t="s">
        <v>1403</v>
      </c>
      <c r="H1353" s="3" t="s">
        <v>47</v>
      </c>
      <c r="I1353" s="3">
        <v>87</v>
      </c>
      <c r="J1353" s="11">
        <v>4.6327875000000009</v>
      </c>
      <c r="K1353" s="10">
        <f t="shared" si="43"/>
        <v>403.05251250000009</v>
      </c>
    </row>
    <row r="1354" spans="1:11" x14ac:dyDescent="0.25">
      <c r="A1354" s="3">
        <v>1353</v>
      </c>
      <c r="B1354" s="9">
        <v>44926</v>
      </c>
      <c r="C1354" s="3">
        <f t="shared" si="42"/>
        <v>2023</v>
      </c>
      <c r="D1354" s="3" t="s">
        <v>45</v>
      </c>
      <c r="E1354" s="3" t="s">
        <v>43</v>
      </c>
      <c r="F1354" s="3" t="s">
        <v>11</v>
      </c>
      <c r="G1354" s="3" t="s">
        <v>1404</v>
      </c>
      <c r="H1354" s="3" t="s">
        <v>47</v>
      </c>
      <c r="I1354" s="3">
        <v>297</v>
      </c>
      <c r="J1354" s="11">
        <v>4.6327875000000009</v>
      </c>
      <c r="K1354" s="10">
        <f t="shared" si="43"/>
        <v>1375.9378875000002</v>
      </c>
    </row>
    <row r="1355" spans="1:11" x14ac:dyDescent="0.25">
      <c r="A1355" s="3">
        <v>1354</v>
      </c>
      <c r="B1355" s="9">
        <v>44883</v>
      </c>
      <c r="C1355" s="3">
        <f t="shared" si="42"/>
        <v>2023</v>
      </c>
      <c r="D1355" s="3" t="s">
        <v>45</v>
      </c>
      <c r="E1355" s="3" t="s">
        <v>43</v>
      </c>
      <c r="F1355" s="3" t="s">
        <v>12</v>
      </c>
      <c r="G1355" s="3" t="s">
        <v>1405</v>
      </c>
      <c r="H1355" s="3" t="s">
        <v>47</v>
      </c>
      <c r="I1355" s="3">
        <v>84</v>
      </c>
      <c r="J1355" s="11">
        <v>4.6327875000000009</v>
      </c>
      <c r="K1355" s="10">
        <f t="shared" si="43"/>
        <v>389.15415000000007</v>
      </c>
    </row>
    <row r="1356" spans="1:11" x14ac:dyDescent="0.25">
      <c r="A1356" s="3">
        <v>1355</v>
      </c>
      <c r="B1356" s="9">
        <v>44672</v>
      </c>
      <c r="C1356" s="3">
        <f t="shared" si="42"/>
        <v>2023</v>
      </c>
      <c r="D1356" s="3" t="s">
        <v>44</v>
      </c>
      <c r="E1356" s="3" t="s">
        <v>43</v>
      </c>
      <c r="F1356" s="3" t="s">
        <v>12</v>
      </c>
      <c r="G1356" s="3" t="s">
        <v>1406</v>
      </c>
      <c r="H1356" s="3" t="s">
        <v>47</v>
      </c>
      <c r="I1356" s="3">
        <v>54</v>
      </c>
      <c r="J1356" s="11">
        <v>11.056579166666667</v>
      </c>
      <c r="K1356" s="10">
        <f t="shared" si="43"/>
        <v>597.05527500000005</v>
      </c>
    </row>
    <row r="1357" spans="1:11" x14ac:dyDescent="0.25">
      <c r="A1357" s="3">
        <v>1356</v>
      </c>
      <c r="B1357" s="9">
        <v>44855</v>
      </c>
      <c r="C1357" s="3">
        <f t="shared" si="42"/>
        <v>2023</v>
      </c>
      <c r="D1357" s="3" t="s">
        <v>45</v>
      </c>
      <c r="E1357" s="3" t="s">
        <v>43</v>
      </c>
      <c r="F1357" s="3" t="s">
        <v>6</v>
      </c>
      <c r="G1357" s="3" t="s">
        <v>1407</v>
      </c>
      <c r="H1357" s="3" t="s">
        <v>47</v>
      </c>
      <c r="I1357" s="3">
        <v>257</v>
      </c>
      <c r="J1357" s="11">
        <v>4.6327875000000009</v>
      </c>
      <c r="K1357" s="10">
        <f t="shared" si="43"/>
        <v>1190.6263875000002</v>
      </c>
    </row>
    <row r="1358" spans="1:11" x14ac:dyDescent="0.25">
      <c r="A1358" s="3">
        <v>1357</v>
      </c>
      <c r="B1358" s="9">
        <v>44807</v>
      </c>
      <c r="C1358" s="3">
        <f t="shared" si="42"/>
        <v>2023</v>
      </c>
      <c r="D1358" s="3" t="s">
        <v>44</v>
      </c>
      <c r="E1358" s="3" t="s">
        <v>43</v>
      </c>
      <c r="F1358" s="3" t="s">
        <v>5</v>
      </c>
      <c r="G1358" s="3" t="s">
        <v>1408</v>
      </c>
      <c r="H1358" s="3" t="s">
        <v>47</v>
      </c>
      <c r="I1358" s="3">
        <v>66</v>
      </c>
      <c r="J1358" s="11">
        <v>11.056579166666667</v>
      </c>
      <c r="K1358" s="10">
        <f t="shared" si="43"/>
        <v>729.73422500000004</v>
      </c>
    </row>
    <row r="1359" spans="1:11" x14ac:dyDescent="0.25">
      <c r="A1359" s="3">
        <v>1358</v>
      </c>
      <c r="B1359" s="9">
        <v>44817</v>
      </c>
      <c r="C1359" s="3">
        <f t="shared" si="42"/>
        <v>2023</v>
      </c>
      <c r="D1359" s="3" t="s">
        <v>44</v>
      </c>
      <c r="E1359" s="3" t="s">
        <v>43</v>
      </c>
      <c r="F1359" s="3" t="s">
        <v>10</v>
      </c>
      <c r="G1359" s="3" t="s">
        <v>1409</v>
      </c>
      <c r="H1359" s="3" t="s">
        <v>47</v>
      </c>
      <c r="I1359" s="3">
        <v>52</v>
      </c>
      <c r="J1359" s="11">
        <v>11.056579166666667</v>
      </c>
      <c r="K1359" s="10">
        <f t="shared" si="43"/>
        <v>574.94211666666672</v>
      </c>
    </row>
    <row r="1360" spans="1:11" x14ac:dyDescent="0.25">
      <c r="A1360" s="3">
        <v>1359</v>
      </c>
      <c r="B1360" s="9">
        <v>44894</v>
      </c>
      <c r="C1360" s="3">
        <f t="shared" si="42"/>
        <v>2023</v>
      </c>
      <c r="D1360" s="3" t="s">
        <v>45</v>
      </c>
      <c r="E1360" s="3" t="s">
        <v>43</v>
      </c>
      <c r="F1360" s="3" t="s">
        <v>18</v>
      </c>
      <c r="G1360" s="3" t="s">
        <v>1410</v>
      </c>
      <c r="H1360" s="3" t="s">
        <v>47</v>
      </c>
      <c r="I1360" s="3">
        <v>248</v>
      </c>
      <c r="J1360" s="11">
        <v>4.6327875000000009</v>
      </c>
      <c r="K1360" s="10">
        <f t="shared" si="43"/>
        <v>1148.9313000000002</v>
      </c>
    </row>
    <row r="1361" spans="1:11" x14ac:dyDescent="0.25">
      <c r="A1361" s="3">
        <v>1360</v>
      </c>
      <c r="B1361" s="9">
        <v>44813</v>
      </c>
      <c r="C1361" s="3">
        <f t="shared" si="42"/>
        <v>2023</v>
      </c>
      <c r="D1361" s="3" t="s">
        <v>44</v>
      </c>
      <c r="E1361" s="3" t="s">
        <v>43</v>
      </c>
      <c r="F1361" s="3" t="s">
        <v>15</v>
      </c>
      <c r="G1361" s="3" t="s">
        <v>1411</v>
      </c>
      <c r="H1361" s="3" t="s">
        <v>47</v>
      </c>
      <c r="I1361" s="3">
        <v>187</v>
      </c>
      <c r="J1361" s="11">
        <v>11.056579166666667</v>
      </c>
      <c r="K1361" s="10">
        <f t="shared" si="43"/>
        <v>2067.5803041666668</v>
      </c>
    </row>
    <row r="1362" spans="1:11" x14ac:dyDescent="0.25">
      <c r="A1362" s="3">
        <v>1361</v>
      </c>
      <c r="B1362" s="9">
        <v>44666</v>
      </c>
      <c r="C1362" s="3">
        <f t="shared" si="42"/>
        <v>2023</v>
      </c>
      <c r="D1362" s="3" t="s">
        <v>44</v>
      </c>
      <c r="E1362" s="3" t="s">
        <v>43</v>
      </c>
      <c r="F1362" s="3" t="s">
        <v>11</v>
      </c>
      <c r="G1362" s="3" t="s">
        <v>1412</v>
      </c>
      <c r="H1362" s="3" t="s">
        <v>47</v>
      </c>
      <c r="I1362" s="3">
        <v>50</v>
      </c>
      <c r="J1362" s="11">
        <v>11.056579166666667</v>
      </c>
      <c r="K1362" s="10">
        <f t="shared" si="43"/>
        <v>552.82895833333339</v>
      </c>
    </row>
    <row r="1363" spans="1:11" x14ac:dyDescent="0.25">
      <c r="A1363" s="3">
        <v>1362</v>
      </c>
      <c r="B1363" s="9">
        <v>44610</v>
      </c>
      <c r="C1363" s="3">
        <f t="shared" si="42"/>
        <v>2022</v>
      </c>
      <c r="D1363" s="3" t="s">
        <v>45</v>
      </c>
      <c r="E1363" s="3" t="s">
        <v>43</v>
      </c>
      <c r="F1363" s="3" t="s">
        <v>14</v>
      </c>
      <c r="G1363" s="3" t="s">
        <v>1413</v>
      </c>
      <c r="H1363" s="3" t="s">
        <v>47</v>
      </c>
      <c r="I1363" s="3">
        <v>253</v>
      </c>
      <c r="J1363" s="11">
        <v>4.6327875000000009</v>
      </c>
      <c r="K1363" s="10">
        <f t="shared" si="43"/>
        <v>1172.0952375000002</v>
      </c>
    </row>
    <row r="1364" spans="1:11" x14ac:dyDescent="0.25">
      <c r="A1364" s="3">
        <v>1363</v>
      </c>
      <c r="B1364" s="9">
        <v>44828</v>
      </c>
      <c r="C1364" s="3">
        <f t="shared" si="42"/>
        <v>2023</v>
      </c>
      <c r="D1364" s="3" t="s">
        <v>45</v>
      </c>
      <c r="E1364" s="3" t="s">
        <v>43</v>
      </c>
      <c r="F1364" s="3" t="s">
        <v>13</v>
      </c>
      <c r="G1364" s="3" t="s">
        <v>1414</v>
      </c>
      <c r="H1364" s="3" t="s">
        <v>47</v>
      </c>
      <c r="I1364" s="3">
        <v>207</v>
      </c>
      <c r="J1364" s="11">
        <v>4.6327875000000009</v>
      </c>
      <c r="K1364" s="10">
        <f t="shared" si="43"/>
        <v>958.98701250000022</v>
      </c>
    </row>
    <row r="1365" spans="1:11" x14ac:dyDescent="0.25">
      <c r="A1365" s="3">
        <v>1364</v>
      </c>
      <c r="B1365" s="9">
        <v>44910</v>
      </c>
      <c r="C1365" s="3">
        <f t="shared" si="42"/>
        <v>2023</v>
      </c>
      <c r="D1365" s="3" t="s">
        <v>44</v>
      </c>
      <c r="E1365" s="3" t="s">
        <v>43</v>
      </c>
      <c r="F1365" s="3" t="s">
        <v>0</v>
      </c>
      <c r="G1365" s="3" t="s">
        <v>1415</v>
      </c>
      <c r="H1365" s="3" t="s">
        <v>47</v>
      </c>
      <c r="I1365" s="3">
        <v>118</v>
      </c>
      <c r="J1365" s="11">
        <v>11.056579166666667</v>
      </c>
      <c r="K1365" s="10">
        <f t="shared" si="43"/>
        <v>1304.6763416666668</v>
      </c>
    </row>
    <row r="1366" spans="1:11" x14ac:dyDescent="0.25">
      <c r="A1366" s="3">
        <v>1365</v>
      </c>
      <c r="B1366" s="9">
        <v>44734</v>
      </c>
      <c r="C1366" s="3">
        <f t="shared" si="42"/>
        <v>2023</v>
      </c>
      <c r="D1366" s="3" t="s">
        <v>44</v>
      </c>
      <c r="E1366" s="3" t="s">
        <v>43</v>
      </c>
      <c r="F1366" s="3" t="s">
        <v>13</v>
      </c>
      <c r="G1366" s="3" t="s">
        <v>1416</v>
      </c>
      <c r="H1366" s="3" t="s">
        <v>47</v>
      </c>
      <c r="I1366" s="3">
        <v>257</v>
      </c>
      <c r="J1366" s="11">
        <v>11.056579166666667</v>
      </c>
      <c r="K1366" s="10">
        <f t="shared" si="43"/>
        <v>2841.5408458333336</v>
      </c>
    </row>
    <row r="1367" spans="1:11" x14ac:dyDescent="0.25">
      <c r="A1367" s="3">
        <v>1366</v>
      </c>
      <c r="B1367" s="9">
        <v>44772</v>
      </c>
      <c r="C1367" s="3">
        <f t="shared" si="42"/>
        <v>2023</v>
      </c>
      <c r="D1367" s="3" t="s">
        <v>44</v>
      </c>
      <c r="E1367" s="3" t="s">
        <v>43</v>
      </c>
      <c r="F1367" s="3" t="s">
        <v>7</v>
      </c>
      <c r="G1367" s="3" t="s">
        <v>1417</v>
      </c>
      <c r="H1367" s="3" t="s">
        <v>47</v>
      </c>
      <c r="I1367" s="3">
        <v>217</v>
      </c>
      <c r="J1367" s="11">
        <v>11.056579166666667</v>
      </c>
      <c r="K1367" s="10">
        <f t="shared" si="43"/>
        <v>2399.277679166667</v>
      </c>
    </row>
    <row r="1368" spans="1:11" x14ac:dyDescent="0.25">
      <c r="A1368" s="3">
        <v>1367</v>
      </c>
      <c r="B1368" s="9">
        <v>44812</v>
      </c>
      <c r="C1368" s="3">
        <f t="shared" si="42"/>
        <v>2023</v>
      </c>
      <c r="D1368" s="3" t="s">
        <v>45</v>
      </c>
      <c r="E1368" s="3" t="s">
        <v>43</v>
      </c>
      <c r="F1368" s="3" t="s">
        <v>18</v>
      </c>
      <c r="G1368" s="3" t="s">
        <v>1418</v>
      </c>
      <c r="H1368" s="3" t="s">
        <v>47</v>
      </c>
      <c r="I1368" s="3">
        <v>178</v>
      </c>
      <c r="J1368" s="11">
        <v>4.6327875000000009</v>
      </c>
      <c r="K1368" s="10">
        <f t="shared" si="43"/>
        <v>824.63617500000021</v>
      </c>
    </row>
    <row r="1369" spans="1:11" x14ac:dyDescent="0.25">
      <c r="A1369" s="3">
        <v>1368</v>
      </c>
      <c r="B1369" s="9">
        <v>44886</v>
      </c>
      <c r="C1369" s="3">
        <f t="shared" si="42"/>
        <v>2023</v>
      </c>
      <c r="D1369" s="3" t="s">
        <v>44</v>
      </c>
      <c r="E1369" s="3" t="s">
        <v>43</v>
      </c>
      <c r="F1369" s="3" t="s">
        <v>14</v>
      </c>
      <c r="G1369" s="3" t="s">
        <v>1419</v>
      </c>
      <c r="H1369" s="3" t="s">
        <v>47</v>
      </c>
      <c r="I1369" s="3">
        <v>136</v>
      </c>
      <c r="J1369" s="11">
        <v>11.056579166666667</v>
      </c>
      <c r="K1369" s="10">
        <f t="shared" si="43"/>
        <v>1503.6947666666667</v>
      </c>
    </row>
    <row r="1370" spans="1:11" x14ac:dyDescent="0.25">
      <c r="A1370" s="3">
        <v>1369</v>
      </c>
      <c r="B1370" s="9">
        <v>44650</v>
      </c>
      <c r="C1370" s="3">
        <f t="shared" si="42"/>
        <v>2022</v>
      </c>
      <c r="D1370" s="3" t="s">
        <v>44</v>
      </c>
      <c r="E1370" s="3" t="s">
        <v>43</v>
      </c>
      <c r="F1370" s="3" t="s">
        <v>14</v>
      </c>
      <c r="G1370" s="3" t="s">
        <v>1420</v>
      </c>
      <c r="H1370" s="3" t="s">
        <v>47</v>
      </c>
      <c r="I1370" s="3">
        <v>186</v>
      </c>
      <c r="J1370" s="11">
        <v>11.056579166666667</v>
      </c>
      <c r="K1370" s="10">
        <f t="shared" si="43"/>
        <v>2056.523725</v>
      </c>
    </row>
    <row r="1371" spans="1:11" x14ac:dyDescent="0.25">
      <c r="A1371" s="3">
        <v>1370</v>
      </c>
      <c r="B1371" s="9">
        <v>44671</v>
      </c>
      <c r="C1371" s="3">
        <f t="shared" si="42"/>
        <v>2023</v>
      </c>
      <c r="D1371" s="3" t="s">
        <v>45</v>
      </c>
      <c r="E1371" s="3" t="s">
        <v>43</v>
      </c>
      <c r="F1371" s="3" t="s">
        <v>10</v>
      </c>
      <c r="G1371" s="3" t="s">
        <v>1421</v>
      </c>
      <c r="H1371" s="3" t="s">
        <v>47</v>
      </c>
      <c r="I1371" s="3">
        <v>160</v>
      </c>
      <c r="J1371" s="11">
        <v>4.6327875000000009</v>
      </c>
      <c r="K1371" s="10">
        <f t="shared" si="43"/>
        <v>741.24600000000009</v>
      </c>
    </row>
    <row r="1372" spans="1:11" x14ac:dyDescent="0.25">
      <c r="A1372" s="3">
        <v>1371</v>
      </c>
      <c r="B1372" s="9">
        <v>44810</v>
      </c>
      <c r="C1372" s="3">
        <f t="shared" si="42"/>
        <v>2023</v>
      </c>
      <c r="D1372" s="3" t="s">
        <v>44</v>
      </c>
      <c r="E1372" s="3" t="s">
        <v>43</v>
      </c>
      <c r="F1372" s="3" t="s">
        <v>4</v>
      </c>
      <c r="G1372" s="3" t="s">
        <v>1422</v>
      </c>
      <c r="H1372" s="3" t="s">
        <v>47</v>
      </c>
      <c r="I1372" s="3">
        <v>284</v>
      </c>
      <c r="J1372" s="11">
        <v>11.056579166666667</v>
      </c>
      <c r="K1372" s="10">
        <f t="shared" si="43"/>
        <v>3140.0684833333335</v>
      </c>
    </row>
    <row r="1373" spans="1:11" x14ac:dyDescent="0.25">
      <c r="A1373" s="3">
        <v>1372</v>
      </c>
      <c r="B1373" s="9">
        <v>44753</v>
      </c>
      <c r="C1373" s="3">
        <f t="shared" si="42"/>
        <v>2023</v>
      </c>
      <c r="D1373" s="3" t="s">
        <v>45</v>
      </c>
      <c r="E1373" s="3" t="s">
        <v>43</v>
      </c>
      <c r="F1373" s="3" t="s">
        <v>7</v>
      </c>
      <c r="G1373" s="3" t="s">
        <v>1423</v>
      </c>
      <c r="H1373" s="3" t="s">
        <v>47</v>
      </c>
      <c r="I1373" s="3">
        <v>43</v>
      </c>
      <c r="J1373" s="11">
        <v>4.6327875000000009</v>
      </c>
      <c r="K1373" s="10">
        <f t="shared" si="43"/>
        <v>199.20986250000004</v>
      </c>
    </row>
    <row r="1374" spans="1:11" x14ac:dyDescent="0.25">
      <c r="A1374" s="3">
        <v>1373</v>
      </c>
      <c r="B1374" s="9">
        <v>44884</v>
      </c>
      <c r="C1374" s="3">
        <f t="shared" si="42"/>
        <v>2023</v>
      </c>
      <c r="D1374" s="3" t="s">
        <v>44</v>
      </c>
      <c r="E1374" s="3" t="s">
        <v>43</v>
      </c>
      <c r="F1374" s="3" t="s">
        <v>12</v>
      </c>
      <c r="G1374" s="3" t="s">
        <v>1424</v>
      </c>
      <c r="H1374" s="3" t="s">
        <v>47</v>
      </c>
      <c r="I1374" s="3">
        <v>93</v>
      </c>
      <c r="J1374" s="11">
        <v>11.056579166666667</v>
      </c>
      <c r="K1374" s="10">
        <f t="shared" si="43"/>
        <v>1028.2618625</v>
      </c>
    </row>
    <row r="1375" spans="1:11" x14ac:dyDescent="0.25">
      <c r="A1375" s="3">
        <v>1374</v>
      </c>
      <c r="B1375" s="9">
        <v>44786</v>
      </c>
      <c r="C1375" s="3">
        <f t="shared" si="42"/>
        <v>2023</v>
      </c>
      <c r="D1375" s="3" t="s">
        <v>44</v>
      </c>
      <c r="E1375" s="3" t="s">
        <v>43</v>
      </c>
      <c r="F1375" s="3" t="s">
        <v>0</v>
      </c>
      <c r="G1375" s="3" t="s">
        <v>1425</v>
      </c>
      <c r="H1375" s="3" t="s">
        <v>47</v>
      </c>
      <c r="I1375" s="3">
        <v>229</v>
      </c>
      <c r="J1375" s="11">
        <v>11.056579166666667</v>
      </c>
      <c r="K1375" s="10">
        <f t="shared" si="43"/>
        <v>2531.956629166667</v>
      </c>
    </row>
    <row r="1376" spans="1:11" x14ac:dyDescent="0.25">
      <c r="A1376" s="3">
        <v>1375</v>
      </c>
      <c r="B1376" s="9">
        <v>44570</v>
      </c>
      <c r="C1376" s="3">
        <f t="shared" si="42"/>
        <v>2022</v>
      </c>
      <c r="D1376" s="3" t="s">
        <v>45</v>
      </c>
      <c r="E1376" s="3" t="s">
        <v>43</v>
      </c>
      <c r="F1376" s="3" t="s">
        <v>15</v>
      </c>
      <c r="G1376" s="3" t="s">
        <v>1426</v>
      </c>
      <c r="H1376" s="3" t="s">
        <v>47</v>
      </c>
      <c r="I1376" s="3">
        <v>293</v>
      </c>
      <c r="J1376" s="11">
        <v>4.6327875000000009</v>
      </c>
      <c r="K1376" s="10">
        <f t="shared" si="43"/>
        <v>1357.4067375000002</v>
      </c>
    </row>
    <row r="1377" spans="1:11" x14ac:dyDescent="0.25">
      <c r="A1377" s="3">
        <v>1376</v>
      </c>
      <c r="B1377" s="9">
        <v>44886</v>
      </c>
      <c r="C1377" s="3">
        <f t="shared" si="42"/>
        <v>2023</v>
      </c>
      <c r="D1377" s="3" t="s">
        <v>45</v>
      </c>
      <c r="E1377" s="3" t="s">
        <v>43</v>
      </c>
      <c r="F1377" s="3" t="s">
        <v>10</v>
      </c>
      <c r="G1377" s="3" t="s">
        <v>1427</v>
      </c>
      <c r="H1377" s="3" t="s">
        <v>47</v>
      </c>
      <c r="I1377" s="3">
        <v>55</v>
      </c>
      <c r="J1377" s="11">
        <v>4.6327875000000009</v>
      </c>
      <c r="K1377" s="10">
        <f t="shared" si="43"/>
        <v>254.80331250000006</v>
      </c>
    </row>
    <row r="1378" spans="1:11" x14ac:dyDescent="0.25">
      <c r="A1378" s="3">
        <v>1377</v>
      </c>
      <c r="B1378" s="9">
        <v>44705</v>
      </c>
      <c r="C1378" s="3">
        <f t="shared" si="42"/>
        <v>2023</v>
      </c>
      <c r="D1378" s="3" t="s">
        <v>44</v>
      </c>
      <c r="E1378" s="3" t="s">
        <v>43</v>
      </c>
      <c r="F1378" s="3" t="s">
        <v>18</v>
      </c>
      <c r="G1378" s="3" t="s">
        <v>1428</v>
      </c>
      <c r="H1378" s="3" t="s">
        <v>47</v>
      </c>
      <c r="I1378" s="3">
        <v>186</v>
      </c>
      <c r="J1378" s="11">
        <v>11.056579166666667</v>
      </c>
      <c r="K1378" s="10">
        <f t="shared" si="43"/>
        <v>2056.523725</v>
      </c>
    </row>
    <row r="1379" spans="1:11" x14ac:dyDescent="0.25">
      <c r="A1379" s="3">
        <v>1378</v>
      </c>
      <c r="B1379" s="9">
        <v>44891</v>
      </c>
      <c r="C1379" s="3">
        <f t="shared" si="42"/>
        <v>2023</v>
      </c>
      <c r="D1379" s="3" t="s">
        <v>44</v>
      </c>
      <c r="E1379" s="3" t="s">
        <v>43</v>
      </c>
      <c r="F1379" s="3" t="s">
        <v>3</v>
      </c>
      <c r="G1379" s="3" t="s">
        <v>1429</v>
      </c>
      <c r="H1379" s="3" t="s">
        <v>47</v>
      </c>
      <c r="I1379" s="3">
        <v>143</v>
      </c>
      <c r="J1379" s="11">
        <v>11.056579166666667</v>
      </c>
      <c r="K1379" s="10">
        <f t="shared" si="43"/>
        <v>1581.0908208333335</v>
      </c>
    </row>
    <row r="1380" spans="1:11" x14ac:dyDescent="0.25">
      <c r="A1380" s="3">
        <v>1379</v>
      </c>
      <c r="B1380" s="9">
        <v>44866</v>
      </c>
      <c r="C1380" s="3">
        <f t="shared" si="42"/>
        <v>2023</v>
      </c>
      <c r="D1380" s="3" t="s">
        <v>44</v>
      </c>
      <c r="E1380" s="3" t="s">
        <v>43</v>
      </c>
      <c r="F1380" s="3" t="s">
        <v>18</v>
      </c>
      <c r="G1380" s="3" t="s">
        <v>1430</v>
      </c>
      <c r="H1380" s="3" t="s">
        <v>47</v>
      </c>
      <c r="I1380" s="3">
        <v>221</v>
      </c>
      <c r="J1380" s="11">
        <v>11.056579166666667</v>
      </c>
      <c r="K1380" s="10">
        <f t="shared" si="43"/>
        <v>2443.5039958333336</v>
      </c>
    </row>
    <row r="1381" spans="1:11" x14ac:dyDescent="0.25">
      <c r="A1381" s="3">
        <v>1380</v>
      </c>
      <c r="B1381" s="9">
        <v>44922</v>
      </c>
      <c r="C1381" s="3">
        <f t="shared" si="42"/>
        <v>2023</v>
      </c>
      <c r="D1381" s="3" t="s">
        <v>44</v>
      </c>
      <c r="E1381" s="3" t="s">
        <v>43</v>
      </c>
      <c r="F1381" s="3" t="s">
        <v>15</v>
      </c>
      <c r="G1381" s="3" t="s">
        <v>1431</v>
      </c>
      <c r="H1381" s="3" t="s">
        <v>47</v>
      </c>
      <c r="I1381" s="3">
        <v>258</v>
      </c>
      <c r="J1381" s="11">
        <v>11.056579166666667</v>
      </c>
      <c r="K1381" s="10">
        <f t="shared" si="43"/>
        <v>2852.5974250000004</v>
      </c>
    </row>
    <row r="1382" spans="1:11" x14ac:dyDescent="0.25">
      <c r="A1382" s="3">
        <v>1381</v>
      </c>
      <c r="B1382" s="9">
        <v>44911</v>
      </c>
      <c r="C1382" s="3">
        <f t="shared" si="42"/>
        <v>2023</v>
      </c>
      <c r="D1382" s="3" t="s">
        <v>45</v>
      </c>
      <c r="E1382" s="3" t="s">
        <v>43</v>
      </c>
      <c r="F1382" s="3" t="s">
        <v>5</v>
      </c>
      <c r="G1382" s="3" t="s">
        <v>1432</v>
      </c>
      <c r="H1382" s="3" t="s">
        <v>47</v>
      </c>
      <c r="I1382" s="3">
        <v>239</v>
      </c>
      <c r="J1382" s="11">
        <v>4.6327875000000009</v>
      </c>
      <c r="K1382" s="10">
        <f t="shared" si="43"/>
        <v>1107.2362125000002</v>
      </c>
    </row>
    <row r="1383" spans="1:11" x14ac:dyDescent="0.25">
      <c r="A1383" s="3">
        <v>1382</v>
      </c>
      <c r="B1383" s="9">
        <v>44785</v>
      </c>
      <c r="C1383" s="3">
        <f t="shared" si="42"/>
        <v>2023</v>
      </c>
      <c r="D1383" s="3" t="s">
        <v>44</v>
      </c>
      <c r="E1383" s="3" t="s">
        <v>43</v>
      </c>
      <c r="F1383" s="3" t="s">
        <v>10</v>
      </c>
      <c r="G1383" s="3" t="s">
        <v>1433</v>
      </c>
      <c r="H1383" s="3" t="s">
        <v>47</v>
      </c>
      <c r="I1383" s="3">
        <v>272</v>
      </c>
      <c r="J1383" s="11">
        <v>11.056579166666667</v>
      </c>
      <c r="K1383" s="10">
        <f t="shared" si="43"/>
        <v>3007.3895333333335</v>
      </c>
    </row>
    <row r="1384" spans="1:11" x14ac:dyDescent="0.25">
      <c r="A1384" s="3">
        <v>1383</v>
      </c>
      <c r="B1384" s="9">
        <v>44904</v>
      </c>
      <c r="C1384" s="3">
        <f t="shared" si="42"/>
        <v>2023</v>
      </c>
      <c r="D1384" s="3" t="s">
        <v>45</v>
      </c>
      <c r="E1384" s="3" t="s">
        <v>43</v>
      </c>
      <c r="F1384" s="3" t="s">
        <v>2</v>
      </c>
      <c r="G1384" s="3" t="s">
        <v>1434</v>
      </c>
      <c r="H1384" s="3" t="s">
        <v>47</v>
      </c>
      <c r="I1384" s="3">
        <v>179</v>
      </c>
      <c r="J1384" s="11">
        <v>4.6327875000000009</v>
      </c>
      <c r="K1384" s="10">
        <f t="shared" si="43"/>
        <v>829.26896250000016</v>
      </c>
    </row>
    <row r="1385" spans="1:11" x14ac:dyDescent="0.25">
      <c r="A1385" s="3">
        <v>1384</v>
      </c>
      <c r="B1385" s="9">
        <v>44771</v>
      </c>
      <c r="C1385" s="3">
        <f t="shared" si="42"/>
        <v>2023</v>
      </c>
      <c r="D1385" s="3" t="s">
        <v>44</v>
      </c>
      <c r="E1385" s="3" t="s">
        <v>43</v>
      </c>
      <c r="F1385" s="3" t="s">
        <v>15</v>
      </c>
      <c r="G1385" s="3" t="s">
        <v>1435</v>
      </c>
      <c r="H1385" s="3" t="s">
        <v>47</v>
      </c>
      <c r="I1385" s="3">
        <v>131</v>
      </c>
      <c r="J1385" s="11">
        <v>11.056579166666667</v>
      </c>
      <c r="K1385" s="10">
        <f t="shared" si="43"/>
        <v>1448.4118708333335</v>
      </c>
    </row>
    <row r="1386" spans="1:11" x14ac:dyDescent="0.25">
      <c r="A1386" s="3">
        <v>1385</v>
      </c>
      <c r="B1386" s="9">
        <v>44917</v>
      </c>
      <c r="C1386" s="3">
        <f t="shared" si="42"/>
        <v>2023</v>
      </c>
      <c r="D1386" s="3" t="s">
        <v>44</v>
      </c>
      <c r="E1386" s="3" t="s">
        <v>43</v>
      </c>
      <c r="F1386" s="3" t="s">
        <v>16</v>
      </c>
      <c r="G1386" s="3" t="s">
        <v>1436</v>
      </c>
      <c r="H1386" s="3" t="s">
        <v>47</v>
      </c>
      <c r="I1386" s="3">
        <v>254</v>
      </c>
      <c r="J1386" s="11">
        <v>11.056579166666667</v>
      </c>
      <c r="K1386" s="10">
        <f t="shared" si="43"/>
        <v>2808.3711083333333</v>
      </c>
    </row>
    <row r="1387" spans="1:11" x14ac:dyDescent="0.25">
      <c r="A1387" s="3">
        <v>1386</v>
      </c>
      <c r="B1387" s="9">
        <v>44765</v>
      </c>
      <c r="C1387" s="3">
        <f t="shared" si="42"/>
        <v>2023</v>
      </c>
      <c r="D1387" s="3" t="s">
        <v>44</v>
      </c>
      <c r="E1387" s="3" t="s">
        <v>43</v>
      </c>
      <c r="F1387" s="3" t="s">
        <v>17</v>
      </c>
      <c r="G1387" s="3" t="s">
        <v>1437</v>
      </c>
      <c r="H1387" s="3" t="s">
        <v>47</v>
      </c>
      <c r="I1387" s="3">
        <v>92</v>
      </c>
      <c r="J1387" s="11">
        <v>11.056579166666667</v>
      </c>
      <c r="K1387" s="10">
        <f t="shared" si="43"/>
        <v>1017.2052833333333</v>
      </c>
    </row>
    <row r="1388" spans="1:11" x14ac:dyDescent="0.25">
      <c r="A1388" s="3">
        <v>1387</v>
      </c>
      <c r="B1388" s="9">
        <v>44898</v>
      </c>
      <c r="C1388" s="3">
        <f t="shared" si="42"/>
        <v>2023</v>
      </c>
      <c r="D1388" s="3" t="s">
        <v>45</v>
      </c>
      <c r="E1388" s="3" t="s">
        <v>43</v>
      </c>
      <c r="F1388" s="3" t="s">
        <v>17</v>
      </c>
      <c r="G1388" s="3" t="s">
        <v>1438</v>
      </c>
      <c r="H1388" s="3" t="s">
        <v>47</v>
      </c>
      <c r="I1388" s="3">
        <v>244</v>
      </c>
      <c r="J1388" s="11">
        <v>4.6327875000000009</v>
      </c>
      <c r="K1388" s="10">
        <f t="shared" si="43"/>
        <v>1130.4001500000002</v>
      </c>
    </row>
    <row r="1389" spans="1:11" x14ac:dyDescent="0.25">
      <c r="A1389" s="3">
        <v>1388</v>
      </c>
      <c r="B1389" s="9">
        <v>44584</v>
      </c>
      <c r="C1389" s="3">
        <f t="shared" si="42"/>
        <v>2022</v>
      </c>
      <c r="D1389" s="3" t="s">
        <v>44</v>
      </c>
      <c r="E1389" s="3" t="s">
        <v>43</v>
      </c>
      <c r="F1389" s="3" t="s">
        <v>15</v>
      </c>
      <c r="G1389" s="3" t="s">
        <v>1439</v>
      </c>
      <c r="H1389" s="3" t="s">
        <v>47</v>
      </c>
      <c r="I1389" s="3">
        <v>55</v>
      </c>
      <c r="J1389" s="11">
        <v>11.056579166666667</v>
      </c>
      <c r="K1389" s="10">
        <f t="shared" si="43"/>
        <v>608.11185416666672</v>
      </c>
    </row>
    <row r="1390" spans="1:11" x14ac:dyDescent="0.25">
      <c r="A1390" s="3">
        <v>1389</v>
      </c>
      <c r="B1390" s="9">
        <v>44798</v>
      </c>
      <c r="C1390" s="3">
        <f t="shared" si="42"/>
        <v>2023</v>
      </c>
      <c r="D1390" s="3" t="s">
        <v>44</v>
      </c>
      <c r="E1390" s="3" t="s">
        <v>43</v>
      </c>
      <c r="F1390" s="3" t="s">
        <v>5</v>
      </c>
      <c r="G1390" s="3" t="s">
        <v>1440</v>
      </c>
      <c r="H1390" s="3" t="s">
        <v>47</v>
      </c>
      <c r="I1390" s="3">
        <v>165</v>
      </c>
      <c r="J1390" s="11">
        <v>11.056579166666667</v>
      </c>
      <c r="K1390" s="10">
        <f t="shared" si="43"/>
        <v>1824.3355625000002</v>
      </c>
    </row>
    <row r="1391" spans="1:11" x14ac:dyDescent="0.25">
      <c r="A1391" s="3">
        <v>1390</v>
      </c>
      <c r="B1391" s="9">
        <v>44770</v>
      </c>
      <c r="C1391" s="3">
        <f t="shared" si="42"/>
        <v>2023</v>
      </c>
      <c r="D1391" s="3" t="s">
        <v>44</v>
      </c>
      <c r="E1391" s="3" t="s">
        <v>43</v>
      </c>
      <c r="F1391" s="3" t="s">
        <v>10</v>
      </c>
      <c r="G1391" s="3" t="s">
        <v>1441</v>
      </c>
      <c r="H1391" s="3" t="s">
        <v>47</v>
      </c>
      <c r="I1391" s="3">
        <v>104</v>
      </c>
      <c r="J1391" s="11">
        <v>11.056579166666667</v>
      </c>
      <c r="K1391" s="10">
        <f t="shared" si="43"/>
        <v>1149.8842333333334</v>
      </c>
    </row>
    <row r="1392" spans="1:11" x14ac:dyDescent="0.25">
      <c r="A1392" s="3">
        <v>1391</v>
      </c>
      <c r="B1392" s="9">
        <v>44817</v>
      </c>
      <c r="C1392" s="3">
        <f t="shared" si="42"/>
        <v>2023</v>
      </c>
      <c r="D1392" s="3" t="s">
        <v>44</v>
      </c>
      <c r="E1392" s="3" t="s">
        <v>43</v>
      </c>
      <c r="F1392" s="3" t="s">
        <v>9</v>
      </c>
      <c r="G1392" s="3" t="s">
        <v>1442</v>
      </c>
      <c r="H1392" s="3" t="s">
        <v>47</v>
      </c>
      <c r="I1392" s="3">
        <v>263</v>
      </c>
      <c r="J1392" s="11">
        <v>11.056579166666667</v>
      </c>
      <c r="K1392" s="10">
        <f t="shared" si="43"/>
        <v>2907.8803208333334</v>
      </c>
    </row>
    <row r="1393" spans="1:11" x14ac:dyDescent="0.25">
      <c r="A1393" s="3">
        <v>1392</v>
      </c>
      <c r="B1393" s="9">
        <v>44655</v>
      </c>
      <c r="C1393" s="3">
        <f t="shared" si="42"/>
        <v>2023</v>
      </c>
      <c r="D1393" s="3" t="s">
        <v>44</v>
      </c>
      <c r="E1393" s="3" t="s">
        <v>43</v>
      </c>
      <c r="F1393" s="3" t="s">
        <v>9</v>
      </c>
      <c r="G1393" s="3" t="s">
        <v>1443</v>
      </c>
      <c r="H1393" s="3" t="s">
        <v>47</v>
      </c>
      <c r="I1393" s="3">
        <v>159</v>
      </c>
      <c r="J1393" s="11">
        <v>11.056579166666667</v>
      </c>
      <c r="K1393" s="10">
        <f t="shared" si="43"/>
        <v>1757.9960875000002</v>
      </c>
    </row>
    <row r="1394" spans="1:11" x14ac:dyDescent="0.25">
      <c r="A1394" s="3">
        <v>1393</v>
      </c>
      <c r="B1394" s="9">
        <v>44777</v>
      </c>
      <c r="C1394" s="3">
        <f t="shared" si="42"/>
        <v>2023</v>
      </c>
      <c r="D1394" s="3" t="s">
        <v>45</v>
      </c>
      <c r="E1394" s="3" t="s">
        <v>43</v>
      </c>
      <c r="F1394" s="3" t="s">
        <v>9</v>
      </c>
      <c r="G1394" s="3" t="s">
        <v>1444</v>
      </c>
      <c r="H1394" s="3" t="s">
        <v>47</v>
      </c>
      <c r="I1394" s="3">
        <v>262</v>
      </c>
      <c r="J1394" s="11">
        <v>4.6327875000000009</v>
      </c>
      <c r="K1394" s="10">
        <f t="shared" si="43"/>
        <v>1213.7903250000002</v>
      </c>
    </row>
    <row r="1395" spans="1:11" x14ac:dyDescent="0.25">
      <c r="A1395" s="3">
        <v>1394</v>
      </c>
      <c r="B1395" s="9">
        <v>44871</v>
      </c>
      <c r="C1395" s="3">
        <f t="shared" si="42"/>
        <v>2023</v>
      </c>
      <c r="D1395" s="3" t="s">
        <v>44</v>
      </c>
      <c r="E1395" s="3" t="s">
        <v>43</v>
      </c>
      <c r="F1395" s="3" t="s">
        <v>17</v>
      </c>
      <c r="G1395" s="3" t="s">
        <v>1445</v>
      </c>
      <c r="H1395" s="3" t="s">
        <v>47</v>
      </c>
      <c r="I1395" s="3">
        <v>264</v>
      </c>
      <c r="J1395" s="11">
        <v>11.056579166666667</v>
      </c>
      <c r="K1395" s="10">
        <f t="shared" si="43"/>
        <v>2918.9369000000002</v>
      </c>
    </row>
    <row r="1396" spans="1:11" x14ac:dyDescent="0.25">
      <c r="A1396" s="3">
        <v>1395</v>
      </c>
      <c r="B1396" s="9">
        <v>44772</v>
      </c>
      <c r="C1396" s="3">
        <f t="shared" si="42"/>
        <v>2023</v>
      </c>
      <c r="D1396" s="3" t="s">
        <v>45</v>
      </c>
      <c r="E1396" s="3" t="s">
        <v>43</v>
      </c>
      <c r="F1396" s="3" t="s">
        <v>4</v>
      </c>
      <c r="G1396" s="3" t="s">
        <v>1446</v>
      </c>
      <c r="H1396" s="3" t="s">
        <v>47</v>
      </c>
      <c r="I1396" s="3">
        <v>227</v>
      </c>
      <c r="J1396" s="11">
        <v>4.6327875000000009</v>
      </c>
      <c r="K1396" s="10">
        <f t="shared" si="43"/>
        <v>1051.6427625000001</v>
      </c>
    </row>
    <row r="1397" spans="1:11" x14ac:dyDescent="0.25">
      <c r="A1397" s="3">
        <v>1396</v>
      </c>
      <c r="B1397" s="9">
        <v>44808</v>
      </c>
      <c r="C1397" s="3">
        <f t="shared" si="42"/>
        <v>2023</v>
      </c>
      <c r="D1397" s="3" t="s">
        <v>44</v>
      </c>
      <c r="E1397" s="3" t="s">
        <v>43</v>
      </c>
      <c r="F1397" s="3" t="s">
        <v>10</v>
      </c>
      <c r="G1397" s="3" t="s">
        <v>1447</v>
      </c>
      <c r="H1397" s="3" t="s">
        <v>47</v>
      </c>
      <c r="I1397" s="3">
        <v>42</v>
      </c>
      <c r="J1397" s="11">
        <v>11.056579166666667</v>
      </c>
      <c r="K1397" s="10">
        <f t="shared" si="43"/>
        <v>464.37632500000001</v>
      </c>
    </row>
    <row r="1398" spans="1:11" x14ac:dyDescent="0.25">
      <c r="A1398" s="3">
        <v>1397</v>
      </c>
      <c r="B1398" s="9">
        <v>44826</v>
      </c>
      <c r="C1398" s="3">
        <f t="shared" si="42"/>
        <v>2023</v>
      </c>
      <c r="D1398" s="3" t="s">
        <v>44</v>
      </c>
      <c r="E1398" s="3" t="s">
        <v>43</v>
      </c>
      <c r="F1398" s="3" t="s">
        <v>9</v>
      </c>
      <c r="G1398" s="3" t="s">
        <v>1448</v>
      </c>
      <c r="H1398" s="3" t="s">
        <v>47</v>
      </c>
      <c r="I1398" s="3">
        <v>127</v>
      </c>
      <c r="J1398" s="11">
        <v>11.056579166666667</v>
      </c>
      <c r="K1398" s="10">
        <f t="shared" si="43"/>
        <v>1404.1855541666666</v>
      </c>
    </row>
    <row r="1399" spans="1:11" x14ac:dyDescent="0.25">
      <c r="A1399" s="3">
        <v>1398</v>
      </c>
      <c r="B1399" s="9">
        <v>44649</v>
      </c>
      <c r="C1399" s="3">
        <f t="shared" si="42"/>
        <v>2022</v>
      </c>
      <c r="D1399" s="3" t="s">
        <v>44</v>
      </c>
      <c r="E1399" s="3" t="s">
        <v>43</v>
      </c>
      <c r="F1399" s="3" t="s">
        <v>13</v>
      </c>
      <c r="G1399" s="3" t="s">
        <v>1449</v>
      </c>
      <c r="H1399" s="3" t="s">
        <v>47</v>
      </c>
      <c r="I1399" s="3">
        <v>94</v>
      </c>
      <c r="J1399" s="11">
        <v>11.056579166666667</v>
      </c>
      <c r="K1399" s="10">
        <f t="shared" si="43"/>
        <v>1039.3184416666668</v>
      </c>
    </row>
    <row r="1400" spans="1:11" x14ac:dyDescent="0.25">
      <c r="A1400" s="3">
        <v>1399</v>
      </c>
      <c r="B1400" s="9">
        <v>44909</v>
      </c>
      <c r="C1400" s="3">
        <f t="shared" si="42"/>
        <v>2023</v>
      </c>
      <c r="D1400" s="3" t="s">
        <v>44</v>
      </c>
      <c r="E1400" s="3" t="s">
        <v>43</v>
      </c>
      <c r="F1400" s="3" t="s">
        <v>9</v>
      </c>
      <c r="G1400" s="3" t="s">
        <v>1450</v>
      </c>
      <c r="H1400" s="3" t="s">
        <v>47</v>
      </c>
      <c r="I1400" s="3">
        <v>198</v>
      </c>
      <c r="J1400" s="11">
        <v>11.056579166666667</v>
      </c>
      <c r="K1400" s="10">
        <f t="shared" si="43"/>
        <v>2189.202675</v>
      </c>
    </row>
    <row r="1401" spans="1:11" x14ac:dyDescent="0.25">
      <c r="A1401" s="3">
        <v>1400</v>
      </c>
      <c r="B1401" s="9">
        <v>44878</v>
      </c>
      <c r="C1401" s="3">
        <f t="shared" si="42"/>
        <v>2023</v>
      </c>
      <c r="D1401" s="3" t="s">
        <v>44</v>
      </c>
      <c r="E1401" s="3" t="s">
        <v>43</v>
      </c>
      <c r="F1401" s="3" t="s">
        <v>14</v>
      </c>
      <c r="G1401" s="3" t="s">
        <v>1451</v>
      </c>
      <c r="H1401" s="3" t="s">
        <v>47</v>
      </c>
      <c r="I1401" s="3">
        <v>235</v>
      </c>
      <c r="J1401" s="11">
        <v>11.056579166666667</v>
      </c>
      <c r="K1401" s="10">
        <f t="shared" si="43"/>
        <v>2598.2961041666667</v>
      </c>
    </row>
    <row r="1402" spans="1:11" x14ac:dyDescent="0.25">
      <c r="A1402" s="3">
        <v>1401</v>
      </c>
      <c r="B1402" s="9">
        <v>44906</v>
      </c>
      <c r="C1402" s="3">
        <f t="shared" si="42"/>
        <v>2023</v>
      </c>
      <c r="D1402" s="3" t="s">
        <v>45</v>
      </c>
      <c r="E1402" s="3" t="s">
        <v>43</v>
      </c>
      <c r="F1402" s="3" t="s">
        <v>18</v>
      </c>
      <c r="G1402" s="3" t="s">
        <v>1452</v>
      </c>
      <c r="H1402" s="3" t="s">
        <v>47</v>
      </c>
      <c r="I1402" s="3">
        <v>292</v>
      </c>
      <c r="J1402" s="11">
        <v>4.6327875000000009</v>
      </c>
      <c r="K1402" s="10">
        <f t="shared" si="43"/>
        <v>1352.7739500000002</v>
      </c>
    </row>
    <row r="1403" spans="1:11" x14ac:dyDescent="0.25">
      <c r="A1403" s="3">
        <v>1402</v>
      </c>
      <c r="B1403" s="9">
        <v>44891</v>
      </c>
      <c r="C1403" s="3">
        <f t="shared" si="42"/>
        <v>2023</v>
      </c>
      <c r="D1403" s="3" t="s">
        <v>44</v>
      </c>
      <c r="E1403" s="3" t="s">
        <v>43</v>
      </c>
      <c r="F1403" s="3" t="s">
        <v>9</v>
      </c>
      <c r="G1403" s="3" t="s">
        <v>1453</v>
      </c>
      <c r="H1403" s="3" t="s">
        <v>47</v>
      </c>
      <c r="I1403" s="3">
        <v>156</v>
      </c>
      <c r="J1403" s="11">
        <v>11.056579166666667</v>
      </c>
      <c r="K1403" s="10">
        <f t="shared" si="43"/>
        <v>1724.82635</v>
      </c>
    </row>
    <row r="1404" spans="1:11" x14ac:dyDescent="0.25">
      <c r="A1404" s="3">
        <v>1403</v>
      </c>
      <c r="B1404" s="9">
        <v>44827</v>
      </c>
      <c r="C1404" s="3">
        <f t="shared" si="42"/>
        <v>2023</v>
      </c>
      <c r="D1404" s="3" t="s">
        <v>44</v>
      </c>
      <c r="E1404" s="3" t="s">
        <v>43</v>
      </c>
      <c r="F1404" s="3" t="s">
        <v>15</v>
      </c>
      <c r="G1404" s="3" t="s">
        <v>1454</v>
      </c>
      <c r="H1404" s="3" t="s">
        <v>47</v>
      </c>
      <c r="I1404" s="3">
        <v>297</v>
      </c>
      <c r="J1404" s="11">
        <v>11.056579166666667</v>
      </c>
      <c r="K1404" s="10">
        <f t="shared" si="43"/>
        <v>3283.8040125000002</v>
      </c>
    </row>
    <row r="1405" spans="1:11" x14ac:dyDescent="0.25">
      <c r="A1405" s="3">
        <v>1404</v>
      </c>
      <c r="B1405" s="9">
        <v>44922</v>
      </c>
      <c r="C1405" s="3">
        <f t="shared" si="42"/>
        <v>2023</v>
      </c>
      <c r="D1405" s="3" t="s">
        <v>44</v>
      </c>
      <c r="E1405" s="3" t="s">
        <v>43</v>
      </c>
      <c r="F1405" s="3" t="s">
        <v>10</v>
      </c>
      <c r="G1405" s="3" t="s">
        <v>1455</v>
      </c>
      <c r="H1405" s="3" t="s">
        <v>47</v>
      </c>
      <c r="I1405" s="3">
        <v>77</v>
      </c>
      <c r="J1405" s="11">
        <v>11.056579166666667</v>
      </c>
      <c r="K1405" s="10">
        <f t="shared" si="43"/>
        <v>851.35659583333336</v>
      </c>
    </row>
    <row r="1406" spans="1:11" x14ac:dyDescent="0.25">
      <c r="A1406" s="3">
        <v>1405</v>
      </c>
      <c r="B1406" s="9">
        <v>44823</v>
      </c>
      <c r="C1406" s="3">
        <f t="shared" si="42"/>
        <v>2023</v>
      </c>
      <c r="D1406" s="3" t="s">
        <v>44</v>
      </c>
      <c r="E1406" s="3" t="s">
        <v>43</v>
      </c>
      <c r="F1406" s="3" t="s">
        <v>11</v>
      </c>
      <c r="G1406" s="3" t="s">
        <v>1456</v>
      </c>
      <c r="H1406" s="3" t="s">
        <v>47</v>
      </c>
      <c r="I1406" s="3">
        <v>122</v>
      </c>
      <c r="J1406" s="11">
        <v>11.056579166666667</v>
      </c>
      <c r="K1406" s="10">
        <f t="shared" si="43"/>
        <v>1348.9026583333334</v>
      </c>
    </row>
    <row r="1407" spans="1:11" x14ac:dyDescent="0.25">
      <c r="A1407" s="3">
        <v>1406</v>
      </c>
      <c r="B1407" s="9">
        <v>44826</v>
      </c>
      <c r="C1407" s="3">
        <f t="shared" si="42"/>
        <v>2023</v>
      </c>
      <c r="D1407" s="3" t="s">
        <v>44</v>
      </c>
      <c r="E1407" s="3" t="s">
        <v>43</v>
      </c>
      <c r="F1407" s="3" t="s">
        <v>14</v>
      </c>
      <c r="G1407" s="3" t="s">
        <v>1457</v>
      </c>
      <c r="H1407" s="3" t="s">
        <v>47</v>
      </c>
      <c r="I1407" s="3">
        <v>87</v>
      </c>
      <c r="J1407" s="11">
        <v>11.056579166666667</v>
      </c>
      <c r="K1407" s="10">
        <f t="shared" si="43"/>
        <v>961.92238750000001</v>
      </c>
    </row>
    <row r="1408" spans="1:11" x14ac:dyDescent="0.25">
      <c r="A1408" s="3">
        <v>1407</v>
      </c>
      <c r="B1408" s="9">
        <v>44913</v>
      </c>
      <c r="C1408" s="3">
        <f t="shared" si="42"/>
        <v>2023</v>
      </c>
      <c r="D1408" s="3" t="s">
        <v>44</v>
      </c>
      <c r="E1408" s="3" t="s">
        <v>43</v>
      </c>
      <c r="F1408" s="3" t="s">
        <v>10</v>
      </c>
      <c r="G1408" s="3" t="s">
        <v>1458</v>
      </c>
      <c r="H1408" s="3" t="s">
        <v>47</v>
      </c>
      <c r="I1408" s="3">
        <v>218</v>
      </c>
      <c r="J1408" s="11">
        <v>11.056579166666667</v>
      </c>
      <c r="K1408" s="10">
        <f t="shared" si="43"/>
        <v>2410.3342583333333</v>
      </c>
    </row>
    <row r="1409" spans="1:11" x14ac:dyDescent="0.25">
      <c r="A1409" s="3">
        <v>1408</v>
      </c>
      <c r="B1409" s="9">
        <v>44926</v>
      </c>
      <c r="C1409" s="3">
        <f t="shared" si="42"/>
        <v>2023</v>
      </c>
      <c r="D1409" s="3" t="s">
        <v>44</v>
      </c>
      <c r="E1409" s="3" t="s">
        <v>43</v>
      </c>
      <c r="F1409" s="3" t="s">
        <v>18</v>
      </c>
      <c r="G1409" s="3" t="s">
        <v>1459</v>
      </c>
      <c r="H1409" s="3" t="s">
        <v>47</v>
      </c>
      <c r="I1409" s="3">
        <v>281</v>
      </c>
      <c r="J1409" s="11">
        <v>11.056579166666667</v>
      </c>
      <c r="K1409" s="10">
        <f t="shared" si="43"/>
        <v>3106.8987458333336</v>
      </c>
    </row>
    <row r="1410" spans="1:11" x14ac:dyDescent="0.25">
      <c r="A1410" s="3">
        <v>1409</v>
      </c>
      <c r="B1410" s="9">
        <v>44828</v>
      </c>
      <c r="C1410" s="3">
        <f t="shared" si="42"/>
        <v>2023</v>
      </c>
      <c r="D1410" s="3" t="s">
        <v>45</v>
      </c>
      <c r="E1410" s="3" t="s">
        <v>43</v>
      </c>
      <c r="F1410" s="3" t="s">
        <v>15</v>
      </c>
      <c r="G1410" s="3" t="s">
        <v>1460</v>
      </c>
      <c r="H1410" s="3" t="s">
        <v>47</v>
      </c>
      <c r="I1410" s="3">
        <v>232</v>
      </c>
      <c r="J1410" s="11">
        <v>4.6327875000000009</v>
      </c>
      <c r="K1410" s="10">
        <f t="shared" si="43"/>
        <v>1074.8067000000003</v>
      </c>
    </row>
    <row r="1411" spans="1:11" x14ac:dyDescent="0.25">
      <c r="A1411" s="3">
        <v>1410</v>
      </c>
      <c r="B1411" s="9">
        <v>44892</v>
      </c>
      <c r="C1411" s="3">
        <f t="shared" ref="C1411:C1474" si="44">IF(MONTH(B1411)&gt;3,YEAR(B1411)+1,YEAR(B1411))</f>
        <v>2023</v>
      </c>
      <c r="D1411" s="3" t="s">
        <v>44</v>
      </c>
      <c r="E1411" s="3" t="s">
        <v>43</v>
      </c>
      <c r="F1411" s="3" t="s">
        <v>7</v>
      </c>
      <c r="G1411" s="3" t="s">
        <v>1461</v>
      </c>
      <c r="H1411" s="3" t="s">
        <v>47</v>
      </c>
      <c r="I1411" s="3">
        <v>122</v>
      </c>
      <c r="J1411" s="11">
        <v>11.056579166666667</v>
      </c>
      <c r="K1411" s="10">
        <f t="shared" ref="K1411:K1474" si="45">I1411*J1411</f>
        <v>1348.9026583333334</v>
      </c>
    </row>
    <row r="1412" spans="1:11" x14ac:dyDescent="0.25">
      <c r="A1412" s="3">
        <v>1411</v>
      </c>
      <c r="B1412" s="9">
        <v>44924</v>
      </c>
      <c r="C1412" s="3">
        <f t="shared" si="44"/>
        <v>2023</v>
      </c>
      <c r="D1412" s="3" t="s">
        <v>44</v>
      </c>
      <c r="E1412" s="3" t="s">
        <v>43</v>
      </c>
      <c r="F1412" s="3" t="s">
        <v>5</v>
      </c>
      <c r="G1412" s="3" t="s">
        <v>1462</v>
      </c>
      <c r="H1412" s="3" t="s">
        <v>47</v>
      </c>
      <c r="I1412" s="3">
        <v>256</v>
      </c>
      <c r="J1412" s="11">
        <v>11.056579166666667</v>
      </c>
      <c r="K1412" s="10">
        <f t="shared" si="45"/>
        <v>2830.4842666666668</v>
      </c>
    </row>
    <row r="1413" spans="1:11" x14ac:dyDescent="0.25">
      <c r="A1413" s="3">
        <v>1412</v>
      </c>
      <c r="B1413" s="9">
        <v>44921</v>
      </c>
      <c r="C1413" s="3">
        <f t="shared" si="44"/>
        <v>2023</v>
      </c>
      <c r="D1413" s="3" t="s">
        <v>44</v>
      </c>
      <c r="E1413" s="3" t="s">
        <v>43</v>
      </c>
      <c r="F1413" s="3" t="s">
        <v>16</v>
      </c>
      <c r="G1413" s="3" t="s">
        <v>1463</v>
      </c>
      <c r="H1413" s="3" t="s">
        <v>47</v>
      </c>
      <c r="I1413" s="3">
        <v>188</v>
      </c>
      <c r="J1413" s="11">
        <v>11.056579166666667</v>
      </c>
      <c r="K1413" s="10">
        <f t="shared" si="45"/>
        <v>2078.6368833333336</v>
      </c>
    </row>
    <row r="1414" spans="1:11" x14ac:dyDescent="0.25">
      <c r="A1414" s="3">
        <v>1413</v>
      </c>
      <c r="B1414" s="9">
        <v>44797</v>
      </c>
      <c r="C1414" s="3">
        <f t="shared" si="44"/>
        <v>2023</v>
      </c>
      <c r="D1414" s="3" t="s">
        <v>45</v>
      </c>
      <c r="E1414" s="3" t="s">
        <v>43</v>
      </c>
      <c r="F1414" s="3" t="s">
        <v>18</v>
      </c>
      <c r="G1414" s="3" t="s">
        <v>1464</v>
      </c>
      <c r="H1414" s="3" t="s">
        <v>47</v>
      </c>
      <c r="I1414" s="3">
        <v>64</v>
      </c>
      <c r="J1414" s="11">
        <v>4.6327875000000009</v>
      </c>
      <c r="K1414" s="10">
        <f t="shared" si="45"/>
        <v>296.49840000000006</v>
      </c>
    </row>
    <row r="1415" spans="1:11" x14ac:dyDescent="0.25">
      <c r="A1415" s="3">
        <v>1414</v>
      </c>
      <c r="B1415" s="9">
        <v>44710</v>
      </c>
      <c r="C1415" s="3">
        <f t="shared" si="44"/>
        <v>2023</v>
      </c>
      <c r="D1415" s="3" t="s">
        <v>45</v>
      </c>
      <c r="E1415" s="3" t="s">
        <v>43</v>
      </c>
      <c r="F1415" s="3" t="s">
        <v>15</v>
      </c>
      <c r="G1415" s="3" t="s">
        <v>1465</v>
      </c>
      <c r="H1415" s="3" t="s">
        <v>47</v>
      </c>
      <c r="I1415" s="3">
        <v>228</v>
      </c>
      <c r="J1415" s="11">
        <v>4.6327875000000009</v>
      </c>
      <c r="K1415" s="10">
        <f t="shared" si="45"/>
        <v>1056.2755500000003</v>
      </c>
    </row>
    <row r="1416" spans="1:11" x14ac:dyDescent="0.25">
      <c r="A1416" s="3">
        <v>1415</v>
      </c>
      <c r="B1416" s="9">
        <v>44672</v>
      </c>
      <c r="C1416" s="3">
        <f t="shared" si="44"/>
        <v>2023</v>
      </c>
      <c r="D1416" s="3" t="s">
        <v>44</v>
      </c>
      <c r="E1416" s="3" t="s">
        <v>43</v>
      </c>
      <c r="F1416" s="3" t="s">
        <v>13</v>
      </c>
      <c r="G1416" s="3" t="s">
        <v>1466</v>
      </c>
      <c r="H1416" s="3" t="s">
        <v>47</v>
      </c>
      <c r="I1416" s="3">
        <v>161</v>
      </c>
      <c r="J1416" s="11">
        <v>11.056579166666667</v>
      </c>
      <c r="K1416" s="10">
        <f t="shared" si="45"/>
        <v>1780.1092458333335</v>
      </c>
    </row>
    <row r="1417" spans="1:11" x14ac:dyDescent="0.25">
      <c r="A1417" s="3">
        <v>1416</v>
      </c>
      <c r="B1417" s="9">
        <v>44592</v>
      </c>
      <c r="C1417" s="3">
        <f t="shared" si="44"/>
        <v>2022</v>
      </c>
      <c r="D1417" s="3" t="s">
        <v>45</v>
      </c>
      <c r="E1417" s="3" t="s">
        <v>43</v>
      </c>
      <c r="F1417" s="3" t="s">
        <v>18</v>
      </c>
      <c r="G1417" s="3" t="s">
        <v>1467</v>
      </c>
      <c r="H1417" s="3" t="s">
        <v>47</v>
      </c>
      <c r="I1417" s="3">
        <v>173</v>
      </c>
      <c r="J1417" s="11">
        <v>4.6327875000000009</v>
      </c>
      <c r="K1417" s="10">
        <f t="shared" si="45"/>
        <v>801.47223750000012</v>
      </c>
    </row>
    <row r="1418" spans="1:11" x14ac:dyDescent="0.25">
      <c r="A1418" s="3">
        <v>1417</v>
      </c>
      <c r="B1418" s="9">
        <v>44671</v>
      </c>
      <c r="C1418" s="3">
        <f t="shared" si="44"/>
        <v>2023</v>
      </c>
      <c r="D1418" s="3" t="s">
        <v>44</v>
      </c>
      <c r="E1418" s="3" t="s">
        <v>43</v>
      </c>
      <c r="F1418" s="3" t="s">
        <v>10</v>
      </c>
      <c r="G1418" s="3" t="s">
        <v>1468</v>
      </c>
      <c r="H1418" s="3" t="s">
        <v>47</v>
      </c>
      <c r="I1418" s="3">
        <v>108</v>
      </c>
      <c r="J1418" s="11">
        <v>11.056579166666667</v>
      </c>
      <c r="K1418" s="10">
        <f t="shared" si="45"/>
        <v>1194.1105500000001</v>
      </c>
    </row>
    <row r="1419" spans="1:11" x14ac:dyDescent="0.25">
      <c r="A1419" s="3">
        <v>1418</v>
      </c>
      <c r="B1419" s="9">
        <v>44830</v>
      </c>
      <c r="C1419" s="3">
        <f t="shared" si="44"/>
        <v>2023</v>
      </c>
      <c r="D1419" s="3" t="s">
        <v>44</v>
      </c>
      <c r="E1419" s="3" t="s">
        <v>43</v>
      </c>
      <c r="F1419" s="3" t="s">
        <v>10</v>
      </c>
      <c r="G1419" s="3" t="s">
        <v>1469</v>
      </c>
      <c r="H1419" s="3" t="s">
        <v>47</v>
      </c>
      <c r="I1419" s="3">
        <v>104</v>
      </c>
      <c r="J1419" s="11">
        <v>11.056579166666667</v>
      </c>
      <c r="K1419" s="10">
        <f t="shared" si="45"/>
        <v>1149.8842333333334</v>
      </c>
    </row>
    <row r="1420" spans="1:11" x14ac:dyDescent="0.25">
      <c r="A1420" s="3">
        <v>1419</v>
      </c>
      <c r="B1420" s="9">
        <v>44883</v>
      </c>
      <c r="C1420" s="3">
        <f t="shared" si="44"/>
        <v>2023</v>
      </c>
      <c r="D1420" s="3" t="s">
        <v>45</v>
      </c>
      <c r="E1420" s="3" t="s">
        <v>43</v>
      </c>
      <c r="F1420" s="3" t="s">
        <v>8</v>
      </c>
      <c r="G1420" s="3" t="s">
        <v>1470</v>
      </c>
      <c r="H1420" s="3" t="s">
        <v>47</v>
      </c>
      <c r="I1420" s="3">
        <v>48</v>
      </c>
      <c r="J1420" s="11">
        <v>4.6327875000000009</v>
      </c>
      <c r="K1420" s="10">
        <f t="shared" si="45"/>
        <v>222.37380000000005</v>
      </c>
    </row>
    <row r="1421" spans="1:11" x14ac:dyDescent="0.25">
      <c r="A1421" s="3">
        <v>1420</v>
      </c>
      <c r="B1421" s="9">
        <v>44765</v>
      </c>
      <c r="C1421" s="3">
        <f t="shared" si="44"/>
        <v>2023</v>
      </c>
      <c r="D1421" s="3" t="s">
        <v>44</v>
      </c>
      <c r="E1421" s="3" t="s">
        <v>43</v>
      </c>
      <c r="F1421" s="3" t="s">
        <v>19</v>
      </c>
      <c r="G1421" s="3" t="s">
        <v>1471</v>
      </c>
      <c r="H1421" s="3" t="s">
        <v>47</v>
      </c>
      <c r="I1421" s="3">
        <v>205</v>
      </c>
      <c r="J1421" s="11">
        <v>11.056579166666667</v>
      </c>
      <c r="K1421" s="10">
        <f t="shared" si="45"/>
        <v>2266.598729166667</v>
      </c>
    </row>
    <row r="1422" spans="1:11" x14ac:dyDescent="0.25">
      <c r="A1422" s="3">
        <v>1421</v>
      </c>
      <c r="B1422" s="9">
        <v>44756</v>
      </c>
      <c r="C1422" s="3">
        <f t="shared" si="44"/>
        <v>2023</v>
      </c>
      <c r="D1422" s="3" t="s">
        <v>45</v>
      </c>
      <c r="E1422" s="3" t="s">
        <v>43</v>
      </c>
      <c r="F1422" s="3" t="s">
        <v>1</v>
      </c>
      <c r="G1422" s="3" t="s">
        <v>1472</v>
      </c>
      <c r="H1422" s="3" t="s">
        <v>47</v>
      </c>
      <c r="I1422" s="3">
        <v>147</v>
      </c>
      <c r="J1422" s="11">
        <v>4.6327875000000009</v>
      </c>
      <c r="K1422" s="10">
        <f t="shared" si="45"/>
        <v>681.01976250000018</v>
      </c>
    </row>
    <row r="1423" spans="1:11" x14ac:dyDescent="0.25">
      <c r="A1423" s="3">
        <v>1422</v>
      </c>
      <c r="B1423" s="9">
        <v>44661</v>
      </c>
      <c r="C1423" s="3">
        <f t="shared" si="44"/>
        <v>2023</v>
      </c>
      <c r="D1423" s="3" t="s">
        <v>44</v>
      </c>
      <c r="E1423" s="3" t="s">
        <v>43</v>
      </c>
      <c r="F1423" s="3" t="s">
        <v>10</v>
      </c>
      <c r="G1423" s="3" t="s">
        <v>1473</v>
      </c>
      <c r="H1423" s="3" t="s">
        <v>47</v>
      </c>
      <c r="I1423" s="3">
        <v>145</v>
      </c>
      <c r="J1423" s="11">
        <v>11.056579166666667</v>
      </c>
      <c r="K1423" s="10">
        <f t="shared" si="45"/>
        <v>1603.2039791666668</v>
      </c>
    </row>
    <row r="1424" spans="1:11" x14ac:dyDescent="0.25">
      <c r="A1424" s="3">
        <v>1423</v>
      </c>
      <c r="B1424" s="9">
        <v>44900</v>
      </c>
      <c r="C1424" s="3">
        <f t="shared" si="44"/>
        <v>2023</v>
      </c>
      <c r="D1424" s="3" t="s">
        <v>44</v>
      </c>
      <c r="E1424" s="3" t="s">
        <v>43</v>
      </c>
      <c r="F1424" s="3" t="s">
        <v>18</v>
      </c>
      <c r="G1424" s="3" t="s">
        <v>1474</v>
      </c>
      <c r="H1424" s="3" t="s">
        <v>47</v>
      </c>
      <c r="I1424" s="3">
        <v>139</v>
      </c>
      <c r="J1424" s="11">
        <v>11.056579166666667</v>
      </c>
      <c r="K1424" s="10">
        <f t="shared" si="45"/>
        <v>1536.8645041666668</v>
      </c>
    </row>
    <row r="1425" spans="1:11" x14ac:dyDescent="0.25">
      <c r="A1425" s="3">
        <v>1424</v>
      </c>
      <c r="B1425" s="9">
        <v>44904</v>
      </c>
      <c r="C1425" s="3">
        <f t="shared" si="44"/>
        <v>2023</v>
      </c>
      <c r="D1425" s="3" t="s">
        <v>45</v>
      </c>
      <c r="E1425" s="3" t="s">
        <v>43</v>
      </c>
      <c r="F1425" s="3" t="s">
        <v>15</v>
      </c>
      <c r="G1425" s="3" t="s">
        <v>1475</v>
      </c>
      <c r="H1425" s="3" t="s">
        <v>47</v>
      </c>
      <c r="I1425" s="3">
        <v>166</v>
      </c>
      <c r="J1425" s="11">
        <v>4.6327875000000009</v>
      </c>
      <c r="K1425" s="10">
        <f t="shared" si="45"/>
        <v>769.04272500000013</v>
      </c>
    </row>
    <row r="1426" spans="1:11" x14ac:dyDescent="0.25">
      <c r="A1426" s="3">
        <v>1425</v>
      </c>
      <c r="B1426" s="9">
        <v>44648</v>
      </c>
      <c r="C1426" s="3">
        <f t="shared" si="44"/>
        <v>2022</v>
      </c>
      <c r="D1426" s="3" t="s">
        <v>44</v>
      </c>
      <c r="E1426" s="3" t="s">
        <v>43</v>
      </c>
      <c r="F1426" s="3" t="s">
        <v>17</v>
      </c>
      <c r="G1426" s="3" t="s">
        <v>1476</v>
      </c>
      <c r="H1426" s="3" t="s">
        <v>47</v>
      </c>
      <c r="I1426" s="3">
        <v>286</v>
      </c>
      <c r="J1426" s="11">
        <v>11.056579166666667</v>
      </c>
      <c r="K1426" s="10">
        <f t="shared" si="45"/>
        <v>3162.181641666667</v>
      </c>
    </row>
    <row r="1427" spans="1:11" x14ac:dyDescent="0.25">
      <c r="A1427" s="3">
        <v>1426</v>
      </c>
      <c r="B1427" s="9">
        <v>44879</v>
      </c>
      <c r="C1427" s="3">
        <f t="shared" si="44"/>
        <v>2023</v>
      </c>
      <c r="D1427" s="3" t="s">
        <v>44</v>
      </c>
      <c r="E1427" s="3" t="s">
        <v>43</v>
      </c>
      <c r="F1427" s="3" t="s">
        <v>7</v>
      </c>
      <c r="G1427" s="3" t="s">
        <v>1477</v>
      </c>
      <c r="H1427" s="3" t="s">
        <v>47</v>
      </c>
      <c r="I1427" s="3">
        <v>280</v>
      </c>
      <c r="J1427" s="11">
        <v>11.056579166666667</v>
      </c>
      <c r="K1427" s="10">
        <f t="shared" si="45"/>
        <v>3095.8421666666668</v>
      </c>
    </row>
    <row r="1428" spans="1:11" x14ac:dyDescent="0.25">
      <c r="A1428" s="3">
        <v>1427</v>
      </c>
      <c r="B1428" s="9">
        <v>44923</v>
      </c>
      <c r="C1428" s="3">
        <f t="shared" si="44"/>
        <v>2023</v>
      </c>
      <c r="D1428" s="3" t="s">
        <v>44</v>
      </c>
      <c r="E1428" s="3" t="s">
        <v>43</v>
      </c>
      <c r="F1428" s="3" t="s">
        <v>11</v>
      </c>
      <c r="G1428" s="3" t="s">
        <v>1478</v>
      </c>
      <c r="H1428" s="3" t="s">
        <v>47</v>
      </c>
      <c r="I1428" s="3">
        <v>247</v>
      </c>
      <c r="J1428" s="11">
        <v>11.056579166666667</v>
      </c>
      <c r="K1428" s="10">
        <f t="shared" si="45"/>
        <v>2730.9750541666667</v>
      </c>
    </row>
    <row r="1429" spans="1:11" x14ac:dyDescent="0.25">
      <c r="A1429" s="3">
        <v>1428</v>
      </c>
      <c r="B1429" s="9">
        <v>44810</v>
      </c>
      <c r="C1429" s="3">
        <f t="shared" si="44"/>
        <v>2023</v>
      </c>
      <c r="D1429" s="3" t="s">
        <v>45</v>
      </c>
      <c r="E1429" s="3" t="s">
        <v>43</v>
      </c>
      <c r="F1429" s="3" t="s">
        <v>18</v>
      </c>
      <c r="G1429" s="3" t="s">
        <v>1479</v>
      </c>
      <c r="H1429" s="3" t="s">
        <v>47</v>
      </c>
      <c r="I1429" s="3">
        <v>74</v>
      </c>
      <c r="J1429" s="11">
        <v>4.6327875000000009</v>
      </c>
      <c r="K1429" s="10">
        <f t="shared" si="45"/>
        <v>342.82627500000007</v>
      </c>
    </row>
    <row r="1430" spans="1:11" x14ac:dyDescent="0.25">
      <c r="A1430" s="3">
        <v>1429</v>
      </c>
      <c r="B1430" s="9">
        <v>44810</v>
      </c>
      <c r="C1430" s="3">
        <f t="shared" si="44"/>
        <v>2023</v>
      </c>
      <c r="D1430" s="3" t="s">
        <v>45</v>
      </c>
      <c r="E1430" s="3" t="s">
        <v>43</v>
      </c>
      <c r="F1430" s="3" t="s">
        <v>3</v>
      </c>
      <c r="G1430" s="3" t="s">
        <v>1480</v>
      </c>
      <c r="H1430" s="3" t="s">
        <v>47</v>
      </c>
      <c r="I1430" s="3">
        <v>136</v>
      </c>
      <c r="J1430" s="11">
        <v>4.6327875000000009</v>
      </c>
      <c r="K1430" s="10">
        <f t="shared" si="45"/>
        <v>630.05910000000017</v>
      </c>
    </row>
    <row r="1431" spans="1:11" x14ac:dyDescent="0.25">
      <c r="A1431" s="3">
        <v>1430</v>
      </c>
      <c r="B1431" s="9">
        <v>44816</v>
      </c>
      <c r="C1431" s="3">
        <f t="shared" si="44"/>
        <v>2023</v>
      </c>
      <c r="D1431" s="3" t="s">
        <v>45</v>
      </c>
      <c r="E1431" s="3" t="s">
        <v>43</v>
      </c>
      <c r="F1431" s="3" t="s">
        <v>13</v>
      </c>
      <c r="G1431" s="3" t="s">
        <v>1481</v>
      </c>
      <c r="H1431" s="3" t="s">
        <v>47</v>
      </c>
      <c r="I1431" s="3">
        <v>203</v>
      </c>
      <c r="J1431" s="11">
        <v>4.6327875000000009</v>
      </c>
      <c r="K1431" s="10">
        <f t="shared" si="45"/>
        <v>940.45586250000019</v>
      </c>
    </row>
    <row r="1432" spans="1:11" x14ac:dyDescent="0.25">
      <c r="A1432" s="3">
        <v>1431</v>
      </c>
      <c r="B1432" s="9">
        <v>44768</v>
      </c>
      <c r="C1432" s="3">
        <f t="shared" si="44"/>
        <v>2023</v>
      </c>
      <c r="D1432" s="3" t="s">
        <v>44</v>
      </c>
      <c r="E1432" s="3" t="s">
        <v>43</v>
      </c>
      <c r="F1432" s="3" t="s">
        <v>7</v>
      </c>
      <c r="G1432" s="3" t="s">
        <v>1482</v>
      </c>
      <c r="H1432" s="3" t="s">
        <v>47</v>
      </c>
      <c r="I1432" s="3">
        <v>207</v>
      </c>
      <c r="J1432" s="11">
        <v>11.056579166666667</v>
      </c>
      <c r="K1432" s="10">
        <f t="shared" si="45"/>
        <v>2288.7118875000001</v>
      </c>
    </row>
    <row r="1433" spans="1:11" x14ac:dyDescent="0.25">
      <c r="A1433" s="3">
        <v>1432</v>
      </c>
      <c r="B1433" s="9">
        <v>44907</v>
      </c>
      <c r="C1433" s="3">
        <f t="shared" si="44"/>
        <v>2023</v>
      </c>
      <c r="D1433" s="3" t="s">
        <v>45</v>
      </c>
      <c r="E1433" s="3" t="s">
        <v>43</v>
      </c>
      <c r="F1433" s="3" t="s">
        <v>15</v>
      </c>
      <c r="G1433" s="3" t="s">
        <v>1483</v>
      </c>
      <c r="H1433" s="3" t="s">
        <v>47</v>
      </c>
      <c r="I1433" s="3">
        <v>276</v>
      </c>
      <c r="J1433" s="11">
        <v>4.6327875000000009</v>
      </c>
      <c r="K1433" s="10">
        <f t="shared" si="45"/>
        <v>1278.6493500000004</v>
      </c>
    </row>
    <row r="1434" spans="1:11" x14ac:dyDescent="0.25">
      <c r="A1434" s="3">
        <v>1433</v>
      </c>
      <c r="B1434" s="9">
        <v>44872</v>
      </c>
      <c r="C1434" s="3">
        <f t="shared" si="44"/>
        <v>2023</v>
      </c>
      <c r="D1434" s="3" t="s">
        <v>44</v>
      </c>
      <c r="E1434" s="3" t="s">
        <v>43</v>
      </c>
      <c r="F1434" s="3" t="s">
        <v>3</v>
      </c>
      <c r="G1434" s="3" t="s">
        <v>1484</v>
      </c>
      <c r="H1434" s="3" t="s">
        <v>47</v>
      </c>
      <c r="I1434" s="3">
        <v>156</v>
      </c>
      <c r="J1434" s="11">
        <v>11.056579166666667</v>
      </c>
      <c r="K1434" s="10">
        <f t="shared" si="45"/>
        <v>1724.82635</v>
      </c>
    </row>
    <row r="1435" spans="1:11" x14ac:dyDescent="0.25">
      <c r="A1435" s="3">
        <v>1434</v>
      </c>
      <c r="B1435" s="9">
        <v>44688</v>
      </c>
      <c r="C1435" s="3">
        <f t="shared" si="44"/>
        <v>2023</v>
      </c>
      <c r="D1435" s="3" t="s">
        <v>44</v>
      </c>
      <c r="E1435" s="3" t="s">
        <v>43</v>
      </c>
      <c r="F1435" s="3" t="s">
        <v>18</v>
      </c>
      <c r="G1435" s="3" t="s">
        <v>1485</v>
      </c>
      <c r="H1435" s="3" t="s">
        <v>47</v>
      </c>
      <c r="I1435" s="3">
        <v>110</v>
      </c>
      <c r="J1435" s="11">
        <v>11.056579166666667</v>
      </c>
      <c r="K1435" s="10">
        <f t="shared" si="45"/>
        <v>1216.2237083333334</v>
      </c>
    </row>
    <row r="1436" spans="1:11" x14ac:dyDescent="0.25">
      <c r="A1436" s="3">
        <v>1435</v>
      </c>
      <c r="B1436" s="9">
        <v>44644</v>
      </c>
      <c r="C1436" s="3">
        <f t="shared" si="44"/>
        <v>2022</v>
      </c>
      <c r="D1436" s="3" t="s">
        <v>44</v>
      </c>
      <c r="E1436" s="3" t="s">
        <v>43</v>
      </c>
      <c r="F1436" s="3" t="s">
        <v>15</v>
      </c>
      <c r="G1436" s="3" t="s">
        <v>1486</v>
      </c>
      <c r="H1436" s="3" t="s">
        <v>47</v>
      </c>
      <c r="I1436" s="3">
        <v>122</v>
      </c>
      <c r="J1436" s="11">
        <v>11.056579166666667</v>
      </c>
      <c r="K1436" s="10">
        <f t="shared" si="45"/>
        <v>1348.9026583333334</v>
      </c>
    </row>
    <row r="1437" spans="1:11" x14ac:dyDescent="0.25">
      <c r="A1437" s="3">
        <v>1436</v>
      </c>
      <c r="B1437" s="9">
        <v>44708</v>
      </c>
      <c r="C1437" s="3">
        <f t="shared" si="44"/>
        <v>2023</v>
      </c>
      <c r="D1437" s="3" t="s">
        <v>44</v>
      </c>
      <c r="E1437" s="3" t="s">
        <v>43</v>
      </c>
      <c r="F1437" s="3" t="s">
        <v>18</v>
      </c>
      <c r="G1437" s="3" t="s">
        <v>1487</v>
      </c>
      <c r="H1437" s="3" t="s">
        <v>47</v>
      </c>
      <c r="I1437" s="3">
        <v>167</v>
      </c>
      <c r="J1437" s="11">
        <v>11.056579166666667</v>
      </c>
      <c r="K1437" s="10">
        <f t="shared" si="45"/>
        <v>1846.4487208333335</v>
      </c>
    </row>
    <row r="1438" spans="1:11" x14ac:dyDescent="0.25">
      <c r="A1438" s="3">
        <v>1437</v>
      </c>
      <c r="B1438" s="9">
        <v>44830</v>
      </c>
      <c r="C1438" s="3">
        <f t="shared" si="44"/>
        <v>2023</v>
      </c>
      <c r="D1438" s="3" t="s">
        <v>44</v>
      </c>
      <c r="E1438" s="3" t="s">
        <v>43</v>
      </c>
      <c r="F1438" s="3" t="s">
        <v>13</v>
      </c>
      <c r="G1438" s="3" t="s">
        <v>1488</v>
      </c>
      <c r="H1438" s="3" t="s">
        <v>47</v>
      </c>
      <c r="I1438" s="3">
        <v>236</v>
      </c>
      <c r="J1438" s="11">
        <v>11.056579166666667</v>
      </c>
      <c r="K1438" s="10">
        <f t="shared" si="45"/>
        <v>2609.3526833333335</v>
      </c>
    </row>
    <row r="1439" spans="1:11" x14ac:dyDescent="0.25">
      <c r="A1439" s="3">
        <v>1438</v>
      </c>
      <c r="B1439" s="9">
        <v>44760</v>
      </c>
      <c r="C1439" s="3">
        <f t="shared" si="44"/>
        <v>2023</v>
      </c>
      <c r="D1439" s="3" t="s">
        <v>44</v>
      </c>
      <c r="E1439" s="3" t="s">
        <v>43</v>
      </c>
      <c r="F1439" s="3" t="s">
        <v>18</v>
      </c>
      <c r="G1439" s="3" t="s">
        <v>1489</v>
      </c>
      <c r="H1439" s="3" t="s">
        <v>47</v>
      </c>
      <c r="I1439" s="3">
        <v>257</v>
      </c>
      <c r="J1439" s="11">
        <v>11.056579166666667</v>
      </c>
      <c r="K1439" s="10">
        <f t="shared" si="45"/>
        <v>2841.5408458333336</v>
      </c>
    </row>
    <row r="1440" spans="1:11" x14ac:dyDescent="0.25">
      <c r="A1440" s="3">
        <v>1439</v>
      </c>
      <c r="B1440" s="9">
        <v>44861</v>
      </c>
      <c r="C1440" s="3">
        <f t="shared" si="44"/>
        <v>2023</v>
      </c>
      <c r="D1440" s="3" t="s">
        <v>44</v>
      </c>
      <c r="E1440" s="3" t="s">
        <v>43</v>
      </c>
      <c r="F1440" s="3" t="s">
        <v>14</v>
      </c>
      <c r="G1440" s="3" t="s">
        <v>1490</v>
      </c>
      <c r="H1440" s="3" t="s">
        <v>47</v>
      </c>
      <c r="I1440" s="3">
        <v>259</v>
      </c>
      <c r="J1440" s="11">
        <v>11.056579166666667</v>
      </c>
      <c r="K1440" s="10">
        <f t="shared" si="45"/>
        <v>2863.6540041666667</v>
      </c>
    </row>
    <row r="1441" spans="1:11" x14ac:dyDescent="0.25">
      <c r="A1441" s="3">
        <v>1440</v>
      </c>
      <c r="B1441" s="9">
        <v>44770</v>
      </c>
      <c r="C1441" s="3">
        <f t="shared" si="44"/>
        <v>2023</v>
      </c>
      <c r="D1441" s="3" t="s">
        <v>44</v>
      </c>
      <c r="E1441" s="3" t="s">
        <v>43</v>
      </c>
      <c r="F1441" s="3" t="s">
        <v>17</v>
      </c>
      <c r="G1441" s="3" t="s">
        <v>1491</v>
      </c>
      <c r="H1441" s="3" t="s">
        <v>47</v>
      </c>
      <c r="I1441" s="3">
        <v>47</v>
      </c>
      <c r="J1441" s="11">
        <v>11.056579166666667</v>
      </c>
      <c r="K1441" s="10">
        <f t="shared" si="45"/>
        <v>519.65922083333339</v>
      </c>
    </row>
    <row r="1442" spans="1:11" x14ac:dyDescent="0.25">
      <c r="A1442" s="3">
        <v>1441</v>
      </c>
      <c r="B1442" s="9">
        <v>44891</v>
      </c>
      <c r="C1442" s="3">
        <f t="shared" si="44"/>
        <v>2023</v>
      </c>
      <c r="D1442" s="3" t="s">
        <v>44</v>
      </c>
      <c r="E1442" s="3" t="s">
        <v>43</v>
      </c>
      <c r="F1442" s="3" t="s">
        <v>15</v>
      </c>
      <c r="G1442" s="3" t="s">
        <v>1492</v>
      </c>
      <c r="H1442" s="3" t="s">
        <v>47</v>
      </c>
      <c r="I1442" s="3">
        <v>116</v>
      </c>
      <c r="J1442" s="11">
        <v>11.056579166666667</v>
      </c>
      <c r="K1442" s="10">
        <f t="shared" si="45"/>
        <v>1282.5631833333334</v>
      </c>
    </row>
    <row r="1443" spans="1:11" x14ac:dyDescent="0.25">
      <c r="A1443" s="3">
        <v>1442</v>
      </c>
      <c r="B1443" s="9">
        <v>44771</v>
      </c>
      <c r="C1443" s="3">
        <f t="shared" si="44"/>
        <v>2023</v>
      </c>
      <c r="D1443" s="3" t="s">
        <v>44</v>
      </c>
      <c r="E1443" s="3" t="s">
        <v>43</v>
      </c>
      <c r="F1443" s="3" t="s">
        <v>12</v>
      </c>
      <c r="G1443" s="3" t="s">
        <v>1493</v>
      </c>
      <c r="H1443" s="3" t="s">
        <v>47</v>
      </c>
      <c r="I1443" s="3">
        <v>155</v>
      </c>
      <c r="J1443" s="11">
        <v>11.056579166666667</v>
      </c>
      <c r="K1443" s="10">
        <f t="shared" si="45"/>
        <v>1713.7697708333335</v>
      </c>
    </row>
    <row r="1444" spans="1:11" x14ac:dyDescent="0.25">
      <c r="A1444" s="3">
        <v>1443</v>
      </c>
      <c r="B1444" s="9">
        <v>44897</v>
      </c>
      <c r="C1444" s="3">
        <f t="shared" si="44"/>
        <v>2023</v>
      </c>
      <c r="D1444" s="3" t="s">
        <v>45</v>
      </c>
      <c r="E1444" s="3" t="s">
        <v>43</v>
      </c>
      <c r="F1444" s="3" t="s">
        <v>15</v>
      </c>
      <c r="G1444" s="3" t="s">
        <v>1494</v>
      </c>
      <c r="H1444" s="3" t="s">
        <v>47</v>
      </c>
      <c r="I1444" s="3">
        <v>121</v>
      </c>
      <c r="J1444" s="11">
        <v>4.6327875000000009</v>
      </c>
      <c r="K1444" s="10">
        <f t="shared" si="45"/>
        <v>560.56728750000013</v>
      </c>
    </row>
    <row r="1445" spans="1:11" x14ac:dyDescent="0.25">
      <c r="A1445" s="3">
        <v>1444</v>
      </c>
      <c r="B1445" s="9">
        <v>44886</v>
      </c>
      <c r="C1445" s="3">
        <f t="shared" si="44"/>
        <v>2023</v>
      </c>
      <c r="D1445" s="3" t="s">
        <v>45</v>
      </c>
      <c r="E1445" s="3" t="s">
        <v>43</v>
      </c>
      <c r="F1445" s="3" t="s">
        <v>4</v>
      </c>
      <c r="G1445" s="3" t="s">
        <v>1495</v>
      </c>
      <c r="H1445" s="3" t="s">
        <v>47</v>
      </c>
      <c r="I1445" s="3">
        <v>254</v>
      </c>
      <c r="J1445" s="11">
        <v>4.6327875000000009</v>
      </c>
      <c r="K1445" s="10">
        <f t="shared" si="45"/>
        <v>1176.7280250000003</v>
      </c>
    </row>
    <row r="1446" spans="1:11" x14ac:dyDescent="0.25">
      <c r="A1446" s="3">
        <v>1445</v>
      </c>
      <c r="B1446" s="9">
        <v>44664</v>
      </c>
      <c r="C1446" s="3">
        <f t="shared" si="44"/>
        <v>2023</v>
      </c>
      <c r="D1446" s="3" t="s">
        <v>44</v>
      </c>
      <c r="E1446" s="3" t="s">
        <v>43</v>
      </c>
      <c r="F1446" s="3" t="s">
        <v>6</v>
      </c>
      <c r="G1446" s="3" t="s">
        <v>1496</v>
      </c>
      <c r="H1446" s="3" t="s">
        <v>47</v>
      </c>
      <c r="I1446" s="3">
        <v>148</v>
      </c>
      <c r="J1446" s="11">
        <v>11.056579166666667</v>
      </c>
      <c r="K1446" s="10">
        <f t="shared" si="45"/>
        <v>1636.3737166666667</v>
      </c>
    </row>
    <row r="1447" spans="1:11" x14ac:dyDescent="0.25">
      <c r="A1447" s="3">
        <v>1446</v>
      </c>
      <c r="B1447" s="9">
        <v>44800</v>
      </c>
      <c r="C1447" s="3">
        <f t="shared" si="44"/>
        <v>2023</v>
      </c>
      <c r="D1447" s="3" t="s">
        <v>44</v>
      </c>
      <c r="E1447" s="3" t="s">
        <v>43</v>
      </c>
      <c r="F1447" s="3" t="s">
        <v>18</v>
      </c>
      <c r="G1447" s="3" t="s">
        <v>1497</v>
      </c>
      <c r="H1447" s="3" t="s">
        <v>47</v>
      </c>
      <c r="I1447" s="3">
        <v>203</v>
      </c>
      <c r="J1447" s="11">
        <v>11.056579166666667</v>
      </c>
      <c r="K1447" s="10">
        <f t="shared" si="45"/>
        <v>2244.4855708333334</v>
      </c>
    </row>
    <row r="1448" spans="1:11" x14ac:dyDescent="0.25">
      <c r="A1448" s="3">
        <v>1447</v>
      </c>
      <c r="B1448" s="9">
        <v>44886</v>
      </c>
      <c r="C1448" s="3">
        <f t="shared" si="44"/>
        <v>2023</v>
      </c>
      <c r="D1448" s="3" t="s">
        <v>44</v>
      </c>
      <c r="E1448" s="3" t="s">
        <v>43</v>
      </c>
      <c r="F1448" s="3" t="s">
        <v>10</v>
      </c>
      <c r="G1448" s="3" t="s">
        <v>1498</v>
      </c>
      <c r="H1448" s="3" t="s">
        <v>47</v>
      </c>
      <c r="I1448" s="3">
        <v>127</v>
      </c>
      <c r="J1448" s="11">
        <v>11.056579166666667</v>
      </c>
      <c r="K1448" s="10">
        <f t="shared" si="45"/>
        <v>1404.1855541666666</v>
      </c>
    </row>
    <row r="1449" spans="1:11" x14ac:dyDescent="0.25">
      <c r="A1449" s="3">
        <v>1448</v>
      </c>
      <c r="B1449" s="9">
        <v>44753</v>
      </c>
      <c r="C1449" s="3">
        <f t="shared" si="44"/>
        <v>2023</v>
      </c>
      <c r="D1449" s="3" t="s">
        <v>44</v>
      </c>
      <c r="E1449" s="3" t="s">
        <v>43</v>
      </c>
      <c r="F1449" s="3" t="s">
        <v>5</v>
      </c>
      <c r="G1449" s="3" t="s">
        <v>1499</v>
      </c>
      <c r="H1449" s="3" t="s">
        <v>47</v>
      </c>
      <c r="I1449" s="3">
        <v>268</v>
      </c>
      <c r="J1449" s="11">
        <v>11.056579166666667</v>
      </c>
      <c r="K1449" s="10">
        <f t="shared" si="45"/>
        <v>2963.1632166666668</v>
      </c>
    </row>
    <row r="1450" spans="1:11" x14ac:dyDescent="0.25">
      <c r="A1450" s="3">
        <v>1449</v>
      </c>
      <c r="B1450" s="9">
        <v>44880</v>
      </c>
      <c r="C1450" s="3">
        <f t="shared" si="44"/>
        <v>2023</v>
      </c>
      <c r="D1450" s="3" t="s">
        <v>45</v>
      </c>
      <c r="E1450" s="3" t="s">
        <v>43</v>
      </c>
      <c r="F1450" s="3" t="s">
        <v>14</v>
      </c>
      <c r="G1450" s="3" t="s">
        <v>1500</v>
      </c>
      <c r="H1450" s="3" t="s">
        <v>47</v>
      </c>
      <c r="I1450" s="3">
        <v>203</v>
      </c>
      <c r="J1450" s="11">
        <v>4.6327875000000009</v>
      </c>
      <c r="K1450" s="10">
        <f t="shared" si="45"/>
        <v>940.45586250000019</v>
      </c>
    </row>
    <row r="1451" spans="1:11" x14ac:dyDescent="0.25">
      <c r="A1451" s="3">
        <v>1450</v>
      </c>
      <c r="B1451" s="9">
        <v>44880</v>
      </c>
      <c r="C1451" s="3">
        <f t="shared" si="44"/>
        <v>2023</v>
      </c>
      <c r="D1451" s="3" t="s">
        <v>44</v>
      </c>
      <c r="E1451" s="3" t="s">
        <v>43</v>
      </c>
      <c r="F1451" s="3" t="s">
        <v>12</v>
      </c>
      <c r="G1451" s="3" t="s">
        <v>1501</v>
      </c>
      <c r="H1451" s="3" t="s">
        <v>47</v>
      </c>
      <c r="I1451" s="3">
        <v>225</v>
      </c>
      <c r="J1451" s="11">
        <v>11.056579166666667</v>
      </c>
      <c r="K1451" s="10">
        <f t="shared" si="45"/>
        <v>2487.7303125000003</v>
      </c>
    </row>
    <row r="1452" spans="1:11" x14ac:dyDescent="0.25">
      <c r="A1452" s="3">
        <v>1451</v>
      </c>
      <c r="B1452" s="9">
        <v>44891</v>
      </c>
      <c r="C1452" s="3">
        <f t="shared" si="44"/>
        <v>2023</v>
      </c>
      <c r="D1452" s="3" t="s">
        <v>45</v>
      </c>
      <c r="E1452" s="3" t="s">
        <v>43</v>
      </c>
      <c r="F1452" s="3" t="s">
        <v>13</v>
      </c>
      <c r="G1452" s="3" t="s">
        <v>1502</v>
      </c>
      <c r="H1452" s="3" t="s">
        <v>47</v>
      </c>
      <c r="I1452" s="3">
        <v>105</v>
      </c>
      <c r="J1452" s="11">
        <v>4.6327875000000009</v>
      </c>
      <c r="K1452" s="10">
        <f t="shared" si="45"/>
        <v>486.44268750000009</v>
      </c>
    </row>
    <row r="1453" spans="1:11" x14ac:dyDescent="0.25">
      <c r="A1453" s="3">
        <v>1452</v>
      </c>
      <c r="B1453" s="9">
        <v>44774</v>
      </c>
      <c r="C1453" s="3">
        <f t="shared" si="44"/>
        <v>2023</v>
      </c>
      <c r="D1453" s="3" t="s">
        <v>45</v>
      </c>
      <c r="E1453" s="3" t="s">
        <v>43</v>
      </c>
      <c r="F1453" s="3" t="s">
        <v>12</v>
      </c>
      <c r="G1453" s="3" t="s">
        <v>1503</v>
      </c>
      <c r="H1453" s="3" t="s">
        <v>47</v>
      </c>
      <c r="I1453" s="3">
        <v>292</v>
      </c>
      <c r="J1453" s="11">
        <v>4.6327875000000009</v>
      </c>
      <c r="K1453" s="10">
        <f t="shared" si="45"/>
        <v>1352.7739500000002</v>
      </c>
    </row>
    <row r="1454" spans="1:11" x14ac:dyDescent="0.25">
      <c r="A1454" s="3">
        <v>1453</v>
      </c>
      <c r="B1454" s="9">
        <v>44814</v>
      </c>
      <c r="C1454" s="3">
        <f t="shared" si="44"/>
        <v>2023</v>
      </c>
      <c r="D1454" s="3" t="s">
        <v>45</v>
      </c>
      <c r="E1454" s="3" t="s">
        <v>43</v>
      </c>
      <c r="F1454" s="3" t="s">
        <v>10</v>
      </c>
      <c r="G1454" s="3" t="s">
        <v>1504</v>
      </c>
      <c r="H1454" s="3" t="s">
        <v>47</v>
      </c>
      <c r="I1454" s="3">
        <v>48</v>
      </c>
      <c r="J1454" s="11">
        <v>4.6327875000000009</v>
      </c>
      <c r="K1454" s="10">
        <f t="shared" si="45"/>
        <v>222.37380000000005</v>
      </c>
    </row>
    <row r="1455" spans="1:11" x14ac:dyDescent="0.25">
      <c r="A1455" s="3">
        <v>1454</v>
      </c>
      <c r="B1455" s="9">
        <v>44829</v>
      </c>
      <c r="C1455" s="3">
        <f t="shared" si="44"/>
        <v>2023</v>
      </c>
      <c r="D1455" s="3" t="s">
        <v>44</v>
      </c>
      <c r="E1455" s="3" t="s">
        <v>43</v>
      </c>
      <c r="F1455" s="3" t="s">
        <v>8</v>
      </c>
      <c r="G1455" s="3" t="s">
        <v>1505</v>
      </c>
      <c r="H1455" s="3" t="s">
        <v>47</v>
      </c>
      <c r="I1455" s="3">
        <v>169</v>
      </c>
      <c r="J1455" s="11">
        <v>11.056579166666667</v>
      </c>
      <c r="K1455" s="10">
        <f t="shared" si="45"/>
        <v>1868.5618791666668</v>
      </c>
    </row>
    <row r="1456" spans="1:11" x14ac:dyDescent="0.25">
      <c r="A1456" s="3">
        <v>1455</v>
      </c>
      <c r="B1456" s="9">
        <v>44831</v>
      </c>
      <c r="C1456" s="3">
        <f t="shared" si="44"/>
        <v>2023</v>
      </c>
      <c r="D1456" s="3" t="s">
        <v>44</v>
      </c>
      <c r="E1456" s="3" t="s">
        <v>43</v>
      </c>
      <c r="F1456" s="3" t="s">
        <v>15</v>
      </c>
      <c r="G1456" s="3" t="s">
        <v>1506</v>
      </c>
      <c r="H1456" s="3" t="s">
        <v>47</v>
      </c>
      <c r="I1456" s="3">
        <v>168</v>
      </c>
      <c r="J1456" s="11">
        <v>11.056579166666667</v>
      </c>
      <c r="K1456" s="10">
        <f t="shared" si="45"/>
        <v>1857.5053</v>
      </c>
    </row>
    <row r="1457" spans="1:11" x14ac:dyDescent="0.25">
      <c r="A1457" s="3">
        <v>1456</v>
      </c>
      <c r="B1457" s="9">
        <v>44897</v>
      </c>
      <c r="C1457" s="3">
        <f t="shared" si="44"/>
        <v>2023</v>
      </c>
      <c r="D1457" s="3" t="s">
        <v>45</v>
      </c>
      <c r="E1457" s="3" t="s">
        <v>43</v>
      </c>
      <c r="F1457" s="3" t="s">
        <v>13</v>
      </c>
      <c r="G1457" s="3" t="s">
        <v>1507</v>
      </c>
      <c r="H1457" s="3" t="s">
        <v>47</v>
      </c>
      <c r="I1457" s="3">
        <v>80</v>
      </c>
      <c r="J1457" s="11">
        <v>4.6327875000000009</v>
      </c>
      <c r="K1457" s="10">
        <f t="shared" si="45"/>
        <v>370.62300000000005</v>
      </c>
    </row>
    <row r="1458" spans="1:11" x14ac:dyDescent="0.25">
      <c r="A1458" s="3">
        <v>1457</v>
      </c>
      <c r="B1458" s="9">
        <v>44745</v>
      </c>
      <c r="C1458" s="3">
        <f t="shared" si="44"/>
        <v>2023</v>
      </c>
      <c r="D1458" s="3" t="s">
        <v>44</v>
      </c>
      <c r="E1458" s="3" t="s">
        <v>43</v>
      </c>
      <c r="F1458" s="3" t="s">
        <v>5</v>
      </c>
      <c r="G1458" s="3" t="s">
        <v>1508</v>
      </c>
      <c r="H1458" s="3" t="s">
        <v>47</v>
      </c>
      <c r="I1458" s="3">
        <v>230</v>
      </c>
      <c r="J1458" s="11">
        <v>11.056579166666667</v>
      </c>
      <c r="K1458" s="10">
        <f t="shared" si="45"/>
        <v>2543.0132083333333</v>
      </c>
    </row>
    <row r="1459" spans="1:11" x14ac:dyDescent="0.25">
      <c r="A1459" s="3">
        <v>1458</v>
      </c>
      <c r="B1459" s="9">
        <v>44906</v>
      </c>
      <c r="C1459" s="3">
        <f t="shared" si="44"/>
        <v>2023</v>
      </c>
      <c r="D1459" s="3" t="s">
        <v>45</v>
      </c>
      <c r="E1459" s="3" t="s">
        <v>43</v>
      </c>
      <c r="F1459" s="3" t="s">
        <v>7</v>
      </c>
      <c r="G1459" s="3" t="s">
        <v>1509</v>
      </c>
      <c r="H1459" s="3" t="s">
        <v>47</v>
      </c>
      <c r="I1459" s="3">
        <v>283</v>
      </c>
      <c r="J1459" s="11">
        <v>4.6327875000000009</v>
      </c>
      <c r="K1459" s="10">
        <f t="shared" si="45"/>
        <v>1311.0788625000002</v>
      </c>
    </row>
    <row r="1460" spans="1:11" x14ac:dyDescent="0.25">
      <c r="A1460" s="3">
        <v>1459</v>
      </c>
      <c r="B1460" s="9">
        <v>44917</v>
      </c>
      <c r="C1460" s="3">
        <f t="shared" si="44"/>
        <v>2023</v>
      </c>
      <c r="D1460" s="3" t="s">
        <v>45</v>
      </c>
      <c r="E1460" s="3" t="s">
        <v>43</v>
      </c>
      <c r="F1460" s="3" t="s">
        <v>7</v>
      </c>
      <c r="G1460" s="3" t="s">
        <v>1510</v>
      </c>
      <c r="H1460" s="3" t="s">
        <v>47</v>
      </c>
      <c r="I1460" s="3">
        <v>124</v>
      </c>
      <c r="J1460" s="11">
        <v>4.6327875000000009</v>
      </c>
      <c r="K1460" s="10">
        <f t="shared" si="45"/>
        <v>574.4656500000001</v>
      </c>
    </row>
    <row r="1461" spans="1:11" x14ac:dyDescent="0.25">
      <c r="A1461" s="3">
        <v>1460</v>
      </c>
      <c r="B1461" s="9">
        <v>44910</v>
      </c>
      <c r="C1461" s="3">
        <f t="shared" si="44"/>
        <v>2023</v>
      </c>
      <c r="D1461" s="3" t="s">
        <v>44</v>
      </c>
      <c r="E1461" s="3" t="s">
        <v>43</v>
      </c>
      <c r="F1461" s="3" t="s">
        <v>11</v>
      </c>
      <c r="G1461" s="3" t="s">
        <v>1511</v>
      </c>
      <c r="H1461" s="3" t="s">
        <v>47</v>
      </c>
      <c r="I1461" s="3">
        <v>118</v>
      </c>
      <c r="J1461" s="11">
        <v>11.056579166666667</v>
      </c>
      <c r="K1461" s="10">
        <f t="shared" si="45"/>
        <v>1304.6763416666668</v>
      </c>
    </row>
    <row r="1462" spans="1:11" x14ac:dyDescent="0.25">
      <c r="A1462" s="3">
        <v>1461</v>
      </c>
      <c r="B1462" s="9">
        <v>44889</v>
      </c>
      <c r="C1462" s="3">
        <f t="shared" si="44"/>
        <v>2023</v>
      </c>
      <c r="D1462" s="3" t="s">
        <v>44</v>
      </c>
      <c r="E1462" s="3" t="s">
        <v>43</v>
      </c>
      <c r="F1462" s="3" t="s">
        <v>17</v>
      </c>
      <c r="G1462" s="3" t="s">
        <v>1512</v>
      </c>
      <c r="H1462" s="3" t="s">
        <v>47</v>
      </c>
      <c r="I1462" s="3">
        <v>226</v>
      </c>
      <c r="J1462" s="11">
        <v>11.056579166666667</v>
      </c>
      <c r="K1462" s="10">
        <f t="shared" si="45"/>
        <v>2498.7868916666666</v>
      </c>
    </row>
    <row r="1463" spans="1:11" x14ac:dyDescent="0.25">
      <c r="A1463" s="3">
        <v>1462</v>
      </c>
      <c r="B1463" s="9">
        <v>44814</v>
      </c>
      <c r="C1463" s="3">
        <f t="shared" si="44"/>
        <v>2023</v>
      </c>
      <c r="D1463" s="3" t="s">
        <v>44</v>
      </c>
      <c r="E1463" s="3" t="s">
        <v>43</v>
      </c>
      <c r="F1463" s="3" t="s">
        <v>15</v>
      </c>
      <c r="G1463" s="3" t="s">
        <v>1513</v>
      </c>
      <c r="H1463" s="3" t="s">
        <v>47</v>
      </c>
      <c r="I1463" s="3">
        <v>156</v>
      </c>
      <c r="J1463" s="11">
        <v>11.056579166666667</v>
      </c>
      <c r="K1463" s="10">
        <f t="shared" si="45"/>
        <v>1724.82635</v>
      </c>
    </row>
    <row r="1464" spans="1:11" x14ac:dyDescent="0.25">
      <c r="A1464" s="3">
        <v>1463</v>
      </c>
      <c r="B1464" s="9">
        <v>44899</v>
      </c>
      <c r="C1464" s="3">
        <f t="shared" si="44"/>
        <v>2023</v>
      </c>
      <c r="D1464" s="3" t="s">
        <v>45</v>
      </c>
      <c r="E1464" s="3" t="s">
        <v>43</v>
      </c>
      <c r="F1464" s="3" t="s">
        <v>4</v>
      </c>
      <c r="G1464" s="3" t="s">
        <v>1514</v>
      </c>
      <c r="H1464" s="3" t="s">
        <v>47</v>
      </c>
      <c r="I1464" s="3">
        <v>178</v>
      </c>
      <c r="J1464" s="11">
        <v>4.6327875000000009</v>
      </c>
      <c r="K1464" s="10">
        <f t="shared" si="45"/>
        <v>824.63617500000021</v>
      </c>
    </row>
    <row r="1465" spans="1:11" x14ac:dyDescent="0.25">
      <c r="A1465" s="3">
        <v>1464</v>
      </c>
      <c r="B1465" s="9">
        <v>44761</v>
      </c>
      <c r="C1465" s="3">
        <f t="shared" si="44"/>
        <v>2023</v>
      </c>
      <c r="D1465" s="3" t="s">
        <v>45</v>
      </c>
      <c r="E1465" s="3" t="s">
        <v>43</v>
      </c>
      <c r="F1465" s="3" t="s">
        <v>13</v>
      </c>
      <c r="G1465" s="3" t="s">
        <v>1515</v>
      </c>
      <c r="H1465" s="3" t="s">
        <v>47</v>
      </c>
      <c r="I1465" s="3">
        <v>295</v>
      </c>
      <c r="J1465" s="11">
        <v>4.6327875000000009</v>
      </c>
      <c r="K1465" s="10">
        <f t="shared" si="45"/>
        <v>1366.6723125000003</v>
      </c>
    </row>
    <row r="1466" spans="1:11" x14ac:dyDescent="0.25">
      <c r="A1466" s="3">
        <v>1465</v>
      </c>
      <c r="B1466" s="9">
        <v>44809</v>
      </c>
      <c r="C1466" s="3">
        <f t="shared" si="44"/>
        <v>2023</v>
      </c>
      <c r="D1466" s="3" t="s">
        <v>45</v>
      </c>
      <c r="E1466" s="3" t="s">
        <v>43</v>
      </c>
      <c r="F1466" s="3" t="s">
        <v>16</v>
      </c>
      <c r="G1466" s="3" t="s">
        <v>1516</v>
      </c>
      <c r="H1466" s="3" t="s">
        <v>47</v>
      </c>
      <c r="I1466" s="3">
        <v>201</v>
      </c>
      <c r="J1466" s="11">
        <v>4.6327875000000009</v>
      </c>
      <c r="K1466" s="10">
        <f t="shared" si="45"/>
        <v>931.19028750000018</v>
      </c>
    </row>
    <row r="1467" spans="1:11" x14ac:dyDescent="0.25">
      <c r="A1467" s="3">
        <v>1466</v>
      </c>
      <c r="B1467" s="9">
        <v>44862</v>
      </c>
      <c r="C1467" s="3">
        <f t="shared" si="44"/>
        <v>2023</v>
      </c>
      <c r="D1467" s="3" t="s">
        <v>44</v>
      </c>
      <c r="E1467" s="3" t="s">
        <v>43</v>
      </c>
      <c r="F1467" s="3" t="s">
        <v>4</v>
      </c>
      <c r="G1467" s="3" t="s">
        <v>1517</v>
      </c>
      <c r="H1467" s="3" t="s">
        <v>47</v>
      </c>
      <c r="I1467" s="3">
        <v>111</v>
      </c>
      <c r="J1467" s="11">
        <v>11.056579166666667</v>
      </c>
      <c r="K1467" s="10">
        <f t="shared" si="45"/>
        <v>1227.2802875</v>
      </c>
    </row>
    <row r="1468" spans="1:11" x14ac:dyDescent="0.25">
      <c r="A1468" s="3">
        <v>1467</v>
      </c>
      <c r="B1468" s="9">
        <v>44814</v>
      </c>
      <c r="C1468" s="3">
        <f t="shared" si="44"/>
        <v>2023</v>
      </c>
      <c r="D1468" s="3" t="s">
        <v>44</v>
      </c>
      <c r="E1468" s="3" t="s">
        <v>43</v>
      </c>
      <c r="F1468" s="3" t="s">
        <v>7</v>
      </c>
      <c r="G1468" s="3" t="s">
        <v>1518</v>
      </c>
      <c r="H1468" s="3" t="s">
        <v>47</v>
      </c>
      <c r="I1468" s="3">
        <v>170</v>
      </c>
      <c r="J1468" s="11">
        <v>11.056579166666667</v>
      </c>
      <c r="K1468" s="10">
        <f t="shared" si="45"/>
        <v>1879.6184583333334</v>
      </c>
    </row>
    <row r="1469" spans="1:11" x14ac:dyDescent="0.25">
      <c r="A1469" s="3">
        <v>1468</v>
      </c>
      <c r="B1469" s="9">
        <v>44591</v>
      </c>
      <c r="C1469" s="3">
        <f t="shared" si="44"/>
        <v>2022</v>
      </c>
      <c r="D1469" s="3" t="s">
        <v>44</v>
      </c>
      <c r="E1469" s="3" t="s">
        <v>43</v>
      </c>
      <c r="F1469" s="3" t="s">
        <v>7</v>
      </c>
      <c r="G1469" s="3" t="s">
        <v>1519</v>
      </c>
      <c r="H1469" s="3" t="s">
        <v>47</v>
      </c>
      <c r="I1469" s="3">
        <v>251</v>
      </c>
      <c r="J1469" s="11">
        <v>11.056579166666667</v>
      </c>
      <c r="K1469" s="10">
        <f t="shared" si="45"/>
        <v>2775.2013708333334</v>
      </c>
    </row>
    <row r="1470" spans="1:11" x14ac:dyDescent="0.25">
      <c r="A1470" s="3">
        <v>1469</v>
      </c>
      <c r="B1470" s="9">
        <v>44910</v>
      </c>
      <c r="C1470" s="3">
        <f t="shared" si="44"/>
        <v>2023</v>
      </c>
      <c r="D1470" s="3" t="s">
        <v>44</v>
      </c>
      <c r="E1470" s="3" t="s">
        <v>43</v>
      </c>
      <c r="F1470" s="3" t="s">
        <v>4</v>
      </c>
      <c r="G1470" s="3" t="s">
        <v>1520</v>
      </c>
      <c r="H1470" s="3" t="s">
        <v>47</v>
      </c>
      <c r="I1470" s="3">
        <v>167</v>
      </c>
      <c r="J1470" s="11">
        <v>11.056579166666667</v>
      </c>
      <c r="K1470" s="10">
        <f t="shared" si="45"/>
        <v>1846.4487208333335</v>
      </c>
    </row>
    <row r="1471" spans="1:11" x14ac:dyDescent="0.25">
      <c r="A1471" s="3">
        <v>1470</v>
      </c>
      <c r="B1471" s="9">
        <v>44777</v>
      </c>
      <c r="C1471" s="3">
        <f t="shared" si="44"/>
        <v>2023</v>
      </c>
      <c r="D1471" s="3" t="s">
        <v>44</v>
      </c>
      <c r="E1471" s="3" t="s">
        <v>43</v>
      </c>
      <c r="F1471" s="3" t="s">
        <v>3</v>
      </c>
      <c r="G1471" s="3" t="s">
        <v>1521</v>
      </c>
      <c r="H1471" s="3" t="s">
        <v>47</v>
      </c>
      <c r="I1471" s="3">
        <v>62</v>
      </c>
      <c r="J1471" s="11">
        <v>11.056579166666667</v>
      </c>
      <c r="K1471" s="10">
        <f t="shared" si="45"/>
        <v>685.50790833333338</v>
      </c>
    </row>
    <row r="1472" spans="1:11" x14ac:dyDescent="0.25">
      <c r="A1472" s="3">
        <v>1471</v>
      </c>
      <c r="B1472" s="9">
        <v>44913</v>
      </c>
      <c r="C1472" s="3">
        <f t="shared" si="44"/>
        <v>2023</v>
      </c>
      <c r="D1472" s="3" t="s">
        <v>44</v>
      </c>
      <c r="E1472" s="3" t="s">
        <v>43</v>
      </c>
      <c r="F1472" s="3" t="s">
        <v>18</v>
      </c>
      <c r="G1472" s="3" t="s">
        <v>1522</v>
      </c>
      <c r="H1472" s="3" t="s">
        <v>47</v>
      </c>
      <c r="I1472" s="3">
        <v>246</v>
      </c>
      <c r="J1472" s="11">
        <v>11.056579166666667</v>
      </c>
      <c r="K1472" s="10">
        <f t="shared" si="45"/>
        <v>2719.9184749999999</v>
      </c>
    </row>
    <row r="1473" spans="1:11" x14ac:dyDescent="0.25">
      <c r="A1473" s="3">
        <v>1472</v>
      </c>
      <c r="B1473" s="9">
        <v>44642</v>
      </c>
      <c r="C1473" s="3">
        <f t="shared" si="44"/>
        <v>2022</v>
      </c>
      <c r="D1473" s="3" t="s">
        <v>45</v>
      </c>
      <c r="E1473" s="3" t="s">
        <v>43</v>
      </c>
      <c r="F1473" s="3" t="s">
        <v>19</v>
      </c>
      <c r="G1473" s="3" t="s">
        <v>1523</v>
      </c>
      <c r="H1473" s="3" t="s">
        <v>47</v>
      </c>
      <c r="I1473" s="3">
        <v>72</v>
      </c>
      <c r="J1473" s="11">
        <v>4.6327875000000009</v>
      </c>
      <c r="K1473" s="10">
        <f t="shared" si="45"/>
        <v>333.56070000000005</v>
      </c>
    </row>
    <row r="1474" spans="1:11" x14ac:dyDescent="0.25">
      <c r="A1474" s="3">
        <v>1473</v>
      </c>
      <c r="B1474" s="9">
        <v>44811</v>
      </c>
      <c r="C1474" s="3">
        <f t="shared" si="44"/>
        <v>2023</v>
      </c>
      <c r="D1474" s="3" t="s">
        <v>45</v>
      </c>
      <c r="E1474" s="3" t="s">
        <v>43</v>
      </c>
      <c r="F1474" s="3" t="s">
        <v>9</v>
      </c>
      <c r="G1474" s="3" t="s">
        <v>1524</v>
      </c>
      <c r="H1474" s="3" t="s">
        <v>47</v>
      </c>
      <c r="I1474" s="3">
        <v>198</v>
      </c>
      <c r="J1474" s="11">
        <v>4.6327875000000009</v>
      </c>
      <c r="K1474" s="10">
        <f t="shared" si="45"/>
        <v>917.29192500000022</v>
      </c>
    </row>
    <row r="1475" spans="1:11" x14ac:dyDescent="0.25">
      <c r="A1475" s="3">
        <v>1474</v>
      </c>
      <c r="B1475" s="9">
        <v>44887</v>
      </c>
      <c r="C1475" s="3">
        <f t="shared" ref="C1475:C1538" si="46">IF(MONTH(B1475)&gt;3,YEAR(B1475)+1,YEAR(B1475))</f>
        <v>2023</v>
      </c>
      <c r="D1475" s="3" t="s">
        <v>44</v>
      </c>
      <c r="E1475" s="3" t="s">
        <v>43</v>
      </c>
      <c r="F1475" s="3" t="s">
        <v>17</v>
      </c>
      <c r="G1475" s="3" t="s">
        <v>1525</v>
      </c>
      <c r="H1475" s="3" t="s">
        <v>47</v>
      </c>
      <c r="I1475" s="3">
        <v>153</v>
      </c>
      <c r="J1475" s="11">
        <v>11.056579166666667</v>
      </c>
      <c r="K1475" s="10">
        <f t="shared" ref="K1475:K1538" si="47">I1475*J1475</f>
        <v>1691.6566125000002</v>
      </c>
    </row>
    <row r="1476" spans="1:11" x14ac:dyDescent="0.25">
      <c r="A1476" s="3">
        <v>1475</v>
      </c>
      <c r="B1476" s="9">
        <v>44833</v>
      </c>
      <c r="C1476" s="3">
        <f t="shared" si="46"/>
        <v>2023</v>
      </c>
      <c r="D1476" s="3" t="s">
        <v>44</v>
      </c>
      <c r="E1476" s="3" t="s">
        <v>43</v>
      </c>
      <c r="F1476" s="3" t="s">
        <v>10</v>
      </c>
      <c r="G1476" s="3" t="s">
        <v>1526</v>
      </c>
      <c r="H1476" s="3" t="s">
        <v>47</v>
      </c>
      <c r="I1476" s="3">
        <v>129</v>
      </c>
      <c r="J1476" s="11">
        <v>11.056579166666667</v>
      </c>
      <c r="K1476" s="10">
        <f t="shared" si="47"/>
        <v>1426.2987125000002</v>
      </c>
    </row>
    <row r="1477" spans="1:11" x14ac:dyDescent="0.25">
      <c r="A1477" s="3">
        <v>1476</v>
      </c>
      <c r="B1477" s="9">
        <v>44879</v>
      </c>
      <c r="C1477" s="3">
        <f t="shared" si="46"/>
        <v>2023</v>
      </c>
      <c r="D1477" s="3" t="s">
        <v>44</v>
      </c>
      <c r="E1477" s="3" t="s">
        <v>43</v>
      </c>
      <c r="F1477" s="3" t="s">
        <v>18</v>
      </c>
      <c r="G1477" s="3" t="s">
        <v>1527</v>
      </c>
      <c r="H1477" s="3" t="s">
        <v>47</v>
      </c>
      <c r="I1477" s="3">
        <v>276</v>
      </c>
      <c r="J1477" s="11">
        <v>11.056579166666667</v>
      </c>
      <c r="K1477" s="10">
        <f t="shared" si="47"/>
        <v>3051.6158500000001</v>
      </c>
    </row>
    <row r="1478" spans="1:11" x14ac:dyDescent="0.25">
      <c r="A1478" s="3">
        <v>1477</v>
      </c>
      <c r="B1478" s="9">
        <v>44798</v>
      </c>
      <c r="C1478" s="3">
        <f t="shared" si="46"/>
        <v>2023</v>
      </c>
      <c r="D1478" s="3" t="s">
        <v>44</v>
      </c>
      <c r="E1478" s="3" t="s">
        <v>43</v>
      </c>
      <c r="F1478" s="3" t="s">
        <v>18</v>
      </c>
      <c r="G1478" s="3" t="s">
        <v>1528</v>
      </c>
      <c r="H1478" s="3" t="s">
        <v>47</v>
      </c>
      <c r="I1478" s="3">
        <v>184</v>
      </c>
      <c r="J1478" s="11">
        <v>11.056579166666667</v>
      </c>
      <c r="K1478" s="10">
        <f t="shared" si="47"/>
        <v>2034.4105666666667</v>
      </c>
    </row>
    <row r="1479" spans="1:11" x14ac:dyDescent="0.25">
      <c r="A1479" s="3">
        <v>1478</v>
      </c>
      <c r="B1479" s="9">
        <v>44901</v>
      </c>
      <c r="C1479" s="3">
        <f t="shared" si="46"/>
        <v>2023</v>
      </c>
      <c r="D1479" s="3" t="s">
        <v>45</v>
      </c>
      <c r="E1479" s="3" t="s">
        <v>43</v>
      </c>
      <c r="F1479" s="3" t="s">
        <v>3</v>
      </c>
      <c r="G1479" s="3" t="s">
        <v>1529</v>
      </c>
      <c r="H1479" s="3" t="s">
        <v>47</v>
      </c>
      <c r="I1479" s="3">
        <v>235</v>
      </c>
      <c r="J1479" s="11">
        <v>4.6327875000000009</v>
      </c>
      <c r="K1479" s="10">
        <f t="shared" si="47"/>
        <v>1088.7050625000002</v>
      </c>
    </row>
    <row r="1480" spans="1:11" x14ac:dyDescent="0.25">
      <c r="A1480" s="3">
        <v>1479</v>
      </c>
      <c r="B1480" s="9">
        <v>44920</v>
      </c>
      <c r="C1480" s="3">
        <f t="shared" si="46"/>
        <v>2023</v>
      </c>
      <c r="D1480" s="3" t="s">
        <v>44</v>
      </c>
      <c r="E1480" s="3" t="s">
        <v>43</v>
      </c>
      <c r="F1480" s="3" t="s">
        <v>9</v>
      </c>
      <c r="G1480" s="3" t="s">
        <v>1530</v>
      </c>
      <c r="H1480" s="3" t="s">
        <v>47</v>
      </c>
      <c r="I1480" s="3">
        <v>211</v>
      </c>
      <c r="J1480" s="11">
        <v>11.056579166666667</v>
      </c>
      <c r="K1480" s="10">
        <f t="shared" si="47"/>
        <v>2332.9382041666668</v>
      </c>
    </row>
    <row r="1481" spans="1:11" x14ac:dyDescent="0.25">
      <c r="A1481" s="3">
        <v>1480</v>
      </c>
      <c r="B1481" s="9">
        <v>44887</v>
      </c>
      <c r="C1481" s="3">
        <f t="shared" si="46"/>
        <v>2023</v>
      </c>
      <c r="D1481" s="3" t="s">
        <v>45</v>
      </c>
      <c r="E1481" s="3" t="s">
        <v>43</v>
      </c>
      <c r="F1481" s="3" t="s">
        <v>5</v>
      </c>
      <c r="G1481" s="3" t="s">
        <v>1531</v>
      </c>
      <c r="H1481" s="3" t="s">
        <v>47</v>
      </c>
      <c r="I1481" s="3">
        <v>80</v>
      </c>
      <c r="J1481" s="11">
        <v>4.6327875000000009</v>
      </c>
      <c r="K1481" s="10">
        <f t="shared" si="47"/>
        <v>370.62300000000005</v>
      </c>
    </row>
    <row r="1482" spans="1:11" x14ac:dyDescent="0.25">
      <c r="A1482" s="3">
        <v>1481</v>
      </c>
      <c r="B1482" s="9">
        <v>44627</v>
      </c>
      <c r="C1482" s="3">
        <f t="shared" si="46"/>
        <v>2022</v>
      </c>
      <c r="D1482" s="3" t="s">
        <v>44</v>
      </c>
      <c r="E1482" s="3" t="s">
        <v>43</v>
      </c>
      <c r="F1482" s="3" t="s">
        <v>15</v>
      </c>
      <c r="G1482" s="3" t="s">
        <v>1532</v>
      </c>
      <c r="H1482" s="3" t="s">
        <v>47</v>
      </c>
      <c r="I1482" s="3">
        <v>280</v>
      </c>
      <c r="J1482" s="11">
        <v>11.056579166666667</v>
      </c>
      <c r="K1482" s="10">
        <f t="shared" si="47"/>
        <v>3095.8421666666668</v>
      </c>
    </row>
    <row r="1483" spans="1:11" x14ac:dyDescent="0.25">
      <c r="A1483" s="3">
        <v>1482</v>
      </c>
      <c r="B1483" s="9">
        <v>44760</v>
      </c>
      <c r="C1483" s="3">
        <f t="shared" si="46"/>
        <v>2023</v>
      </c>
      <c r="D1483" s="3" t="s">
        <v>45</v>
      </c>
      <c r="E1483" s="3" t="s">
        <v>43</v>
      </c>
      <c r="F1483" s="3" t="s">
        <v>18</v>
      </c>
      <c r="G1483" s="3" t="s">
        <v>1533</v>
      </c>
      <c r="H1483" s="3" t="s">
        <v>47</v>
      </c>
      <c r="I1483" s="3">
        <v>242</v>
      </c>
      <c r="J1483" s="11">
        <v>4.6327875000000009</v>
      </c>
      <c r="K1483" s="10">
        <f t="shared" si="47"/>
        <v>1121.1345750000003</v>
      </c>
    </row>
    <row r="1484" spans="1:11" x14ac:dyDescent="0.25">
      <c r="A1484" s="3">
        <v>1483</v>
      </c>
      <c r="B1484" s="9">
        <v>44853</v>
      </c>
      <c r="C1484" s="3">
        <f t="shared" si="46"/>
        <v>2023</v>
      </c>
      <c r="D1484" s="3" t="s">
        <v>44</v>
      </c>
      <c r="E1484" s="3" t="s">
        <v>43</v>
      </c>
      <c r="F1484" s="3" t="s">
        <v>7</v>
      </c>
      <c r="G1484" s="3" t="s">
        <v>1534</v>
      </c>
      <c r="H1484" s="3" t="s">
        <v>47</v>
      </c>
      <c r="I1484" s="3">
        <v>62</v>
      </c>
      <c r="J1484" s="11">
        <v>11.056579166666667</v>
      </c>
      <c r="K1484" s="10">
        <f t="shared" si="47"/>
        <v>685.50790833333338</v>
      </c>
    </row>
    <row r="1485" spans="1:11" x14ac:dyDescent="0.25">
      <c r="A1485" s="3">
        <v>1484</v>
      </c>
      <c r="B1485" s="9">
        <v>44896</v>
      </c>
      <c r="C1485" s="3">
        <f t="shared" si="46"/>
        <v>2023</v>
      </c>
      <c r="D1485" s="3" t="s">
        <v>45</v>
      </c>
      <c r="E1485" s="3" t="s">
        <v>43</v>
      </c>
      <c r="F1485" s="3" t="s">
        <v>17</v>
      </c>
      <c r="G1485" s="3" t="s">
        <v>1535</v>
      </c>
      <c r="H1485" s="3" t="s">
        <v>47</v>
      </c>
      <c r="I1485" s="3">
        <v>266</v>
      </c>
      <c r="J1485" s="11">
        <v>4.6327875000000009</v>
      </c>
      <c r="K1485" s="10">
        <f t="shared" si="47"/>
        <v>1232.3214750000002</v>
      </c>
    </row>
    <row r="1486" spans="1:11" x14ac:dyDescent="0.25">
      <c r="A1486" s="3">
        <v>1485</v>
      </c>
      <c r="B1486" s="9">
        <v>44774</v>
      </c>
      <c r="C1486" s="3">
        <f t="shared" si="46"/>
        <v>2023</v>
      </c>
      <c r="D1486" s="3" t="s">
        <v>44</v>
      </c>
      <c r="E1486" s="3" t="s">
        <v>43</v>
      </c>
      <c r="F1486" s="3" t="s">
        <v>1</v>
      </c>
      <c r="G1486" s="3" t="s">
        <v>1536</v>
      </c>
      <c r="H1486" s="3" t="s">
        <v>47</v>
      </c>
      <c r="I1486" s="3">
        <v>217</v>
      </c>
      <c r="J1486" s="11">
        <v>11.056579166666667</v>
      </c>
      <c r="K1486" s="10">
        <f t="shared" si="47"/>
        <v>2399.277679166667</v>
      </c>
    </row>
    <row r="1487" spans="1:11" x14ac:dyDescent="0.25">
      <c r="A1487" s="3">
        <v>1486</v>
      </c>
      <c r="B1487" s="9">
        <v>44923</v>
      </c>
      <c r="C1487" s="3">
        <f t="shared" si="46"/>
        <v>2023</v>
      </c>
      <c r="D1487" s="3" t="s">
        <v>45</v>
      </c>
      <c r="E1487" s="3" t="s">
        <v>43</v>
      </c>
      <c r="F1487" s="3" t="s">
        <v>12</v>
      </c>
      <c r="G1487" s="3" t="s">
        <v>1537</v>
      </c>
      <c r="H1487" s="3" t="s">
        <v>47</v>
      </c>
      <c r="I1487" s="3">
        <v>85</v>
      </c>
      <c r="J1487" s="11">
        <v>4.6327875000000009</v>
      </c>
      <c r="K1487" s="10">
        <f t="shared" si="47"/>
        <v>393.78693750000008</v>
      </c>
    </row>
    <row r="1488" spans="1:11" x14ac:dyDescent="0.25">
      <c r="A1488" s="3">
        <v>1487</v>
      </c>
      <c r="B1488" s="9">
        <v>44792</v>
      </c>
      <c r="C1488" s="3">
        <f t="shared" si="46"/>
        <v>2023</v>
      </c>
      <c r="D1488" s="3" t="s">
        <v>45</v>
      </c>
      <c r="E1488" s="3" t="s">
        <v>43</v>
      </c>
      <c r="F1488" s="3" t="s">
        <v>2</v>
      </c>
      <c r="G1488" s="3" t="s">
        <v>1538</v>
      </c>
      <c r="H1488" s="3" t="s">
        <v>47</v>
      </c>
      <c r="I1488" s="3">
        <v>88</v>
      </c>
      <c r="J1488" s="11">
        <v>4.6327875000000009</v>
      </c>
      <c r="K1488" s="10">
        <f t="shared" si="47"/>
        <v>407.6853000000001</v>
      </c>
    </row>
    <row r="1489" spans="1:11" x14ac:dyDescent="0.25">
      <c r="A1489" s="3">
        <v>1488</v>
      </c>
      <c r="B1489" s="9">
        <v>44773</v>
      </c>
      <c r="C1489" s="3">
        <f t="shared" si="46"/>
        <v>2023</v>
      </c>
      <c r="D1489" s="3" t="s">
        <v>44</v>
      </c>
      <c r="E1489" s="3" t="s">
        <v>43</v>
      </c>
      <c r="F1489" s="3" t="s">
        <v>15</v>
      </c>
      <c r="G1489" s="3" t="s">
        <v>1539</v>
      </c>
      <c r="H1489" s="3" t="s">
        <v>47</v>
      </c>
      <c r="I1489" s="3">
        <v>232</v>
      </c>
      <c r="J1489" s="11">
        <v>11.056579166666667</v>
      </c>
      <c r="K1489" s="10">
        <f t="shared" si="47"/>
        <v>2565.1263666666669</v>
      </c>
    </row>
    <row r="1490" spans="1:11" x14ac:dyDescent="0.25">
      <c r="A1490" s="3">
        <v>1489</v>
      </c>
      <c r="B1490" s="9">
        <v>44864</v>
      </c>
      <c r="C1490" s="3">
        <f t="shared" si="46"/>
        <v>2023</v>
      </c>
      <c r="D1490" s="3" t="s">
        <v>44</v>
      </c>
      <c r="E1490" s="3" t="s">
        <v>43</v>
      </c>
      <c r="F1490" s="3" t="s">
        <v>0</v>
      </c>
      <c r="G1490" s="3" t="s">
        <v>1540</v>
      </c>
      <c r="H1490" s="3" t="s">
        <v>47</v>
      </c>
      <c r="I1490" s="3">
        <v>212</v>
      </c>
      <c r="J1490" s="11">
        <v>11.056579166666667</v>
      </c>
      <c r="K1490" s="10">
        <f t="shared" si="47"/>
        <v>2343.9947833333335</v>
      </c>
    </row>
    <row r="1491" spans="1:11" x14ac:dyDescent="0.25">
      <c r="A1491" s="3">
        <v>1490</v>
      </c>
      <c r="B1491" s="9">
        <v>44790</v>
      </c>
      <c r="C1491" s="3">
        <f t="shared" si="46"/>
        <v>2023</v>
      </c>
      <c r="D1491" s="3" t="s">
        <v>45</v>
      </c>
      <c r="E1491" s="3" t="s">
        <v>43</v>
      </c>
      <c r="F1491" s="3" t="s">
        <v>15</v>
      </c>
      <c r="G1491" s="3" t="s">
        <v>1541</v>
      </c>
      <c r="H1491" s="3" t="s">
        <v>47</v>
      </c>
      <c r="I1491" s="3">
        <v>152</v>
      </c>
      <c r="J1491" s="11">
        <v>4.6327875000000009</v>
      </c>
      <c r="K1491" s="10">
        <f t="shared" si="47"/>
        <v>704.18370000000016</v>
      </c>
    </row>
    <row r="1492" spans="1:11" x14ac:dyDescent="0.25">
      <c r="A1492" s="3">
        <v>1491</v>
      </c>
      <c r="B1492" s="9">
        <v>44842</v>
      </c>
      <c r="C1492" s="3">
        <f t="shared" si="46"/>
        <v>2023</v>
      </c>
      <c r="D1492" s="3" t="s">
        <v>44</v>
      </c>
      <c r="E1492" s="3" t="s">
        <v>43</v>
      </c>
      <c r="F1492" s="3" t="s">
        <v>18</v>
      </c>
      <c r="G1492" s="3" t="s">
        <v>1542</v>
      </c>
      <c r="H1492" s="3" t="s">
        <v>47</v>
      </c>
      <c r="I1492" s="3">
        <v>139</v>
      </c>
      <c r="J1492" s="11">
        <v>11.056579166666667</v>
      </c>
      <c r="K1492" s="10">
        <f t="shared" si="47"/>
        <v>1536.8645041666668</v>
      </c>
    </row>
    <row r="1493" spans="1:11" x14ac:dyDescent="0.25">
      <c r="A1493" s="3">
        <v>1492</v>
      </c>
      <c r="B1493" s="9">
        <v>44866</v>
      </c>
      <c r="C1493" s="3">
        <f t="shared" si="46"/>
        <v>2023</v>
      </c>
      <c r="D1493" s="3" t="s">
        <v>45</v>
      </c>
      <c r="E1493" s="3" t="s">
        <v>43</v>
      </c>
      <c r="F1493" s="3" t="s">
        <v>15</v>
      </c>
      <c r="G1493" s="3" t="s">
        <v>1543</v>
      </c>
      <c r="H1493" s="3" t="s">
        <v>47</v>
      </c>
      <c r="I1493" s="3">
        <v>244</v>
      </c>
      <c r="J1493" s="11">
        <v>4.6327875000000009</v>
      </c>
      <c r="K1493" s="10">
        <f t="shared" si="47"/>
        <v>1130.4001500000002</v>
      </c>
    </row>
    <row r="1494" spans="1:11" x14ac:dyDescent="0.25">
      <c r="A1494" s="3">
        <v>1493</v>
      </c>
      <c r="B1494" s="9">
        <v>44585</v>
      </c>
      <c r="C1494" s="3">
        <f t="shared" si="46"/>
        <v>2022</v>
      </c>
      <c r="D1494" s="3" t="s">
        <v>44</v>
      </c>
      <c r="E1494" s="3" t="s">
        <v>43</v>
      </c>
      <c r="F1494" s="3" t="s">
        <v>12</v>
      </c>
      <c r="G1494" s="3" t="s">
        <v>1544</v>
      </c>
      <c r="H1494" s="3" t="s">
        <v>47</v>
      </c>
      <c r="I1494" s="3">
        <v>88</v>
      </c>
      <c r="J1494" s="11">
        <v>11.056579166666667</v>
      </c>
      <c r="K1494" s="10">
        <f t="shared" si="47"/>
        <v>972.97896666666668</v>
      </c>
    </row>
    <row r="1495" spans="1:11" x14ac:dyDescent="0.25">
      <c r="A1495" s="3">
        <v>1494</v>
      </c>
      <c r="B1495" s="9">
        <v>44811</v>
      </c>
      <c r="C1495" s="3">
        <f t="shared" si="46"/>
        <v>2023</v>
      </c>
      <c r="D1495" s="3" t="s">
        <v>45</v>
      </c>
      <c r="E1495" s="3" t="s">
        <v>43</v>
      </c>
      <c r="F1495" s="3" t="s">
        <v>18</v>
      </c>
      <c r="G1495" s="3" t="s">
        <v>1545</v>
      </c>
      <c r="H1495" s="3" t="s">
        <v>47</v>
      </c>
      <c r="I1495" s="3">
        <v>197</v>
      </c>
      <c r="J1495" s="11">
        <v>4.6327875000000009</v>
      </c>
      <c r="K1495" s="10">
        <f t="shared" si="47"/>
        <v>912.65913750000016</v>
      </c>
    </row>
    <row r="1496" spans="1:11" x14ac:dyDescent="0.25">
      <c r="A1496" s="3">
        <v>1495</v>
      </c>
      <c r="B1496" s="9">
        <v>44631</v>
      </c>
      <c r="C1496" s="3">
        <f t="shared" si="46"/>
        <v>2022</v>
      </c>
      <c r="D1496" s="3" t="s">
        <v>44</v>
      </c>
      <c r="E1496" s="3" t="s">
        <v>43</v>
      </c>
      <c r="F1496" s="3" t="s">
        <v>15</v>
      </c>
      <c r="G1496" s="3" t="s">
        <v>1546</v>
      </c>
      <c r="H1496" s="3" t="s">
        <v>47</v>
      </c>
      <c r="I1496" s="3">
        <v>120</v>
      </c>
      <c r="J1496" s="11">
        <v>11.056579166666667</v>
      </c>
      <c r="K1496" s="10">
        <f t="shared" si="47"/>
        <v>1326.7895000000001</v>
      </c>
    </row>
    <row r="1497" spans="1:11" x14ac:dyDescent="0.25">
      <c r="A1497" s="3">
        <v>1496</v>
      </c>
      <c r="B1497" s="9">
        <v>44638</v>
      </c>
      <c r="C1497" s="3">
        <f t="shared" si="46"/>
        <v>2022</v>
      </c>
      <c r="D1497" s="3" t="s">
        <v>45</v>
      </c>
      <c r="E1497" s="3" t="s">
        <v>43</v>
      </c>
      <c r="F1497" s="3" t="s">
        <v>4</v>
      </c>
      <c r="G1497" s="3" t="s">
        <v>1547</v>
      </c>
      <c r="H1497" s="3" t="s">
        <v>47</v>
      </c>
      <c r="I1497" s="3">
        <v>192</v>
      </c>
      <c r="J1497" s="11">
        <v>4.6327875000000009</v>
      </c>
      <c r="K1497" s="10">
        <f t="shared" si="47"/>
        <v>889.49520000000018</v>
      </c>
    </row>
    <row r="1498" spans="1:11" x14ac:dyDescent="0.25">
      <c r="A1498" s="3">
        <v>1497</v>
      </c>
      <c r="B1498" s="9">
        <v>44658</v>
      </c>
      <c r="C1498" s="3">
        <f t="shared" si="46"/>
        <v>2023</v>
      </c>
      <c r="D1498" s="3" t="s">
        <v>44</v>
      </c>
      <c r="E1498" s="3" t="s">
        <v>43</v>
      </c>
      <c r="F1498" s="3" t="s">
        <v>18</v>
      </c>
      <c r="G1498" s="3" t="s">
        <v>1548</v>
      </c>
      <c r="H1498" s="3" t="s">
        <v>47</v>
      </c>
      <c r="I1498" s="3">
        <v>251</v>
      </c>
      <c r="J1498" s="11">
        <v>11.056579166666667</v>
      </c>
      <c r="K1498" s="10">
        <f t="shared" si="47"/>
        <v>2775.2013708333334</v>
      </c>
    </row>
    <row r="1499" spans="1:11" x14ac:dyDescent="0.25">
      <c r="A1499" s="3">
        <v>1498</v>
      </c>
      <c r="B1499" s="9">
        <v>44866</v>
      </c>
      <c r="C1499" s="3">
        <f t="shared" si="46"/>
        <v>2023</v>
      </c>
      <c r="D1499" s="3" t="s">
        <v>45</v>
      </c>
      <c r="E1499" s="3" t="s">
        <v>43</v>
      </c>
      <c r="F1499" s="3" t="s">
        <v>18</v>
      </c>
      <c r="G1499" s="3" t="s">
        <v>1549</v>
      </c>
      <c r="H1499" s="3" t="s">
        <v>47</v>
      </c>
      <c r="I1499" s="3">
        <v>224</v>
      </c>
      <c r="J1499" s="11">
        <v>4.6327875000000009</v>
      </c>
      <c r="K1499" s="10">
        <f t="shared" si="47"/>
        <v>1037.7444000000003</v>
      </c>
    </row>
    <row r="1500" spans="1:11" x14ac:dyDescent="0.25">
      <c r="A1500" s="3">
        <v>1499</v>
      </c>
      <c r="B1500" s="9">
        <v>44919</v>
      </c>
      <c r="C1500" s="3">
        <f t="shared" si="46"/>
        <v>2023</v>
      </c>
      <c r="D1500" s="3" t="s">
        <v>45</v>
      </c>
      <c r="E1500" s="3" t="s">
        <v>43</v>
      </c>
      <c r="F1500" s="3" t="s">
        <v>0</v>
      </c>
      <c r="G1500" s="3" t="s">
        <v>1550</v>
      </c>
      <c r="H1500" s="3" t="s">
        <v>47</v>
      </c>
      <c r="I1500" s="3">
        <v>178</v>
      </c>
      <c r="J1500" s="11">
        <v>4.6327875000000009</v>
      </c>
      <c r="K1500" s="10">
        <f t="shared" si="47"/>
        <v>824.63617500000021</v>
      </c>
    </row>
    <row r="1501" spans="1:11" x14ac:dyDescent="0.25">
      <c r="A1501" s="3">
        <v>1500</v>
      </c>
      <c r="B1501" s="9">
        <v>44707</v>
      </c>
      <c r="C1501" s="3">
        <f t="shared" si="46"/>
        <v>2023</v>
      </c>
      <c r="D1501" s="3" t="s">
        <v>45</v>
      </c>
      <c r="E1501" s="3" t="s">
        <v>43</v>
      </c>
      <c r="F1501" s="3" t="s">
        <v>13</v>
      </c>
      <c r="G1501" s="3" t="s">
        <v>1551</v>
      </c>
      <c r="H1501" s="3" t="s">
        <v>47</v>
      </c>
      <c r="I1501" s="3">
        <v>78</v>
      </c>
      <c r="J1501" s="11">
        <v>4.6327875000000009</v>
      </c>
      <c r="K1501" s="10">
        <f t="shared" si="47"/>
        <v>361.35742500000009</v>
      </c>
    </row>
    <row r="1502" spans="1:11" x14ac:dyDescent="0.25">
      <c r="A1502" s="3">
        <v>1501</v>
      </c>
      <c r="B1502" s="9">
        <v>44894</v>
      </c>
      <c r="C1502" s="3">
        <f t="shared" si="46"/>
        <v>2023</v>
      </c>
      <c r="D1502" s="3" t="s">
        <v>44</v>
      </c>
      <c r="E1502" s="3" t="s">
        <v>43</v>
      </c>
      <c r="F1502" s="3" t="s">
        <v>18</v>
      </c>
      <c r="G1502" s="3" t="s">
        <v>1552</v>
      </c>
      <c r="H1502" s="3" t="s">
        <v>47</v>
      </c>
      <c r="I1502" s="3">
        <v>199</v>
      </c>
      <c r="J1502" s="11">
        <v>11.056579166666667</v>
      </c>
      <c r="K1502" s="10">
        <f t="shared" si="47"/>
        <v>2200.2592541666668</v>
      </c>
    </row>
    <row r="1503" spans="1:11" x14ac:dyDescent="0.25">
      <c r="A1503" s="3">
        <v>1502</v>
      </c>
      <c r="B1503" s="9">
        <v>44831</v>
      </c>
      <c r="C1503" s="3">
        <f t="shared" si="46"/>
        <v>2023</v>
      </c>
      <c r="D1503" s="3" t="s">
        <v>44</v>
      </c>
      <c r="E1503" s="3" t="s">
        <v>43</v>
      </c>
      <c r="F1503" s="3" t="s">
        <v>2</v>
      </c>
      <c r="G1503" s="3" t="s">
        <v>1553</v>
      </c>
      <c r="H1503" s="3" t="s">
        <v>47</v>
      </c>
      <c r="I1503" s="3">
        <v>132</v>
      </c>
      <c r="J1503" s="11">
        <v>11.056579166666667</v>
      </c>
      <c r="K1503" s="10">
        <f t="shared" si="47"/>
        <v>1459.4684500000001</v>
      </c>
    </row>
    <row r="1504" spans="1:11" x14ac:dyDescent="0.25">
      <c r="A1504" s="3">
        <v>1503</v>
      </c>
      <c r="B1504" s="9">
        <v>44828</v>
      </c>
      <c r="C1504" s="3">
        <f t="shared" si="46"/>
        <v>2023</v>
      </c>
      <c r="D1504" s="3" t="s">
        <v>45</v>
      </c>
      <c r="E1504" s="3" t="s">
        <v>43</v>
      </c>
      <c r="F1504" s="3" t="s">
        <v>15</v>
      </c>
      <c r="G1504" s="3" t="s">
        <v>1554</v>
      </c>
      <c r="H1504" s="3" t="s">
        <v>47</v>
      </c>
      <c r="I1504" s="3">
        <v>83</v>
      </c>
      <c r="J1504" s="11">
        <v>4.6327875000000009</v>
      </c>
      <c r="K1504" s="10">
        <f t="shared" si="47"/>
        <v>384.52136250000007</v>
      </c>
    </row>
    <row r="1505" spans="1:11" x14ac:dyDescent="0.25">
      <c r="A1505" s="3">
        <v>1504</v>
      </c>
      <c r="B1505" s="9">
        <v>44764</v>
      </c>
      <c r="C1505" s="3">
        <f t="shared" si="46"/>
        <v>2023</v>
      </c>
      <c r="D1505" s="3" t="s">
        <v>44</v>
      </c>
      <c r="E1505" s="3" t="s">
        <v>43</v>
      </c>
      <c r="F1505" s="3" t="s">
        <v>12</v>
      </c>
      <c r="G1505" s="3" t="s">
        <v>1555</v>
      </c>
      <c r="H1505" s="3" t="s">
        <v>47</v>
      </c>
      <c r="I1505" s="3">
        <v>73</v>
      </c>
      <c r="J1505" s="11">
        <v>11.056579166666667</v>
      </c>
      <c r="K1505" s="10">
        <f t="shared" si="47"/>
        <v>807.1302791666667</v>
      </c>
    </row>
    <row r="1506" spans="1:11" x14ac:dyDescent="0.25">
      <c r="A1506" s="3">
        <v>1505</v>
      </c>
      <c r="B1506" s="9">
        <v>44888</v>
      </c>
      <c r="C1506" s="3">
        <f t="shared" si="46"/>
        <v>2023</v>
      </c>
      <c r="D1506" s="3" t="s">
        <v>44</v>
      </c>
      <c r="E1506" s="3" t="s">
        <v>43</v>
      </c>
      <c r="F1506" s="3" t="s">
        <v>14</v>
      </c>
      <c r="G1506" s="3" t="s">
        <v>1556</v>
      </c>
      <c r="H1506" s="3" t="s">
        <v>47</v>
      </c>
      <c r="I1506" s="3">
        <v>150</v>
      </c>
      <c r="J1506" s="11">
        <v>11.056579166666667</v>
      </c>
      <c r="K1506" s="10">
        <f t="shared" si="47"/>
        <v>1658.4868750000001</v>
      </c>
    </row>
    <row r="1507" spans="1:11" x14ac:dyDescent="0.25">
      <c r="A1507" s="3">
        <v>1506</v>
      </c>
      <c r="B1507" s="9">
        <v>44874</v>
      </c>
      <c r="C1507" s="3">
        <f t="shared" si="46"/>
        <v>2023</v>
      </c>
      <c r="D1507" s="3" t="s">
        <v>45</v>
      </c>
      <c r="E1507" s="3" t="s">
        <v>43</v>
      </c>
      <c r="F1507" s="3" t="s">
        <v>11</v>
      </c>
      <c r="G1507" s="3" t="s">
        <v>1557</v>
      </c>
      <c r="H1507" s="3" t="s">
        <v>47</v>
      </c>
      <c r="I1507" s="3">
        <v>175</v>
      </c>
      <c r="J1507" s="11">
        <v>4.6327875000000009</v>
      </c>
      <c r="K1507" s="10">
        <f t="shared" si="47"/>
        <v>810.73781250000013</v>
      </c>
    </row>
    <row r="1508" spans="1:11" x14ac:dyDescent="0.25">
      <c r="A1508" s="3">
        <v>1507</v>
      </c>
      <c r="B1508" s="9">
        <v>44893</v>
      </c>
      <c r="C1508" s="3">
        <f t="shared" si="46"/>
        <v>2023</v>
      </c>
      <c r="D1508" s="3" t="s">
        <v>45</v>
      </c>
      <c r="E1508" s="3" t="s">
        <v>43</v>
      </c>
      <c r="F1508" s="3" t="s">
        <v>4</v>
      </c>
      <c r="G1508" s="3" t="s">
        <v>1558</v>
      </c>
      <c r="H1508" s="3" t="s">
        <v>47</v>
      </c>
      <c r="I1508" s="3">
        <v>89</v>
      </c>
      <c r="J1508" s="11">
        <v>4.6327875000000009</v>
      </c>
      <c r="K1508" s="10">
        <f t="shared" si="47"/>
        <v>412.3180875000001</v>
      </c>
    </row>
    <row r="1509" spans="1:11" x14ac:dyDescent="0.25">
      <c r="A1509" s="3">
        <v>1508</v>
      </c>
      <c r="B1509" s="9">
        <v>44621</v>
      </c>
      <c r="C1509" s="3">
        <f t="shared" si="46"/>
        <v>2022</v>
      </c>
      <c r="D1509" s="3" t="s">
        <v>44</v>
      </c>
      <c r="E1509" s="3" t="s">
        <v>43</v>
      </c>
      <c r="F1509" s="3" t="s">
        <v>0</v>
      </c>
      <c r="G1509" s="3" t="s">
        <v>1559</v>
      </c>
      <c r="H1509" s="3" t="s">
        <v>47</v>
      </c>
      <c r="I1509" s="3">
        <v>88</v>
      </c>
      <c r="J1509" s="11">
        <v>11.056579166666667</v>
      </c>
      <c r="K1509" s="10">
        <f t="shared" si="47"/>
        <v>972.97896666666668</v>
      </c>
    </row>
    <row r="1510" spans="1:11" x14ac:dyDescent="0.25">
      <c r="A1510" s="3">
        <v>1509</v>
      </c>
      <c r="B1510" s="9">
        <v>44795</v>
      </c>
      <c r="C1510" s="3">
        <f t="shared" si="46"/>
        <v>2023</v>
      </c>
      <c r="D1510" s="3" t="s">
        <v>45</v>
      </c>
      <c r="E1510" s="3" t="s">
        <v>43</v>
      </c>
      <c r="F1510" s="3" t="s">
        <v>13</v>
      </c>
      <c r="G1510" s="3" t="s">
        <v>1560</v>
      </c>
      <c r="H1510" s="3" t="s">
        <v>47</v>
      </c>
      <c r="I1510" s="3">
        <v>241</v>
      </c>
      <c r="J1510" s="11">
        <v>4.6327875000000009</v>
      </c>
      <c r="K1510" s="10">
        <f t="shared" si="47"/>
        <v>1116.5017875000003</v>
      </c>
    </row>
    <row r="1511" spans="1:11" x14ac:dyDescent="0.25">
      <c r="A1511" s="3">
        <v>1510</v>
      </c>
      <c r="B1511" s="9">
        <v>44704</v>
      </c>
      <c r="C1511" s="3">
        <f t="shared" si="46"/>
        <v>2023</v>
      </c>
      <c r="D1511" s="3" t="s">
        <v>44</v>
      </c>
      <c r="E1511" s="3" t="s">
        <v>43</v>
      </c>
      <c r="F1511" s="3" t="s">
        <v>15</v>
      </c>
      <c r="G1511" s="3" t="s">
        <v>1561</v>
      </c>
      <c r="H1511" s="3" t="s">
        <v>47</v>
      </c>
      <c r="I1511" s="3">
        <v>188</v>
      </c>
      <c r="J1511" s="11">
        <v>11.056579166666667</v>
      </c>
      <c r="K1511" s="10">
        <f t="shared" si="47"/>
        <v>2078.6368833333336</v>
      </c>
    </row>
    <row r="1512" spans="1:11" x14ac:dyDescent="0.25">
      <c r="A1512" s="3">
        <v>1511</v>
      </c>
      <c r="B1512" s="9">
        <v>44705</v>
      </c>
      <c r="C1512" s="3">
        <f t="shared" si="46"/>
        <v>2023</v>
      </c>
      <c r="D1512" s="3" t="s">
        <v>45</v>
      </c>
      <c r="E1512" s="3" t="s">
        <v>43</v>
      </c>
      <c r="F1512" s="3" t="s">
        <v>10</v>
      </c>
      <c r="G1512" s="3" t="s">
        <v>1562</v>
      </c>
      <c r="H1512" s="3" t="s">
        <v>47</v>
      </c>
      <c r="I1512" s="3">
        <v>201</v>
      </c>
      <c r="J1512" s="11">
        <v>4.6327875000000009</v>
      </c>
      <c r="K1512" s="10">
        <f t="shared" si="47"/>
        <v>931.19028750000018</v>
      </c>
    </row>
    <row r="1513" spans="1:11" x14ac:dyDescent="0.25">
      <c r="A1513" s="3">
        <v>1512</v>
      </c>
      <c r="B1513" s="9">
        <v>44686</v>
      </c>
      <c r="C1513" s="3">
        <f t="shared" si="46"/>
        <v>2023</v>
      </c>
      <c r="D1513" s="3" t="s">
        <v>45</v>
      </c>
      <c r="E1513" s="3" t="s">
        <v>43</v>
      </c>
      <c r="F1513" s="3" t="s">
        <v>18</v>
      </c>
      <c r="G1513" s="3" t="s">
        <v>1563</v>
      </c>
      <c r="H1513" s="3" t="s">
        <v>47</v>
      </c>
      <c r="I1513" s="3">
        <v>183</v>
      </c>
      <c r="J1513" s="11">
        <v>4.6327875000000009</v>
      </c>
      <c r="K1513" s="10">
        <f t="shared" si="47"/>
        <v>847.80011250000018</v>
      </c>
    </row>
    <row r="1514" spans="1:11" x14ac:dyDescent="0.25">
      <c r="A1514" s="3">
        <v>1513</v>
      </c>
      <c r="B1514" s="9">
        <v>44894</v>
      </c>
      <c r="C1514" s="3">
        <f t="shared" si="46"/>
        <v>2023</v>
      </c>
      <c r="D1514" s="3" t="s">
        <v>44</v>
      </c>
      <c r="E1514" s="3" t="s">
        <v>43</v>
      </c>
      <c r="F1514" s="3" t="s">
        <v>18</v>
      </c>
      <c r="G1514" s="3" t="s">
        <v>1564</v>
      </c>
      <c r="H1514" s="3" t="s">
        <v>47</v>
      </c>
      <c r="I1514" s="3">
        <v>275</v>
      </c>
      <c r="J1514" s="11">
        <v>11.056579166666667</v>
      </c>
      <c r="K1514" s="10">
        <f t="shared" si="47"/>
        <v>3040.5592708333334</v>
      </c>
    </row>
    <row r="1515" spans="1:11" x14ac:dyDescent="0.25">
      <c r="A1515" s="3">
        <v>1514</v>
      </c>
      <c r="B1515" s="9">
        <v>44820</v>
      </c>
      <c r="C1515" s="3">
        <f t="shared" si="46"/>
        <v>2023</v>
      </c>
      <c r="D1515" s="3" t="s">
        <v>44</v>
      </c>
      <c r="E1515" s="3" t="s">
        <v>43</v>
      </c>
      <c r="F1515" s="3" t="s">
        <v>13</v>
      </c>
      <c r="G1515" s="3" t="s">
        <v>1565</v>
      </c>
      <c r="H1515" s="3" t="s">
        <v>47</v>
      </c>
      <c r="I1515" s="3">
        <v>151</v>
      </c>
      <c r="J1515" s="11">
        <v>11.056579166666667</v>
      </c>
      <c r="K1515" s="10">
        <f t="shared" si="47"/>
        <v>1669.5434541666668</v>
      </c>
    </row>
    <row r="1516" spans="1:11" x14ac:dyDescent="0.25">
      <c r="A1516" s="3">
        <v>1515</v>
      </c>
      <c r="B1516" s="9">
        <v>44897</v>
      </c>
      <c r="C1516" s="3">
        <f t="shared" si="46"/>
        <v>2023</v>
      </c>
      <c r="D1516" s="3" t="s">
        <v>45</v>
      </c>
      <c r="E1516" s="3" t="s">
        <v>43</v>
      </c>
      <c r="F1516" s="3" t="s">
        <v>15</v>
      </c>
      <c r="G1516" s="3" t="s">
        <v>1566</v>
      </c>
      <c r="H1516" s="3" t="s">
        <v>47</v>
      </c>
      <c r="I1516" s="3">
        <v>133</v>
      </c>
      <c r="J1516" s="11">
        <v>4.6327875000000009</v>
      </c>
      <c r="K1516" s="10">
        <f t="shared" si="47"/>
        <v>616.1607375000001</v>
      </c>
    </row>
    <row r="1517" spans="1:11" x14ac:dyDescent="0.25">
      <c r="A1517" s="3">
        <v>1516</v>
      </c>
      <c r="B1517" s="9">
        <v>44830</v>
      </c>
      <c r="C1517" s="3">
        <f t="shared" si="46"/>
        <v>2023</v>
      </c>
      <c r="D1517" s="3" t="s">
        <v>44</v>
      </c>
      <c r="E1517" s="3" t="s">
        <v>43</v>
      </c>
      <c r="F1517" s="3" t="s">
        <v>12</v>
      </c>
      <c r="G1517" s="3" t="s">
        <v>1567</v>
      </c>
      <c r="H1517" s="3" t="s">
        <v>47</v>
      </c>
      <c r="I1517" s="3">
        <v>233</v>
      </c>
      <c r="J1517" s="11">
        <v>11.056579166666667</v>
      </c>
      <c r="K1517" s="10">
        <f t="shared" si="47"/>
        <v>2576.1829458333336</v>
      </c>
    </row>
    <row r="1518" spans="1:11" x14ac:dyDescent="0.25">
      <c r="A1518" s="3">
        <v>1517</v>
      </c>
      <c r="B1518" s="9">
        <v>44709</v>
      </c>
      <c r="C1518" s="3">
        <f t="shared" si="46"/>
        <v>2023</v>
      </c>
      <c r="D1518" s="3" t="s">
        <v>45</v>
      </c>
      <c r="E1518" s="3" t="s">
        <v>43</v>
      </c>
      <c r="F1518" s="3" t="s">
        <v>13</v>
      </c>
      <c r="G1518" s="3" t="s">
        <v>1568</v>
      </c>
      <c r="H1518" s="3" t="s">
        <v>47</v>
      </c>
      <c r="I1518" s="3">
        <v>274</v>
      </c>
      <c r="J1518" s="11">
        <v>4.6327875000000009</v>
      </c>
      <c r="K1518" s="10">
        <f t="shared" si="47"/>
        <v>1269.3837750000002</v>
      </c>
    </row>
    <row r="1519" spans="1:11" x14ac:dyDescent="0.25">
      <c r="A1519" s="3">
        <v>1518</v>
      </c>
      <c r="B1519" s="9">
        <v>44902</v>
      </c>
      <c r="C1519" s="3">
        <f t="shared" si="46"/>
        <v>2023</v>
      </c>
      <c r="D1519" s="3" t="s">
        <v>44</v>
      </c>
      <c r="E1519" s="3" t="s">
        <v>43</v>
      </c>
      <c r="F1519" s="3" t="s">
        <v>13</v>
      </c>
      <c r="G1519" s="3" t="s">
        <v>1569</v>
      </c>
      <c r="H1519" s="3" t="s">
        <v>47</v>
      </c>
      <c r="I1519" s="3">
        <v>268</v>
      </c>
      <c r="J1519" s="11">
        <v>11.056579166666667</v>
      </c>
      <c r="K1519" s="10">
        <f t="shared" si="47"/>
        <v>2963.1632166666668</v>
      </c>
    </row>
    <row r="1520" spans="1:11" x14ac:dyDescent="0.25">
      <c r="A1520" s="3">
        <v>1519</v>
      </c>
      <c r="B1520" s="9">
        <v>44913</v>
      </c>
      <c r="C1520" s="3">
        <f t="shared" si="46"/>
        <v>2023</v>
      </c>
      <c r="D1520" s="3" t="s">
        <v>44</v>
      </c>
      <c r="E1520" s="3" t="s">
        <v>43</v>
      </c>
      <c r="F1520" s="3" t="s">
        <v>4</v>
      </c>
      <c r="G1520" s="3" t="s">
        <v>1570</v>
      </c>
      <c r="H1520" s="3" t="s">
        <v>47</v>
      </c>
      <c r="I1520" s="3">
        <v>263</v>
      </c>
      <c r="J1520" s="11">
        <v>11.056579166666667</v>
      </c>
      <c r="K1520" s="10">
        <f t="shared" si="47"/>
        <v>2907.8803208333334</v>
      </c>
    </row>
    <row r="1521" spans="1:11" x14ac:dyDescent="0.25">
      <c r="A1521" s="3">
        <v>1520</v>
      </c>
      <c r="B1521" s="9">
        <v>44869</v>
      </c>
      <c r="C1521" s="3">
        <f t="shared" si="46"/>
        <v>2023</v>
      </c>
      <c r="D1521" s="3" t="s">
        <v>44</v>
      </c>
      <c r="E1521" s="3" t="s">
        <v>43</v>
      </c>
      <c r="F1521" s="3" t="s">
        <v>5</v>
      </c>
      <c r="G1521" s="3" t="s">
        <v>1571</v>
      </c>
      <c r="H1521" s="3" t="s">
        <v>47</v>
      </c>
      <c r="I1521" s="3">
        <v>56</v>
      </c>
      <c r="J1521" s="11">
        <v>11.056579166666667</v>
      </c>
      <c r="K1521" s="10">
        <f t="shared" si="47"/>
        <v>619.16843333333338</v>
      </c>
    </row>
    <row r="1522" spans="1:11" x14ac:dyDescent="0.25">
      <c r="A1522" s="3">
        <v>1521</v>
      </c>
      <c r="B1522" s="9">
        <v>44793</v>
      </c>
      <c r="C1522" s="3">
        <f t="shared" si="46"/>
        <v>2023</v>
      </c>
      <c r="D1522" s="3" t="s">
        <v>45</v>
      </c>
      <c r="E1522" s="3" t="s">
        <v>43</v>
      </c>
      <c r="F1522" s="3" t="s">
        <v>15</v>
      </c>
      <c r="G1522" s="3" t="s">
        <v>1572</v>
      </c>
      <c r="H1522" s="3" t="s">
        <v>47</v>
      </c>
      <c r="I1522" s="3">
        <v>165</v>
      </c>
      <c r="J1522" s="11">
        <v>4.6327875000000009</v>
      </c>
      <c r="K1522" s="10">
        <f t="shared" si="47"/>
        <v>764.40993750000018</v>
      </c>
    </row>
    <row r="1523" spans="1:11" x14ac:dyDescent="0.25">
      <c r="A1523" s="3">
        <v>1522</v>
      </c>
      <c r="B1523" s="9">
        <v>44795</v>
      </c>
      <c r="C1523" s="3">
        <f t="shared" si="46"/>
        <v>2023</v>
      </c>
      <c r="D1523" s="3" t="s">
        <v>44</v>
      </c>
      <c r="E1523" s="3" t="s">
        <v>43</v>
      </c>
      <c r="F1523" s="3" t="s">
        <v>1</v>
      </c>
      <c r="G1523" s="3" t="s">
        <v>1573</v>
      </c>
      <c r="H1523" s="3" t="s">
        <v>47</v>
      </c>
      <c r="I1523" s="3">
        <v>213</v>
      </c>
      <c r="J1523" s="11">
        <v>11.056579166666667</v>
      </c>
      <c r="K1523" s="10">
        <f t="shared" si="47"/>
        <v>2355.0513625000003</v>
      </c>
    </row>
    <row r="1524" spans="1:11" x14ac:dyDescent="0.25">
      <c r="A1524" s="3">
        <v>1523</v>
      </c>
      <c r="B1524" s="9">
        <v>44641</v>
      </c>
      <c r="C1524" s="3">
        <f t="shared" si="46"/>
        <v>2022</v>
      </c>
      <c r="D1524" s="3" t="s">
        <v>44</v>
      </c>
      <c r="E1524" s="3" t="s">
        <v>43</v>
      </c>
      <c r="F1524" s="3" t="s">
        <v>18</v>
      </c>
      <c r="G1524" s="3" t="s">
        <v>1574</v>
      </c>
      <c r="H1524" s="3" t="s">
        <v>47</v>
      </c>
      <c r="I1524" s="3">
        <v>98</v>
      </c>
      <c r="J1524" s="11">
        <v>11.056579166666667</v>
      </c>
      <c r="K1524" s="10">
        <f t="shared" si="47"/>
        <v>1083.5447583333334</v>
      </c>
    </row>
    <row r="1525" spans="1:11" x14ac:dyDescent="0.25">
      <c r="A1525" s="3">
        <v>1524</v>
      </c>
      <c r="B1525" s="9">
        <v>44773</v>
      </c>
      <c r="C1525" s="3">
        <f t="shared" si="46"/>
        <v>2023</v>
      </c>
      <c r="D1525" s="3" t="s">
        <v>44</v>
      </c>
      <c r="E1525" s="3" t="s">
        <v>43</v>
      </c>
      <c r="F1525" s="3" t="s">
        <v>14</v>
      </c>
      <c r="G1525" s="3" t="s">
        <v>1575</v>
      </c>
      <c r="H1525" s="3" t="s">
        <v>47</v>
      </c>
      <c r="I1525" s="3">
        <v>265</v>
      </c>
      <c r="J1525" s="11">
        <v>11.056579166666667</v>
      </c>
      <c r="K1525" s="10">
        <f t="shared" si="47"/>
        <v>2929.9934791666669</v>
      </c>
    </row>
    <row r="1526" spans="1:11" x14ac:dyDescent="0.25">
      <c r="A1526" s="3">
        <v>1525</v>
      </c>
      <c r="B1526" s="9">
        <v>44816</v>
      </c>
      <c r="C1526" s="3">
        <f t="shared" si="46"/>
        <v>2023</v>
      </c>
      <c r="D1526" s="3" t="s">
        <v>45</v>
      </c>
      <c r="E1526" s="3" t="s">
        <v>43</v>
      </c>
      <c r="F1526" s="3" t="s">
        <v>11</v>
      </c>
      <c r="G1526" s="3" t="s">
        <v>1576</v>
      </c>
      <c r="H1526" s="3" t="s">
        <v>47</v>
      </c>
      <c r="I1526" s="3">
        <v>102</v>
      </c>
      <c r="J1526" s="11">
        <v>4.6327875000000009</v>
      </c>
      <c r="K1526" s="10">
        <f t="shared" si="47"/>
        <v>472.54432500000007</v>
      </c>
    </row>
    <row r="1527" spans="1:11" x14ac:dyDescent="0.25">
      <c r="A1527" s="3">
        <v>1526</v>
      </c>
      <c r="B1527" s="9">
        <v>44814</v>
      </c>
      <c r="C1527" s="3">
        <f t="shared" si="46"/>
        <v>2023</v>
      </c>
      <c r="D1527" s="3" t="s">
        <v>44</v>
      </c>
      <c r="E1527" s="3" t="s">
        <v>43</v>
      </c>
      <c r="F1527" s="3" t="s">
        <v>18</v>
      </c>
      <c r="G1527" s="3" t="s">
        <v>1577</v>
      </c>
      <c r="H1527" s="3" t="s">
        <v>47</v>
      </c>
      <c r="I1527" s="3">
        <v>251</v>
      </c>
      <c r="J1527" s="11">
        <v>11.056579166666667</v>
      </c>
      <c r="K1527" s="10">
        <f t="shared" si="47"/>
        <v>2775.2013708333334</v>
      </c>
    </row>
    <row r="1528" spans="1:11" x14ac:dyDescent="0.25">
      <c r="A1528" s="3">
        <v>1527</v>
      </c>
      <c r="B1528" s="9">
        <v>44839</v>
      </c>
      <c r="C1528" s="3">
        <f t="shared" si="46"/>
        <v>2023</v>
      </c>
      <c r="D1528" s="3" t="s">
        <v>44</v>
      </c>
      <c r="E1528" s="3" t="s">
        <v>43</v>
      </c>
      <c r="F1528" s="3" t="s">
        <v>10</v>
      </c>
      <c r="G1528" s="3" t="s">
        <v>1578</v>
      </c>
      <c r="H1528" s="3" t="s">
        <v>47</v>
      </c>
      <c r="I1528" s="3">
        <v>246</v>
      </c>
      <c r="J1528" s="11">
        <v>11.056579166666667</v>
      </c>
      <c r="K1528" s="10">
        <f t="shared" si="47"/>
        <v>2719.9184749999999</v>
      </c>
    </row>
    <row r="1529" spans="1:11" x14ac:dyDescent="0.25">
      <c r="A1529" s="3">
        <v>1528</v>
      </c>
      <c r="B1529" s="9">
        <v>44728</v>
      </c>
      <c r="C1529" s="3">
        <f t="shared" si="46"/>
        <v>2023</v>
      </c>
      <c r="D1529" s="3" t="s">
        <v>45</v>
      </c>
      <c r="E1529" s="3" t="s">
        <v>43</v>
      </c>
      <c r="F1529" s="3" t="s">
        <v>12</v>
      </c>
      <c r="G1529" s="3" t="s">
        <v>1579</v>
      </c>
      <c r="H1529" s="3" t="s">
        <v>47</v>
      </c>
      <c r="I1529" s="3">
        <v>62</v>
      </c>
      <c r="J1529" s="11">
        <v>4.6327875000000009</v>
      </c>
      <c r="K1529" s="10">
        <f t="shared" si="47"/>
        <v>287.23282500000005</v>
      </c>
    </row>
    <row r="1530" spans="1:11" x14ac:dyDescent="0.25">
      <c r="A1530" s="3">
        <v>1529</v>
      </c>
      <c r="B1530" s="9">
        <v>44860</v>
      </c>
      <c r="C1530" s="3">
        <f t="shared" si="46"/>
        <v>2023</v>
      </c>
      <c r="D1530" s="3" t="s">
        <v>44</v>
      </c>
      <c r="E1530" s="3" t="s">
        <v>43</v>
      </c>
      <c r="F1530" s="3" t="s">
        <v>7</v>
      </c>
      <c r="G1530" s="3" t="s">
        <v>1580</v>
      </c>
      <c r="H1530" s="3" t="s">
        <v>47</v>
      </c>
      <c r="I1530" s="3">
        <v>134</v>
      </c>
      <c r="J1530" s="11">
        <v>11.056579166666667</v>
      </c>
      <c r="K1530" s="10">
        <f t="shared" si="47"/>
        <v>1481.5816083333334</v>
      </c>
    </row>
    <row r="1531" spans="1:11" x14ac:dyDescent="0.25">
      <c r="A1531" s="3">
        <v>1530</v>
      </c>
      <c r="B1531" s="9">
        <v>44831</v>
      </c>
      <c r="C1531" s="3">
        <f t="shared" si="46"/>
        <v>2023</v>
      </c>
      <c r="D1531" s="3" t="s">
        <v>44</v>
      </c>
      <c r="E1531" s="3" t="s">
        <v>43</v>
      </c>
      <c r="F1531" s="3" t="s">
        <v>11</v>
      </c>
      <c r="G1531" s="3" t="s">
        <v>1581</v>
      </c>
      <c r="H1531" s="3" t="s">
        <v>47</v>
      </c>
      <c r="I1531" s="3">
        <v>270</v>
      </c>
      <c r="J1531" s="11">
        <v>11.056579166666667</v>
      </c>
      <c r="K1531" s="10">
        <f t="shared" si="47"/>
        <v>2985.2763750000004</v>
      </c>
    </row>
    <row r="1532" spans="1:11" x14ac:dyDescent="0.25">
      <c r="A1532" s="3">
        <v>1531</v>
      </c>
      <c r="B1532" s="9">
        <v>44735</v>
      </c>
      <c r="C1532" s="3">
        <f t="shared" si="46"/>
        <v>2023</v>
      </c>
      <c r="D1532" s="3" t="s">
        <v>45</v>
      </c>
      <c r="E1532" s="3" t="s">
        <v>43</v>
      </c>
      <c r="F1532" s="3" t="s">
        <v>10</v>
      </c>
      <c r="G1532" s="3" t="s">
        <v>1582</v>
      </c>
      <c r="H1532" s="3" t="s">
        <v>47</v>
      </c>
      <c r="I1532" s="3">
        <v>256</v>
      </c>
      <c r="J1532" s="11">
        <v>4.6327875000000009</v>
      </c>
      <c r="K1532" s="10">
        <f t="shared" si="47"/>
        <v>1185.9936000000002</v>
      </c>
    </row>
    <row r="1533" spans="1:11" x14ac:dyDescent="0.25">
      <c r="A1533" s="3">
        <v>1532</v>
      </c>
      <c r="B1533" s="9">
        <v>44876</v>
      </c>
      <c r="C1533" s="3">
        <f t="shared" si="46"/>
        <v>2023</v>
      </c>
      <c r="D1533" s="3" t="s">
        <v>44</v>
      </c>
      <c r="E1533" s="3" t="s">
        <v>43</v>
      </c>
      <c r="F1533" s="3" t="s">
        <v>0</v>
      </c>
      <c r="G1533" s="3" t="s">
        <v>1583</v>
      </c>
      <c r="H1533" s="3" t="s">
        <v>47</v>
      </c>
      <c r="I1533" s="3">
        <v>185</v>
      </c>
      <c r="J1533" s="11">
        <v>11.056579166666667</v>
      </c>
      <c r="K1533" s="10">
        <f t="shared" si="47"/>
        <v>2045.4671458333335</v>
      </c>
    </row>
    <row r="1534" spans="1:11" x14ac:dyDescent="0.25">
      <c r="A1534" s="3">
        <v>1533</v>
      </c>
      <c r="B1534" s="9">
        <v>44904</v>
      </c>
      <c r="C1534" s="3">
        <f t="shared" si="46"/>
        <v>2023</v>
      </c>
      <c r="D1534" s="3" t="s">
        <v>44</v>
      </c>
      <c r="E1534" s="3" t="s">
        <v>43</v>
      </c>
      <c r="F1534" s="3" t="s">
        <v>18</v>
      </c>
      <c r="G1534" s="3" t="s">
        <v>1584</v>
      </c>
      <c r="H1534" s="3" t="s">
        <v>47</v>
      </c>
      <c r="I1534" s="3">
        <v>299</v>
      </c>
      <c r="J1534" s="11">
        <v>11.056579166666667</v>
      </c>
      <c r="K1534" s="10">
        <f t="shared" si="47"/>
        <v>3305.9171708333333</v>
      </c>
    </row>
    <row r="1535" spans="1:11" x14ac:dyDescent="0.25">
      <c r="A1535" s="3">
        <v>1534</v>
      </c>
      <c r="B1535" s="9">
        <v>44649</v>
      </c>
      <c r="C1535" s="3">
        <f t="shared" si="46"/>
        <v>2022</v>
      </c>
      <c r="D1535" s="3" t="s">
        <v>45</v>
      </c>
      <c r="E1535" s="3" t="s">
        <v>43</v>
      </c>
      <c r="F1535" s="3" t="s">
        <v>7</v>
      </c>
      <c r="G1535" s="3" t="s">
        <v>1585</v>
      </c>
      <c r="H1535" s="3" t="s">
        <v>47</v>
      </c>
      <c r="I1535" s="3">
        <v>60</v>
      </c>
      <c r="J1535" s="11">
        <v>4.6327875000000009</v>
      </c>
      <c r="K1535" s="10">
        <f t="shared" si="47"/>
        <v>277.96725000000004</v>
      </c>
    </row>
    <row r="1536" spans="1:11" x14ac:dyDescent="0.25">
      <c r="A1536" s="3">
        <v>1535</v>
      </c>
      <c r="B1536" s="9">
        <v>44821</v>
      </c>
      <c r="C1536" s="3">
        <f t="shared" si="46"/>
        <v>2023</v>
      </c>
      <c r="D1536" s="3" t="s">
        <v>44</v>
      </c>
      <c r="E1536" s="3" t="s">
        <v>43</v>
      </c>
      <c r="F1536" s="3" t="s">
        <v>6</v>
      </c>
      <c r="G1536" s="3" t="s">
        <v>1586</v>
      </c>
      <c r="H1536" s="3" t="s">
        <v>47</v>
      </c>
      <c r="I1536" s="3">
        <v>249</v>
      </c>
      <c r="J1536" s="11">
        <v>11.056579166666667</v>
      </c>
      <c r="K1536" s="10">
        <f t="shared" si="47"/>
        <v>2753.0882125000003</v>
      </c>
    </row>
    <row r="1537" spans="1:11" x14ac:dyDescent="0.25">
      <c r="A1537" s="3">
        <v>1536</v>
      </c>
      <c r="B1537" s="9">
        <v>44807</v>
      </c>
      <c r="C1537" s="3">
        <f t="shared" si="46"/>
        <v>2023</v>
      </c>
      <c r="D1537" s="3" t="s">
        <v>44</v>
      </c>
      <c r="E1537" s="3" t="s">
        <v>43</v>
      </c>
      <c r="F1537" s="3" t="s">
        <v>14</v>
      </c>
      <c r="G1537" s="3" t="s">
        <v>1587</v>
      </c>
      <c r="H1537" s="3" t="s">
        <v>47</v>
      </c>
      <c r="I1537" s="3">
        <v>136</v>
      </c>
      <c r="J1537" s="11">
        <v>11.056579166666667</v>
      </c>
      <c r="K1537" s="10">
        <f t="shared" si="47"/>
        <v>1503.6947666666667</v>
      </c>
    </row>
    <row r="1538" spans="1:11" x14ac:dyDescent="0.25">
      <c r="A1538" s="3">
        <v>1537</v>
      </c>
      <c r="B1538" s="9">
        <v>44878</v>
      </c>
      <c r="C1538" s="3">
        <f t="shared" si="46"/>
        <v>2023</v>
      </c>
      <c r="D1538" s="3" t="s">
        <v>44</v>
      </c>
      <c r="E1538" s="3" t="s">
        <v>43</v>
      </c>
      <c r="F1538" s="3" t="s">
        <v>10</v>
      </c>
      <c r="G1538" s="3" t="s">
        <v>1588</v>
      </c>
      <c r="H1538" s="3" t="s">
        <v>47</v>
      </c>
      <c r="I1538" s="3">
        <v>71</v>
      </c>
      <c r="J1538" s="11">
        <v>11.056579166666667</v>
      </c>
      <c r="K1538" s="10">
        <f t="shared" si="47"/>
        <v>785.01712083333337</v>
      </c>
    </row>
    <row r="1539" spans="1:11" x14ac:dyDescent="0.25">
      <c r="A1539" s="3">
        <v>1538</v>
      </c>
      <c r="B1539" s="9">
        <v>44895</v>
      </c>
      <c r="C1539" s="3">
        <f t="shared" ref="C1539:C1602" si="48">IF(MONTH(B1539)&gt;3,YEAR(B1539)+1,YEAR(B1539))</f>
        <v>2023</v>
      </c>
      <c r="D1539" s="3" t="s">
        <v>45</v>
      </c>
      <c r="E1539" s="3" t="s">
        <v>43</v>
      </c>
      <c r="F1539" s="3" t="s">
        <v>9</v>
      </c>
      <c r="G1539" s="3" t="s">
        <v>1589</v>
      </c>
      <c r="H1539" s="3" t="s">
        <v>47</v>
      </c>
      <c r="I1539" s="3">
        <v>288</v>
      </c>
      <c r="J1539" s="11">
        <v>4.6327875000000009</v>
      </c>
      <c r="K1539" s="10">
        <f t="shared" ref="K1539:K1602" si="49">I1539*J1539</f>
        <v>1334.2428000000002</v>
      </c>
    </row>
    <row r="1540" spans="1:11" x14ac:dyDescent="0.25">
      <c r="A1540" s="3">
        <v>1539</v>
      </c>
      <c r="B1540" s="9">
        <v>44610</v>
      </c>
      <c r="C1540" s="3">
        <f t="shared" si="48"/>
        <v>2022</v>
      </c>
      <c r="D1540" s="3" t="s">
        <v>45</v>
      </c>
      <c r="E1540" s="3" t="s">
        <v>43</v>
      </c>
      <c r="F1540" s="3" t="s">
        <v>2</v>
      </c>
      <c r="G1540" s="3" t="s">
        <v>1590</v>
      </c>
      <c r="H1540" s="3" t="s">
        <v>47</v>
      </c>
      <c r="I1540" s="3">
        <v>58</v>
      </c>
      <c r="J1540" s="11">
        <v>4.6327875000000009</v>
      </c>
      <c r="K1540" s="10">
        <f t="shared" si="49"/>
        <v>268.70167500000008</v>
      </c>
    </row>
    <row r="1541" spans="1:11" x14ac:dyDescent="0.25">
      <c r="A1541" s="3">
        <v>1540</v>
      </c>
      <c r="B1541" s="9">
        <v>44722</v>
      </c>
      <c r="C1541" s="3">
        <f t="shared" si="48"/>
        <v>2023</v>
      </c>
      <c r="D1541" s="3" t="s">
        <v>44</v>
      </c>
      <c r="E1541" s="3" t="s">
        <v>43</v>
      </c>
      <c r="F1541" s="3" t="s">
        <v>11</v>
      </c>
      <c r="G1541" s="3" t="s">
        <v>1591</v>
      </c>
      <c r="H1541" s="3" t="s">
        <v>47</v>
      </c>
      <c r="I1541" s="3">
        <v>285</v>
      </c>
      <c r="J1541" s="11">
        <v>11.056579166666667</v>
      </c>
      <c r="K1541" s="10">
        <f t="shared" si="49"/>
        <v>3151.1250625000002</v>
      </c>
    </row>
    <row r="1542" spans="1:11" x14ac:dyDescent="0.25">
      <c r="A1542" s="3">
        <v>1541</v>
      </c>
      <c r="B1542" s="9">
        <v>44835</v>
      </c>
      <c r="C1542" s="3">
        <f t="shared" si="48"/>
        <v>2023</v>
      </c>
      <c r="D1542" s="3" t="s">
        <v>44</v>
      </c>
      <c r="E1542" s="3" t="s">
        <v>43</v>
      </c>
      <c r="F1542" s="3" t="s">
        <v>15</v>
      </c>
      <c r="G1542" s="3" t="s">
        <v>1592</v>
      </c>
      <c r="H1542" s="3" t="s">
        <v>47</v>
      </c>
      <c r="I1542" s="3">
        <v>48</v>
      </c>
      <c r="J1542" s="11">
        <v>11.056579166666667</v>
      </c>
      <c r="K1542" s="10">
        <f t="shared" si="49"/>
        <v>530.71580000000006</v>
      </c>
    </row>
    <row r="1543" spans="1:11" x14ac:dyDescent="0.25">
      <c r="A1543" s="3">
        <v>1542</v>
      </c>
      <c r="B1543" s="9">
        <v>44621</v>
      </c>
      <c r="C1543" s="3">
        <f t="shared" si="48"/>
        <v>2022</v>
      </c>
      <c r="D1543" s="3" t="s">
        <v>44</v>
      </c>
      <c r="E1543" s="3" t="s">
        <v>43</v>
      </c>
      <c r="F1543" s="3" t="s">
        <v>17</v>
      </c>
      <c r="G1543" s="3" t="s">
        <v>1593</v>
      </c>
      <c r="H1543" s="3" t="s">
        <v>47</v>
      </c>
      <c r="I1543" s="3">
        <v>121</v>
      </c>
      <c r="J1543" s="11">
        <v>11.056579166666667</v>
      </c>
      <c r="K1543" s="10">
        <f t="shared" si="49"/>
        <v>1337.8460791666666</v>
      </c>
    </row>
    <row r="1544" spans="1:11" x14ac:dyDescent="0.25">
      <c r="A1544" s="3">
        <v>1543</v>
      </c>
      <c r="B1544" s="9">
        <v>44629</v>
      </c>
      <c r="C1544" s="3">
        <f t="shared" si="48"/>
        <v>2022</v>
      </c>
      <c r="D1544" s="3" t="s">
        <v>44</v>
      </c>
      <c r="E1544" s="3" t="s">
        <v>43</v>
      </c>
      <c r="F1544" s="3" t="s">
        <v>7</v>
      </c>
      <c r="G1544" s="3" t="s">
        <v>1594</v>
      </c>
      <c r="H1544" s="3" t="s">
        <v>47</v>
      </c>
      <c r="I1544" s="3">
        <v>133</v>
      </c>
      <c r="J1544" s="11">
        <v>11.056579166666667</v>
      </c>
      <c r="K1544" s="10">
        <f t="shared" si="49"/>
        <v>1470.5250291666669</v>
      </c>
    </row>
    <row r="1545" spans="1:11" x14ac:dyDescent="0.25">
      <c r="A1545" s="3">
        <v>1544</v>
      </c>
      <c r="B1545" s="9">
        <v>44660</v>
      </c>
      <c r="C1545" s="3">
        <f t="shared" si="48"/>
        <v>2023</v>
      </c>
      <c r="D1545" s="3" t="s">
        <v>45</v>
      </c>
      <c r="E1545" s="3" t="s">
        <v>43</v>
      </c>
      <c r="F1545" s="3" t="s">
        <v>4</v>
      </c>
      <c r="G1545" s="3" t="s">
        <v>1595</v>
      </c>
      <c r="H1545" s="3" t="s">
        <v>47</v>
      </c>
      <c r="I1545" s="3">
        <v>159</v>
      </c>
      <c r="J1545" s="11">
        <v>4.6327875000000009</v>
      </c>
      <c r="K1545" s="10">
        <f t="shared" si="49"/>
        <v>736.61321250000015</v>
      </c>
    </row>
    <row r="1546" spans="1:11" x14ac:dyDescent="0.25">
      <c r="A1546" s="3">
        <v>1545</v>
      </c>
      <c r="B1546" s="9">
        <v>44904</v>
      </c>
      <c r="C1546" s="3">
        <f t="shared" si="48"/>
        <v>2023</v>
      </c>
      <c r="D1546" s="3" t="s">
        <v>44</v>
      </c>
      <c r="E1546" s="3" t="s">
        <v>43</v>
      </c>
      <c r="F1546" s="3" t="s">
        <v>13</v>
      </c>
      <c r="G1546" s="3" t="s">
        <v>1596</v>
      </c>
      <c r="H1546" s="3" t="s">
        <v>47</v>
      </c>
      <c r="I1546" s="3">
        <v>61</v>
      </c>
      <c r="J1546" s="11">
        <v>11.056579166666667</v>
      </c>
      <c r="K1546" s="10">
        <f t="shared" si="49"/>
        <v>674.45132916666671</v>
      </c>
    </row>
    <row r="1547" spans="1:11" x14ac:dyDescent="0.25">
      <c r="A1547" s="3">
        <v>1546</v>
      </c>
      <c r="B1547" s="9">
        <v>44745</v>
      </c>
      <c r="C1547" s="3">
        <f t="shared" si="48"/>
        <v>2023</v>
      </c>
      <c r="D1547" s="3" t="s">
        <v>44</v>
      </c>
      <c r="E1547" s="3" t="s">
        <v>43</v>
      </c>
      <c r="F1547" s="3" t="s">
        <v>16</v>
      </c>
      <c r="G1547" s="3" t="s">
        <v>1597</v>
      </c>
      <c r="H1547" s="3" t="s">
        <v>47</v>
      </c>
      <c r="I1547" s="3">
        <v>70</v>
      </c>
      <c r="J1547" s="11">
        <v>11.056579166666667</v>
      </c>
      <c r="K1547" s="10">
        <f t="shared" si="49"/>
        <v>773.9605416666667</v>
      </c>
    </row>
    <row r="1548" spans="1:11" x14ac:dyDescent="0.25">
      <c r="A1548" s="3">
        <v>1547</v>
      </c>
      <c r="B1548" s="9">
        <v>44852</v>
      </c>
      <c r="C1548" s="3">
        <f t="shared" si="48"/>
        <v>2023</v>
      </c>
      <c r="D1548" s="3" t="s">
        <v>45</v>
      </c>
      <c r="E1548" s="3" t="s">
        <v>43</v>
      </c>
      <c r="F1548" s="3" t="s">
        <v>15</v>
      </c>
      <c r="G1548" s="3" t="s">
        <v>1598</v>
      </c>
      <c r="H1548" s="3" t="s">
        <v>47</v>
      </c>
      <c r="I1548" s="3">
        <v>96</v>
      </c>
      <c r="J1548" s="11">
        <v>4.6327875000000009</v>
      </c>
      <c r="K1548" s="10">
        <f t="shared" si="49"/>
        <v>444.74760000000009</v>
      </c>
    </row>
    <row r="1549" spans="1:11" x14ac:dyDescent="0.25">
      <c r="A1549" s="3">
        <v>1548</v>
      </c>
      <c r="B1549" s="9">
        <v>44750</v>
      </c>
      <c r="C1549" s="3">
        <f t="shared" si="48"/>
        <v>2023</v>
      </c>
      <c r="D1549" s="3" t="s">
        <v>44</v>
      </c>
      <c r="E1549" s="3" t="s">
        <v>43</v>
      </c>
      <c r="F1549" s="3" t="s">
        <v>12</v>
      </c>
      <c r="G1549" s="3" t="s">
        <v>1599</v>
      </c>
      <c r="H1549" s="3" t="s">
        <v>47</v>
      </c>
      <c r="I1549" s="3">
        <v>212</v>
      </c>
      <c r="J1549" s="11">
        <v>11.056579166666667</v>
      </c>
      <c r="K1549" s="10">
        <f t="shared" si="49"/>
        <v>2343.9947833333335</v>
      </c>
    </row>
    <row r="1550" spans="1:11" x14ac:dyDescent="0.25">
      <c r="A1550" s="3">
        <v>1549</v>
      </c>
      <c r="B1550" s="9">
        <v>44835</v>
      </c>
      <c r="C1550" s="3">
        <f t="shared" si="48"/>
        <v>2023</v>
      </c>
      <c r="D1550" s="3" t="s">
        <v>44</v>
      </c>
      <c r="E1550" s="3" t="s">
        <v>43</v>
      </c>
      <c r="F1550" s="3" t="s">
        <v>4</v>
      </c>
      <c r="G1550" s="3" t="s">
        <v>1600</v>
      </c>
      <c r="H1550" s="3" t="s">
        <v>47</v>
      </c>
      <c r="I1550" s="3">
        <v>206</v>
      </c>
      <c r="J1550" s="11">
        <v>11.056579166666667</v>
      </c>
      <c r="K1550" s="10">
        <f t="shared" si="49"/>
        <v>2277.6553083333333</v>
      </c>
    </row>
    <row r="1551" spans="1:11" x14ac:dyDescent="0.25">
      <c r="A1551" s="3">
        <v>1550</v>
      </c>
      <c r="B1551" s="9">
        <v>44869</v>
      </c>
      <c r="C1551" s="3">
        <f t="shared" si="48"/>
        <v>2023</v>
      </c>
      <c r="D1551" s="3" t="s">
        <v>44</v>
      </c>
      <c r="E1551" s="3" t="s">
        <v>43</v>
      </c>
      <c r="F1551" s="3" t="s">
        <v>15</v>
      </c>
      <c r="G1551" s="3" t="s">
        <v>1601</v>
      </c>
      <c r="H1551" s="3" t="s">
        <v>47</v>
      </c>
      <c r="I1551" s="3">
        <v>257</v>
      </c>
      <c r="J1551" s="11">
        <v>11.056579166666667</v>
      </c>
      <c r="K1551" s="10">
        <f t="shared" si="49"/>
        <v>2841.5408458333336</v>
      </c>
    </row>
    <row r="1552" spans="1:11" x14ac:dyDescent="0.25">
      <c r="A1552" s="3">
        <v>1551</v>
      </c>
      <c r="B1552" s="9">
        <v>44891</v>
      </c>
      <c r="C1552" s="3">
        <f t="shared" si="48"/>
        <v>2023</v>
      </c>
      <c r="D1552" s="3" t="s">
        <v>45</v>
      </c>
      <c r="E1552" s="3" t="s">
        <v>43</v>
      </c>
      <c r="F1552" s="3" t="s">
        <v>18</v>
      </c>
      <c r="G1552" s="3" t="s">
        <v>1602</v>
      </c>
      <c r="H1552" s="3" t="s">
        <v>47</v>
      </c>
      <c r="I1552" s="3">
        <v>50</v>
      </c>
      <c r="J1552" s="11">
        <v>4.6327875000000009</v>
      </c>
      <c r="K1552" s="10">
        <f t="shared" si="49"/>
        <v>231.63937500000006</v>
      </c>
    </row>
    <row r="1553" spans="1:11" x14ac:dyDescent="0.25">
      <c r="A1553" s="3">
        <v>1552</v>
      </c>
      <c r="B1553" s="9">
        <v>44791</v>
      </c>
      <c r="C1553" s="3">
        <f t="shared" si="48"/>
        <v>2023</v>
      </c>
      <c r="D1553" s="3" t="s">
        <v>44</v>
      </c>
      <c r="E1553" s="3" t="s">
        <v>43</v>
      </c>
      <c r="F1553" s="3" t="s">
        <v>18</v>
      </c>
      <c r="G1553" s="3" t="s">
        <v>1603</v>
      </c>
      <c r="H1553" s="3" t="s">
        <v>47</v>
      </c>
      <c r="I1553" s="3">
        <v>79</v>
      </c>
      <c r="J1553" s="11">
        <v>11.056579166666667</v>
      </c>
      <c r="K1553" s="10">
        <f t="shared" si="49"/>
        <v>873.46975416666669</v>
      </c>
    </row>
    <row r="1554" spans="1:11" x14ac:dyDescent="0.25">
      <c r="A1554" s="3">
        <v>1553</v>
      </c>
      <c r="B1554" s="9">
        <v>44760</v>
      </c>
      <c r="C1554" s="3">
        <f t="shared" si="48"/>
        <v>2023</v>
      </c>
      <c r="D1554" s="3" t="s">
        <v>44</v>
      </c>
      <c r="E1554" s="3" t="s">
        <v>43</v>
      </c>
      <c r="F1554" s="3" t="s">
        <v>15</v>
      </c>
      <c r="G1554" s="3" t="s">
        <v>1604</v>
      </c>
      <c r="H1554" s="3" t="s">
        <v>47</v>
      </c>
      <c r="I1554" s="3">
        <v>87</v>
      </c>
      <c r="J1554" s="11">
        <v>11.056579166666667</v>
      </c>
      <c r="K1554" s="10">
        <f t="shared" si="49"/>
        <v>961.92238750000001</v>
      </c>
    </row>
    <row r="1555" spans="1:11" x14ac:dyDescent="0.25">
      <c r="A1555" s="3">
        <v>1554</v>
      </c>
      <c r="B1555" s="9">
        <v>44911</v>
      </c>
      <c r="C1555" s="3">
        <f t="shared" si="48"/>
        <v>2023</v>
      </c>
      <c r="D1555" s="3" t="s">
        <v>44</v>
      </c>
      <c r="E1555" s="3" t="s">
        <v>43</v>
      </c>
      <c r="F1555" s="3" t="s">
        <v>4</v>
      </c>
      <c r="G1555" s="3" t="s">
        <v>1605</v>
      </c>
      <c r="H1555" s="3" t="s">
        <v>47</v>
      </c>
      <c r="I1555" s="3">
        <v>113</v>
      </c>
      <c r="J1555" s="11">
        <v>11.056579166666667</v>
      </c>
      <c r="K1555" s="10">
        <f t="shared" si="49"/>
        <v>1249.3934458333333</v>
      </c>
    </row>
    <row r="1556" spans="1:11" x14ac:dyDescent="0.25">
      <c r="A1556" s="3">
        <v>1555</v>
      </c>
      <c r="B1556" s="9">
        <v>44659</v>
      </c>
      <c r="C1556" s="3">
        <f t="shared" si="48"/>
        <v>2023</v>
      </c>
      <c r="D1556" s="3" t="s">
        <v>45</v>
      </c>
      <c r="E1556" s="3" t="s">
        <v>43</v>
      </c>
      <c r="F1556" s="3" t="s">
        <v>11</v>
      </c>
      <c r="G1556" s="3" t="s">
        <v>1606</v>
      </c>
      <c r="H1556" s="3" t="s">
        <v>47</v>
      </c>
      <c r="I1556" s="3">
        <v>236</v>
      </c>
      <c r="J1556" s="11">
        <v>4.6327875000000009</v>
      </c>
      <c r="K1556" s="10">
        <f t="shared" si="49"/>
        <v>1093.3378500000001</v>
      </c>
    </row>
    <row r="1557" spans="1:11" x14ac:dyDescent="0.25">
      <c r="A1557" s="3">
        <v>1556</v>
      </c>
      <c r="B1557" s="9">
        <v>44925</v>
      </c>
      <c r="C1557" s="3">
        <f t="shared" si="48"/>
        <v>2023</v>
      </c>
      <c r="D1557" s="3" t="s">
        <v>44</v>
      </c>
      <c r="E1557" s="3" t="s">
        <v>43</v>
      </c>
      <c r="F1557" s="3" t="s">
        <v>6</v>
      </c>
      <c r="G1557" s="3" t="s">
        <v>1607</v>
      </c>
      <c r="H1557" s="3" t="s">
        <v>47</v>
      </c>
      <c r="I1557" s="3">
        <v>147</v>
      </c>
      <c r="J1557" s="11">
        <v>11.056579166666667</v>
      </c>
      <c r="K1557" s="10">
        <f t="shared" si="49"/>
        <v>1625.3171375000002</v>
      </c>
    </row>
    <row r="1558" spans="1:11" x14ac:dyDescent="0.25">
      <c r="A1558" s="3">
        <v>1557</v>
      </c>
      <c r="B1558" s="9">
        <v>44870</v>
      </c>
      <c r="C1558" s="3">
        <f t="shared" si="48"/>
        <v>2023</v>
      </c>
      <c r="D1558" s="3" t="s">
        <v>44</v>
      </c>
      <c r="E1558" s="3" t="s">
        <v>43</v>
      </c>
      <c r="F1558" s="3" t="s">
        <v>19</v>
      </c>
      <c r="G1558" s="3" t="s">
        <v>1608</v>
      </c>
      <c r="H1558" s="3" t="s">
        <v>47</v>
      </c>
      <c r="I1558" s="3">
        <v>44</v>
      </c>
      <c r="J1558" s="11">
        <v>11.056579166666667</v>
      </c>
      <c r="K1558" s="10">
        <f t="shared" si="49"/>
        <v>486.48948333333334</v>
      </c>
    </row>
    <row r="1559" spans="1:11" x14ac:dyDescent="0.25">
      <c r="A1559" s="3">
        <v>1558</v>
      </c>
      <c r="B1559" s="9">
        <v>44920</v>
      </c>
      <c r="C1559" s="3">
        <f t="shared" si="48"/>
        <v>2023</v>
      </c>
      <c r="D1559" s="3" t="s">
        <v>44</v>
      </c>
      <c r="E1559" s="3" t="s">
        <v>43</v>
      </c>
      <c r="F1559" s="3" t="s">
        <v>8</v>
      </c>
      <c r="G1559" s="3" t="s">
        <v>1609</v>
      </c>
      <c r="H1559" s="3" t="s">
        <v>47</v>
      </c>
      <c r="I1559" s="3">
        <v>287</v>
      </c>
      <c r="J1559" s="11">
        <v>11.056579166666667</v>
      </c>
      <c r="K1559" s="10">
        <f t="shared" si="49"/>
        <v>3173.2382208333333</v>
      </c>
    </row>
    <row r="1560" spans="1:11" x14ac:dyDescent="0.25">
      <c r="A1560" s="3">
        <v>1559</v>
      </c>
      <c r="B1560" s="9">
        <v>44760</v>
      </c>
      <c r="C1560" s="3">
        <f t="shared" si="48"/>
        <v>2023</v>
      </c>
      <c r="D1560" s="3" t="s">
        <v>44</v>
      </c>
      <c r="E1560" s="3" t="s">
        <v>43</v>
      </c>
      <c r="F1560" s="3" t="s">
        <v>17</v>
      </c>
      <c r="G1560" s="3" t="s">
        <v>1610</v>
      </c>
      <c r="H1560" s="3" t="s">
        <v>47</v>
      </c>
      <c r="I1560" s="3">
        <v>288</v>
      </c>
      <c r="J1560" s="11">
        <v>11.056579166666667</v>
      </c>
      <c r="K1560" s="10">
        <f t="shared" si="49"/>
        <v>3184.2948000000001</v>
      </c>
    </row>
    <row r="1561" spans="1:11" x14ac:dyDescent="0.25">
      <c r="A1561" s="3">
        <v>1560</v>
      </c>
      <c r="B1561" s="9">
        <v>44672</v>
      </c>
      <c r="C1561" s="3">
        <f t="shared" si="48"/>
        <v>2023</v>
      </c>
      <c r="D1561" s="3" t="s">
        <v>44</v>
      </c>
      <c r="E1561" s="3" t="s">
        <v>43</v>
      </c>
      <c r="F1561" s="3" t="s">
        <v>10</v>
      </c>
      <c r="G1561" s="3" t="s">
        <v>1611</v>
      </c>
      <c r="H1561" s="3" t="s">
        <v>47</v>
      </c>
      <c r="I1561" s="3">
        <v>219</v>
      </c>
      <c r="J1561" s="11">
        <v>11.056579166666667</v>
      </c>
      <c r="K1561" s="10">
        <f t="shared" si="49"/>
        <v>2421.3908375000001</v>
      </c>
    </row>
    <row r="1562" spans="1:11" x14ac:dyDescent="0.25">
      <c r="A1562" s="3">
        <v>1561</v>
      </c>
      <c r="B1562" s="9">
        <v>44818</v>
      </c>
      <c r="C1562" s="3">
        <f t="shared" si="48"/>
        <v>2023</v>
      </c>
      <c r="D1562" s="3" t="s">
        <v>45</v>
      </c>
      <c r="E1562" s="3" t="s">
        <v>43</v>
      </c>
      <c r="F1562" s="3" t="s">
        <v>11</v>
      </c>
      <c r="G1562" s="3" t="s">
        <v>1612</v>
      </c>
      <c r="H1562" s="3" t="s">
        <v>47</v>
      </c>
      <c r="I1562" s="3">
        <v>84</v>
      </c>
      <c r="J1562" s="11">
        <v>4.6327875000000009</v>
      </c>
      <c r="K1562" s="10">
        <f t="shared" si="49"/>
        <v>389.15415000000007</v>
      </c>
    </row>
    <row r="1563" spans="1:11" x14ac:dyDescent="0.25">
      <c r="A1563" s="3">
        <v>1562</v>
      </c>
      <c r="B1563" s="9">
        <v>44915</v>
      </c>
      <c r="C1563" s="3">
        <f t="shared" si="48"/>
        <v>2023</v>
      </c>
      <c r="D1563" s="3" t="s">
        <v>44</v>
      </c>
      <c r="E1563" s="3" t="s">
        <v>43</v>
      </c>
      <c r="F1563" s="3" t="s">
        <v>12</v>
      </c>
      <c r="G1563" s="3" t="s">
        <v>1613</v>
      </c>
      <c r="H1563" s="3" t="s">
        <v>47</v>
      </c>
      <c r="I1563" s="3">
        <v>190</v>
      </c>
      <c r="J1563" s="11">
        <v>11.056579166666667</v>
      </c>
      <c r="K1563" s="10">
        <f t="shared" si="49"/>
        <v>2100.7500416666667</v>
      </c>
    </row>
    <row r="1564" spans="1:11" x14ac:dyDescent="0.25">
      <c r="A1564" s="3">
        <v>1563</v>
      </c>
      <c r="B1564" s="9">
        <v>44684</v>
      </c>
      <c r="C1564" s="3">
        <f t="shared" si="48"/>
        <v>2023</v>
      </c>
      <c r="D1564" s="3" t="s">
        <v>45</v>
      </c>
      <c r="E1564" s="3" t="s">
        <v>43</v>
      </c>
      <c r="F1564" s="3" t="s">
        <v>15</v>
      </c>
      <c r="G1564" s="3" t="s">
        <v>1614</v>
      </c>
      <c r="H1564" s="3" t="s">
        <v>47</v>
      </c>
      <c r="I1564" s="3">
        <v>182</v>
      </c>
      <c r="J1564" s="11">
        <v>4.6327875000000009</v>
      </c>
      <c r="K1564" s="10">
        <f t="shared" si="49"/>
        <v>843.16732500000012</v>
      </c>
    </row>
    <row r="1565" spans="1:11" x14ac:dyDescent="0.25">
      <c r="A1565" s="3">
        <v>1564</v>
      </c>
      <c r="B1565" s="9">
        <v>44577</v>
      </c>
      <c r="C1565" s="3">
        <f t="shared" si="48"/>
        <v>2022</v>
      </c>
      <c r="D1565" s="3" t="s">
        <v>44</v>
      </c>
      <c r="E1565" s="3" t="s">
        <v>43</v>
      </c>
      <c r="F1565" s="3" t="s">
        <v>4</v>
      </c>
      <c r="G1565" s="3" t="s">
        <v>1615</v>
      </c>
      <c r="H1565" s="3" t="s">
        <v>47</v>
      </c>
      <c r="I1565" s="3">
        <v>44</v>
      </c>
      <c r="J1565" s="11">
        <v>11.056579166666667</v>
      </c>
      <c r="K1565" s="10">
        <f t="shared" si="49"/>
        <v>486.48948333333334</v>
      </c>
    </row>
    <row r="1566" spans="1:11" x14ac:dyDescent="0.25">
      <c r="A1566" s="3">
        <v>1565</v>
      </c>
      <c r="B1566" s="9">
        <v>44885</v>
      </c>
      <c r="C1566" s="3">
        <f t="shared" si="48"/>
        <v>2023</v>
      </c>
      <c r="D1566" s="3" t="s">
        <v>44</v>
      </c>
      <c r="E1566" s="3" t="s">
        <v>43</v>
      </c>
      <c r="F1566" s="3" t="s">
        <v>18</v>
      </c>
      <c r="G1566" s="3" t="s">
        <v>1616</v>
      </c>
      <c r="H1566" s="3" t="s">
        <v>47</v>
      </c>
      <c r="I1566" s="3">
        <v>224</v>
      </c>
      <c r="J1566" s="11">
        <v>11.056579166666667</v>
      </c>
      <c r="K1566" s="10">
        <f t="shared" si="49"/>
        <v>2476.6737333333335</v>
      </c>
    </row>
    <row r="1567" spans="1:11" x14ac:dyDescent="0.25">
      <c r="A1567" s="3">
        <v>1566</v>
      </c>
      <c r="B1567" s="9">
        <v>44767</v>
      </c>
      <c r="C1567" s="3">
        <f t="shared" si="48"/>
        <v>2023</v>
      </c>
      <c r="D1567" s="3" t="s">
        <v>44</v>
      </c>
      <c r="E1567" s="3" t="s">
        <v>43</v>
      </c>
      <c r="F1567" s="3" t="s">
        <v>19</v>
      </c>
      <c r="G1567" s="3" t="s">
        <v>1617</v>
      </c>
      <c r="H1567" s="3" t="s">
        <v>47</v>
      </c>
      <c r="I1567" s="3">
        <v>216</v>
      </c>
      <c r="J1567" s="11">
        <v>11.056579166666667</v>
      </c>
      <c r="K1567" s="10">
        <f t="shared" si="49"/>
        <v>2388.2211000000002</v>
      </c>
    </row>
    <row r="1568" spans="1:11" x14ac:dyDescent="0.25">
      <c r="A1568" s="3">
        <v>1567</v>
      </c>
      <c r="B1568" s="9">
        <v>44685</v>
      </c>
      <c r="C1568" s="3">
        <f t="shared" si="48"/>
        <v>2023</v>
      </c>
      <c r="D1568" s="3" t="s">
        <v>44</v>
      </c>
      <c r="E1568" s="3" t="s">
        <v>43</v>
      </c>
      <c r="F1568" s="3" t="s">
        <v>15</v>
      </c>
      <c r="G1568" s="3" t="s">
        <v>1618</v>
      </c>
      <c r="H1568" s="3" t="s">
        <v>47</v>
      </c>
      <c r="I1568" s="3">
        <v>109</v>
      </c>
      <c r="J1568" s="11">
        <v>11.056579166666667</v>
      </c>
      <c r="K1568" s="10">
        <f t="shared" si="49"/>
        <v>1205.1671291666667</v>
      </c>
    </row>
    <row r="1569" spans="1:11" x14ac:dyDescent="0.25">
      <c r="A1569" s="3">
        <v>1568</v>
      </c>
      <c r="B1569" s="9">
        <v>44672</v>
      </c>
      <c r="C1569" s="3">
        <f t="shared" si="48"/>
        <v>2023</v>
      </c>
      <c r="D1569" s="3" t="s">
        <v>44</v>
      </c>
      <c r="E1569" s="3" t="s">
        <v>43</v>
      </c>
      <c r="F1569" s="3" t="s">
        <v>5</v>
      </c>
      <c r="G1569" s="3" t="s">
        <v>1619</v>
      </c>
      <c r="H1569" s="3" t="s">
        <v>47</v>
      </c>
      <c r="I1569" s="3">
        <v>230</v>
      </c>
      <c r="J1569" s="11">
        <v>11.056579166666667</v>
      </c>
      <c r="K1569" s="10">
        <f t="shared" si="49"/>
        <v>2543.0132083333333</v>
      </c>
    </row>
    <row r="1570" spans="1:11" x14ac:dyDescent="0.25">
      <c r="A1570" s="3">
        <v>1569</v>
      </c>
      <c r="B1570" s="9">
        <v>44893</v>
      </c>
      <c r="C1570" s="3">
        <f t="shared" si="48"/>
        <v>2023</v>
      </c>
      <c r="D1570" s="3" t="s">
        <v>44</v>
      </c>
      <c r="E1570" s="3" t="s">
        <v>43</v>
      </c>
      <c r="F1570" s="3" t="s">
        <v>18</v>
      </c>
      <c r="G1570" s="3" t="s">
        <v>1620</v>
      </c>
      <c r="H1570" s="3" t="s">
        <v>47</v>
      </c>
      <c r="I1570" s="3">
        <v>232</v>
      </c>
      <c r="J1570" s="11">
        <v>11.056579166666667</v>
      </c>
      <c r="K1570" s="10">
        <f t="shared" si="49"/>
        <v>2565.1263666666669</v>
      </c>
    </row>
    <row r="1571" spans="1:11" x14ac:dyDescent="0.25">
      <c r="A1571" s="3">
        <v>1570</v>
      </c>
      <c r="B1571" s="9">
        <v>44787</v>
      </c>
      <c r="C1571" s="3">
        <f t="shared" si="48"/>
        <v>2023</v>
      </c>
      <c r="D1571" s="3" t="s">
        <v>44</v>
      </c>
      <c r="E1571" s="3" t="s">
        <v>43</v>
      </c>
      <c r="F1571" s="3" t="s">
        <v>17</v>
      </c>
      <c r="G1571" s="3" t="s">
        <v>1621</v>
      </c>
      <c r="H1571" s="3" t="s">
        <v>47</v>
      </c>
      <c r="I1571" s="3">
        <v>191</v>
      </c>
      <c r="J1571" s="11">
        <v>11.056579166666667</v>
      </c>
      <c r="K1571" s="10">
        <f t="shared" si="49"/>
        <v>2111.8066208333335</v>
      </c>
    </row>
    <row r="1572" spans="1:11" x14ac:dyDescent="0.25">
      <c r="A1572" s="3">
        <v>1571</v>
      </c>
      <c r="B1572" s="9">
        <v>44795</v>
      </c>
      <c r="C1572" s="3">
        <f t="shared" si="48"/>
        <v>2023</v>
      </c>
      <c r="D1572" s="3" t="s">
        <v>45</v>
      </c>
      <c r="E1572" s="3" t="s">
        <v>43</v>
      </c>
      <c r="F1572" s="3" t="s">
        <v>13</v>
      </c>
      <c r="G1572" s="3" t="s">
        <v>1622</v>
      </c>
      <c r="H1572" s="3" t="s">
        <v>47</v>
      </c>
      <c r="I1572" s="3">
        <v>294</v>
      </c>
      <c r="J1572" s="11">
        <v>4.6327875000000009</v>
      </c>
      <c r="K1572" s="10">
        <f t="shared" si="49"/>
        <v>1362.0395250000004</v>
      </c>
    </row>
    <row r="1573" spans="1:11" x14ac:dyDescent="0.25">
      <c r="A1573" s="3">
        <v>1572</v>
      </c>
      <c r="B1573" s="9">
        <v>44908</v>
      </c>
      <c r="C1573" s="3">
        <f t="shared" si="48"/>
        <v>2023</v>
      </c>
      <c r="D1573" s="3" t="s">
        <v>45</v>
      </c>
      <c r="E1573" s="3" t="s">
        <v>43</v>
      </c>
      <c r="F1573" s="3" t="s">
        <v>18</v>
      </c>
      <c r="G1573" s="3" t="s">
        <v>1623</v>
      </c>
      <c r="H1573" s="3" t="s">
        <v>47</v>
      </c>
      <c r="I1573" s="3">
        <v>216</v>
      </c>
      <c r="J1573" s="11">
        <v>4.6327875000000009</v>
      </c>
      <c r="K1573" s="10">
        <f t="shared" si="49"/>
        <v>1000.6821000000002</v>
      </c>
    </row>
    <row r="1574" spans="1:11" x14ac:dyDescent="0.25">
      <c r="A1574" s="3">
        <v>1573</v>
      </c>
      <c r="B1574" s="9">
        <v>44923</v>
      </c>
      <c r="C1574" s="3">
        <f t="shared" si="48"/>
        <v>2023</v>
      </c>
      <c r="D1574" s="3" t="s">
        <v>44</v>
      </c>
      <c r="E1574" s="3" t="s">
        <v>43</v>
      </c>
      <c r="F1574" s="3" t="s">
        <v>17</v>
      </c>
      <c r="G1574" s="3" t="s">
        <v>1624</v>
      </c>
      <c r="H1574" s="3" t="s">
        <v>47</v>
      </c>
      <c r="I1574" s="3">
        <v>273</v>
      </c>
      <c r="J1574" s="11">
        <v>11.056579166666667</v>
      </c>
      <c r="K1574" s="10">
        <f t="shared" si="49"/>
        <v>3018.4461125000003</v>
      </c>
    </row>
    <row r="1575" spans="1:11" x14ac:dyDescent="0.25">
      <c r="A1575" s="3">
        <v>1574</v>
      </c>
      <c r="B1575" s="9">
        <v>44811</v>
      </c>
      <c r="C1575" s="3">
        <f t="shared" si="48"/>
        <v>2023</v>
      </c>
      <c r="D1575" s="3" t="s">
        <v>44</v>
      </c>
      <c r="E1575" s="3" t="s">
        <v>43</v>
      </c>
      <c r="F1575" s="3" t="s">
        <v>10</v>
      </c>
      <c r="G1575" s="3" t="s">
        <v>1625</v>
      </c>
      <c r="H1575" s="3" t="s">
        <v>47</v>
      </c>
      <c r="I1575" s="3">
        <v>197</v>
      </c>
      <c r="J1575" s="11">
        <v>11.056579166666667</v>
      </c>
      <c r="K1575" s="10">
        <f t="shared" si="49"/>
        <v>2178.1460958333337</v>
      </c>
    </row>
    <row r="1576" spans="1:11" x14ac:dyDescent="0.25">
      <c r="A1576" s="3">
        <v>1575</v>
      </c>
      <c r="B1576" s="9">
        <v>44914</v>
      </c>
      <c r="C1576" s="3">
        <f t="shared" si="48"/>
        <v>2023</v>
      </c>
      <c r="D1576" s="3" t="s">
        <v>44</v>
      </c>
      <c r="E1576" s="3" t="s">
        <v>43</v>
      </c>
      <c r="F1576" s="3" t="s">
        <v>0</v>
      </c>
      <c r="G1576" s="3" t="s">
        <v>1626</v>
      </c>
      <c r="H1576" s="3" t="s">
        <v>47</v>
      </c>
      <c r="I1576" s="3">
        <v>131</v>
      </c>
      <c r="J1576" s="11">
        <v>11.056579166666667</v>
      </c>
      <c r="K1576" s="10">
        <f t="shared" si="49"/>
        <v>1448.4118708333335</v>
      </c>
    </row>
    <row r="1577" spans="1:11" x14ac:dyDescent="0.25">
      <c r="A1577" s="3">
        <v>1576</v>
      </c>
      <c r="B1577" s="9">
        <v>44908</v>
      </c>
      <c r="C1577" s="3">
        <f t="shared" si="48"/>
        <v>2023</v>
      </c>
      <c r="D1577" s="3" t="s">
        <v>44</v>
      </c>
      <c r="E1577" s="3" t="s">
        <v>43</v>
      </c>
      <c r="F1577" s="3" t="s">
        <v>13</v>
      </c>
      <c r="G1577" s="3" t="s">
        <v>1627</v>
      </c>
      <c r="H1577" s="3" t="s">
        <v>47</v>
      </c>
      <c r="I1577" s="3">
        <v>287</v>
      </c>
      <c r="J1577" s="11">
        <v>11.056579166666667</v>
      </c>
      <c r="K1577" s="10">
        <f t="shared" si="49"/>
        <v>3173.2382208333333</v>
      </c>
    </row>
    <row r="1578" spans="1:11" x14ac:dyDescent="0.25">
      <c r="A1578" s="3">
        <v>1577</v>
      </c>
      <c r="B1578" s="9">
        <v>44820</v>
      </c>
      <c r="C1578" s="3">
        <f t="shared" si="48"/>
        <v>2023</v>
      </c>
      <c r="D1578" s="3" t="s">
        <v>45</v>
      </c>
      <c r="E1578" s="3" t="s">
        <v>43</v>
      </c>
      <c r="F1578" s="3" t="s">
        <v>8</v>
      </c>
      <c r="G1578" s="3" t="s">
        <v>1628</v>
      </c>
      <c r="H1578" s="3" t="s">
        <v>47</v>
      </c>
      <c r="I1578" s="3">
        <v>189</v>
      </c>
      <c r="J1578" s="11">
        <v>4.6327875000000009</v>
      </c>
      <c r="K1578" s="10">
        <f t="shared" si="49"/>
        <v>875.59683750000022</v>
      </c>
    </row>
    <row r="1579" spans="1:11" x14ac:dyDescent="0.25">
      <c r="A1579" s="3">
        <v>1578</v>
      </c>
      <c r="B1579" s="9">
        <v>44896</v>
      </c>
      <c r="C1579" s="3">
        <f t="shared" si="48"/>
        <v>2023</v>
      </c>
      <c r="D1579" s="3" t="s">
        <v>45</v>
      </c>
      <c r="E1579" s="3" t="s">
        <v>43</v>
      </c>
      <c r="F1579" s="3" t="s">
        <v>18</v>
      </c>
      <c r="G1579" s="3" t="s">
        <v>1629</v>
      </c>
      <c r="H1579" s="3" t="s">
        <v>47</v>
      </c>
      <c r="I1579" s="3">
        <v>252</v>
      </c>
      <c r="J1579" s="11">
        <v>4.6327875000000009</v>
      </c>
      <c r="K1579" s="10">
        <f t="shared" si="49"/>
        <v>1167.4624500000002</v>
      </c>
    </row>
    <row r="1580" spans="1:11" x14ac:dyDescent="0.25">
      <c r="A1580" s="3">
        <v>1579</v>
      </c>
      <c r="B1580" s="9">
        <v>44720</v>
      </c>
      <c r="C1580" s="3">
        <f t="shared" si="48"/>
        <v>2023</v>
      </c>
      <c r="D1580" s="3" t="s">
        <v>44</v>
      </c>
      <c r="E1580" s="3" t="s">
        <v>43</v>
      </c>
      <c r="F1580" s="3" t="s">
        <v>17</v>
      </c>
      <c r="G1580" s="3" t="s">
        <v>1630</v>
      </c>
      <c r="H1580" s="3" t="s">
        <v>47</v>
      </c>
      <c r="I1580" s="3">
        <v>216</v>
      </c>
      <c r="J1580" s="11">
        <v>11.056579166666667</v>
      </c>
      <c r="K1580" s="10">
        <f t="shared" si="49"/>
        <v>2388.2211000000002</v>
      </c>
    </row>
    <row r="1581" spans="1:11" x14ac:dyDescent="0.25">
      <c r="A1581" s="3">
        <v>1580</v>
      </c>
      <c r="B1581" s="9">
        <v>44885</v>
      </c>
      <c r="C1581" s="3">
        <f t="shared" si="48"/>
        <v>2023</v>
      </c>
      <c r="D1581" s="3" t="s">
        <v>45</v>
      </c>
      <c r="E1581" s="3" t="s">
        <v>43</v>
      </c>
      <c r="F1581" s="3" t="s">
        <v>12</v>
      </c>
      <c r="G1581" s="3" t="s">
        <v>1631</v>
      </c>
      <c r="H1581" s="3" t="s">
        <v>47</v>
      </c>
      <c r="I1581" s="3">
        <v>158</v>
      </c>
      <c r="J1581" s="11">
        <v>4.6327875000000009</v>
      </c>
      <c r="K1581" s="10">
        <f t="shared" si="49"/>
        <v>731.9804250000002</v>
      </c>
    </row>
    <row r="1582" spans="1:11" x14ac:dyDescent="0.25">
      <c r="A1582" s="3">
        <v>1581</v>
      </c>
      <c r="B1582" s="9">
        <v>44758</v>
      </c>
      <c r="C1582" s="3">
        <f t="shared" si="48"/>
        <v>2023</v>
      </c>
      <c r="D1582" s="3" t="s">
        <v>44</v>
      </c>
      <c r="E1582" s="3" t="s">
        <v>43</v>
      </c>
      <c r="F1582" s="3" t="s">
        <v>6</v>
      </c>
      <c r="G1582" s="3" t="s">
        <v>1632</v>
      </c>
      <c r="H1582" s="3" t="s">
        <v>47</v>
      </c>
      <c r="I1582" s="3">
        <v>173</v>
      </c>
      <c r="J1582" s="11">
        <v>11.056579166666667</v>
      </c>
      <c r="K1582" s="10">
        <f t="shared" si="49"/>
        <v>1912.7881958333335</v>
      </c>
    </row>
    <row r="1583" spans="1:11" x14ac:dyDescent="0.25">
      <c r="A1583" s="3">
        <v>1582</v>
      </c>
      <c r="B1583" s="9">
        <v>44589</v>
      </c>
      <c r="C1583" s="3">
        <f t="shared" si="48"/>
        <v>2022</v>
      </c>
      <c r="D1583" s="3" t="s">
        <v>45</v>
      </c>
      <c r="E1583" s="3" t="s">
        <v>43</v>
      </c>
      <c r="F1583" s="3" t="s">
        <v>10</v>
      </c>
      <c r="G1583" s="3" t="s">
        <v>1633</v>
      </c>
      <c r="H1583" s="3" t="s">
        <v>47</v>
      </c>
      <c r="I1583" s="3">
        <v>282</v>
      </c>
      <c r="J1583" s="11">
        <v>4.6327875000000009</v>
      </c>
      <c r="K1583" s="10">
        <f t="shared" si="49"/>
        <v>1306.4460750000003</v>
      </c>
    </row>
    <row r="1584" spans="1:11" x14ac:dyDescent="0.25">
      <c r="A1584" s="3">
        <v>1583</v>
      </c>
      <c r="B1584" s="9">
        <v>44803</v>
      </c>
      <c r="C1584" s="3">
        <f t="shared" si="48"/>
        <v>2023</v>
      </c>
      <c r="D1584" s="3" t="s">
        <v>44</v>
      </c>
      <c r="E1584" s="3" t="s">
        <v>43</v>
      </c>
      <c r="F1584" s="3" t="s">
        <v>8</v>
      </c>
      <c r="G1584" s="3" t="s">
        <v>1634</v>
      </c>
      <c r="H1584" s="3" t="s">
        <v>47</v>
      </c>
      <c r="I1584" s="3">
        <v>243</v>
      </c>
      <c r="J1584" s="11">
        <v>11.056579166666667</v>
      </c>
      <c r="K1584" s="10">
        <f t="shared" si="49"/>
        <v>2686.7487375000001</v>
      </c>
    </row>
    <row r="1585" spans="1:11" x14ac:dyDescent="0.25">
      <c r="A1585" s="3">
        <v>1584</v>
      </c>
      <c r="B1585" s="9">
        <v>44763</v>
      </c>
      <c r="C1585" s="3">
        <f t="shared" si="48"/>
        <v>2023</v>
      </c>
      <c r="D1585" s="3" t="s">
        <v>44</v>
      </c>
      <c r="E1585" s="3" t="s">
        <v>43</v>
      </c>
      <c r="F1585" s="3" t="s">
        <v>18</v>
      </c>
      <c r="G1585" s="3" t="s">
        <v>1635</v>
      </c>
      <c r="H1585" s="3" t="s">
        <v>47</v>
      </c>
      <c r="I1585" s="3">
        <v>215</v>
      </c>
      <c r="J1585" s="11">
        <v>11.056579166666667</v>
      </c>
      <c r="K1585" s="10">
        <f t="shared" si="49"/>
        <v>2377.1645208333334</v>
      </c>
    </row>
    <row r="1586" spans="1:11" x14ac:dyDescent="0.25">
      <c r="A1586" s="3">
        <v>1585</v>
      </c>
      <c r="B1586" s="9">
        <v>44712</v>
      </c>
      <c r="C1586" s="3">
        <f t="shared" si="48"/>
        <v>2023</v>
      </c>
      <c r="D1586" s="3" t="s">
        <v>44</v>
      </c>
      <c r="E1586" s="3" t="s">
        <v>43</v>
      </c>
      <c r="F1586" s="3" t="s">
        <v>6</v>
      </c>
      <c r="G1586" s="3" t="s">
        <v>1636</v>
      </c>
      <c r="H1586" s="3" t="s">
        <v>47</v>
      </c>
      <c r="I1586" s="3">
        <v>172</v>
      </c>
      <c r="J1586" s="11">
        <v>11.056579166666667</v>
      </c>
      <c r="K1586" s="10">
        <f t="shared" si="49"/>
        <v>1901.7316166666667</v>
      </c>
    </row>
    <row r="1587" spans="1:11" x14ac:dyDescent="0.25">
      <c r="A1587" s="3">
        <v>1586</v>
      </c>
      <c r="B1587" s="9">
        <v>44910</v>
      </c>
      <c r="C1587" s="3">
        <f t="shared" si="48"/>
        <v>2023</v>
      </c>
      <c r="D1587" s="3" t="s">
        <v>44</v>
      </c>
      <c r="E1587" s="3" t="s">
        <v>43</v>
      </c>
      <c r="F1587" s="3" t="s">
        <v>7</v>
      </c>
      <c r="G1587" s="3" t="s">
        <v>1637</v>
      </c>
      <c r="H1587" s="3" t="s">
        <v>47</v>
      </c>
      <c r="I1587" s="3">
        <v>153</v>
      </c>
      <c r="J1587" s="11">
        <v>11.056579166666667</v>
      </c>
      <c r="K1587" s="10">
        <f t="shared" si="49"/>
        <v>1691.6566125000002</v>
      </c>
    </row>
    <row r="1588" spans="1:11" x14ac:dyDescent="0.25">
      <c r="A1588" s="3">
        <v>1587</v>
      </c>
      <c r="B1588" s="9">
        <v>44898</v>
      </c>
      <c r="C1588" s="3">
        <f t="shared" si="48"/>
        <v>2023</v>
      </c>
      <c r="D1588" s="3" t="s">
        <v>45</v>
      </c>
      <c r="E1588" s="3" t="s">
        <v>43</v>
      </c>
      <c r="F1588" s="3" t="s">
        <v>7</v>
      </c>
      <c r="G1588" s="3" t="s">
        <v>1638</v>
      </c>
      <c r="H1588" s="3" t="s">
        <v>47</v>
      </c>
      <c r="I1588" s="3">
        <v>228</v>
      </c>
      <c r="J1588" s="11">
        <v>4.6327875000000009</v>
      </c>
      <c r="K1588" s="10">
        <f t="shared" si="49"/>
        <v>1056.2755500000003</v>
      </c>
    </row>
    <row r="1589" spans="1:11" x14ac:dyDescent="0.25">
      <c r="A1589" s="3">
        <v>1588</v>
      </c>
      <c r="B1589" s="9">
        <v>44923</v>
      </c>
      <c r="C1589" s="3">
        <f t="shared" si="48"/>
        <v>2023</v>
      </c>
      <c r="D1589" s="3" t="s">
        <v>44</v>
      </c>
      <c r="E1589" s="3" t="s">
        <v>43</v>
      </c>
      <c r="F1589" s="3" t="s">
        <v>10</v>
      </c>
      <c r="G1589" s="3" t="s">
        <v>1639</v>
      </c>
      <c r="H1589" s="3" t="s">
        <v>47</v>
      </c>
      <c r="I1589" s="3">
        <v>117</v>
      </c>
      <c r="J1589" s="11">
        <v>11.056579166666667</v>
      </c>
      <c r="K1589" s="10">
        <f t="shared" si="49"/>
        <v>1293.6197625</v>
      </c>
    </row>
    <row r="1590" spans="1:11" x14ac:dyDescent="0.25">
      <c r="A1590" s="3">
        <v>1589</v>
      </c>
      <c r="B1590" s="9">
        <v>44690</v>
      </c>
      <c r="C1590" s="3">
        <f t="shared" si="48"/>
        <v>2023</v>
      </c>
      <c r="D1590" s="3" t="s">
        <v>44</v>
      </c>
      <c r="E1590" s="3" t="s">
        <v>43</v>
      </c>
      <c r="F1590" s="3" t="s">
        <v>18</v>
      </c>
      <c r="G1590" s="3" t="s">
        <v>1640</v>
      </c>
      <c r="H1590" s="3" t="s">
        <v>47</v>
      </c>
      <c r="I1590" s="3">
        <v>296</v>
      </c>
      <c r="J1590" s="11">
        <v>11.056579166666667</v>
      </c>
      <c r="K1590" s="10">
        <f t="shared" si="49"/>
        <v>3272.7474333333334</v>
      </c>
    </row>
    <row r="1591" spans="1:11" x14ac:dyDescent="0.25">
      <c r="A1591" s="3">
        <v>1590</v>
      </c>
      <c r="B1591" s="9">
        <v>44719</v>
      </c>
      <c r="C1591" s="3">
        <f t="shared" si="48"/>
        <v>2023</v>
      </c>
      <c r="D1591" s="3" t="s">
        <v>44</v>
      </c>
      <c r="E1591" s="3" t="s">
        <v>43</v>
      </c>
      <c r="F1591" s="3" t="s">
        <v>10</v>
      </c>
      <c r="G1591" s="3" t="s">
        <v>1641</v>
      </c>
      <c r="H1591" s="3" t="s">
        <v>47</v>
      </c>
      <c r="I1591" s="3">
        <v>211</v>
      </c>
      <c r="J1591" s="11">
        <v>11.056579166666667</v>
      </c>
      <c r="K1591" s="10">
        <f t="shared" si="49"/>
        <v>2332.9382041666668</v>
      </c>
    </row>
    <row r="1592" spans="1:11" x14ac:dyDescent="0.25">
      <c r="A1592" s="3">
        <v>1591</v>
      </c>
      <c r="B1592" s="9">
        <v>44782</v>
      </c>
      <c r="C1592" s="3">
        <f t="shared" si="48"/>
        <v>2023</v>
      </c>
      <c r="D1592" s="3" t="s">
        <v>44</v>
      </c>
      <c r="E1592" s="3" t="s">
        <v>43</v>
      </c>
      <c r="F1592" s="3" t="s">
        <v>0</v>
      </c>
      <c r="G1592" s="3" t="s">
        <v>1642</v>
      </c>
      <c r="H1592" s="3" t="s">
        <v>47</v>
      </c>
      <c r="I1592" s="3">
        <v>183</v>
      </c>
      <c r="J1592" s="11">
        <v>11.056579166666667</v>
      </c>
      <c r="K1592" s="10">
        <f t="shared" si="49"/>
        <v>2023.3539875000001</v>
      </c>
    </row>
    <row r="1593" spans="1:11" x14ac:dyDescent="0.25">
      <c r="A1593" s="3">
        <v>1592</v>
      </c>
      <c r="B1593" s="9">
        <v>44748</v>
      </c>
      <c r="C1593" s="3">
        <f t="shared" si="48"/>
        <v>2023</v>
      </c>
      <c r="D1593" s="3" t="s">
        <v>44</v>
      </c>
      <c r="E1593" s="3" t="s">
        <v>43</v>
      </c>
      <c r="F1593" s="3" t="s">
        <v>4</v>
      </c>
      <c r="G1593" s="3" t="s">
        <v>1643</v>
      </c>
      <c r="H1593" s="3" t="s">
        <v>47</v>
      </c>
      <c r="I1593" s="3">
        <v>278</v>
      </c>
      <c r="J1593" s="11">
        <v>11.056579166666667</v>
      </c>
      <c r="K1593" s="10">
        <f t="shared" si="49"/>
        <v>3073.7290083333337</v>
      </c>
    </row>
    <row r="1594" spans="1:11" x14ac:dyDescent="0.25">
      <c r="A1594" s="3">
        <v>1593</v>
      </c>
      <c r="B1594" s="9">
        <v>44773</v>
      </c>
      <c r="C1594" s="3">
        <f t="shared" si="48"/>
        <v>2023</v>
      </c>
      <c r="D1594" s="3" t="s">
        <v>44</v>
      </c>
      <c r="E1594" s="3" t="s">
        <v>43</v>
      </c>
      <c r="F1594" s="3" t="s">
        <v>9</v>
      </c>
      <c r="G1594" s="3" t="s">
        <v>1644</v>
      </c>
      <c r="H1594" s="3" t="s">
        <v>47</v>
      </c>
      <c r="I1594" s="3">
        <v>121</v>
      </c>
      <c r="J1594" s="11">
        <v>11.056579166666667</v>
      </c>
      <c r="K1594" s="10">
        <f t="shared" si="49"/>
        <v>1337.8460791666666</v>
      </c>
    </row>
    <row r="1595" spans="1:11" x14ac:dyDescent="0.25">
      <c r="A1595" s="3">
        <v>1594</v>
      </c>
      <c r="B1595" s="9">
        <v>44925</v>
      </c>
      <c r="C1595" s="3">
        <f t="shared" si="48"/>
        <v>2023</v>
      </c>
      <c r="D1595" s="3" t="s">
        <v>44</v>
      </c>
      <c r="E1595" s="3" t="s">
        <v>43</v>
      </c>
      <c r="F1595" s="3" t="s">
        <v>11</v>
      </c>
      <c r="G1595" s="3" t="s">
        <v>1645</v>
      </c>
      <c r="H1595" s="3" t="s">
        <v>47</v>
      </c>
      <c r="I1595" s="3">
        <v>94</v>
      </c>
      <c r="J1595" s="11">
        <v>11.056579166666667</v>
      </c>
      <c r="K1595" s="10">
        <f t="shared" si="49"/>
        <v>1039.3184416666668</v>
      </c>
    </row>
    <row r="1596" spans="1:11" x14ac:dyDescent="0.25">
      <c r="A1596" s="3">
        <v>1595</v>
      </c>
      <c r="B1596" s="9">
        <v>44746</v>
      </c>
      <c r="C1596" s="3">
        <f t="shared" si="48"/>
        <v>2023</v>
      </c>
      <c r="D1596" s="3" t="s">
        <v>44</v>
      </c>
      <c r="E1596" s="3" t="s">
        <v>43</v>
      </c>
      <c r="F1596" s="3" t="s">
        <v>18</v>
      </c>
      <c r="G1596" s="3" t="s">
        <v>1646</v>
      </c>
      <c r="H1596" s="3" t="s">
        <v>47</v>
      </c>
      <c r="I1596" s="3">
        <v>216</v>
      </c>
      <c r="J1596" s="11">
        <v>11.056579166666667</v>
      </c>
      <c r="K1596" s="10">
        <f t="shared" si="49"/>
        <v>2388.2211000000002</v>
      </c>
    </row>
    <row r="1597" spans="1:11" x14ac:dyDescent="0.25">
      <c r="A1597" s="3">
        <v>1596</v>
      </c>
      <c r="B1597" s="9">
        <v>44871</v>
      </c>
      <c r="C1597" s="3">
        <f t="shared" si="48"/>
        <v>2023</v>
      </c>
      <c r="D1597" s="3" t="s">
        <v>45</v>
      </c>
      <c r="E1597" s="3" t="s">
        <v>43</v>
      </c>
      <c r="F1597" s="3" t="s">
        <v>17</v>
      </c>
      <c r="G1597" s="3" t="s">
        <v>1647</v>
      </c>
      <c r="H1597" s="3" t="s">
        <v>47</v>
      </c>
      <c r="I1597" s="3">
        <v>112</v>
      </c>
      <c r="J1597" s="11">
        <v>4.6327875000000009</v>
      </c>
      <c r="K1597" s="10">
        <f t="shared" si="49"/>
        <v>518.87220000000013</v>
      </c>
    </row>
    <row r="1598" spans="1:11" x14ac:dyDescent="0.25">
      <c r="A1598" s="3">
        <v>1597</v>
      </c>
      <c r="B1598" s="9">
        <v>44602</v>
      </c>
      <c r="C1598" s="3">
        <f t="shared" si="48"/>
        <v>2022</v>
      </c>
      <c r="D1598" s="3" t="s">
        <v>44</v>
      </c>
      <c r="E1598" s="3" t="s">
        <v>43</v>
      </c>
      <c r="F1598" s="3" t="s">
        <v>18</v>
      </c>
      <c r="G1598" s="3" t="s">
        <v>1648</v>
      </c>
      <c r="H1598" s="3" t="s">
        <v>47</v>
      </c>
      <c r="I1598" s="3">
        <v>176</v>
      </c>
      <c r="J1598" s="11">
        <v>11.056579166666667</v>
      </c>
      <c r="K1598" s="10">
        <f t="shared" si="49"/>
        <v>1945.9579333333334</v>
      </c>
    </row>
    <row r="1599" spans="1:11" x14ac:dyDescent="0.25">
      <c r="A1599" s="3">
        <v>1598</v>
      </c>
      <c r="B1599" s="9">
        <v>44785</v>
      </c>
      <c r="C1599" s="3">
        <f t="shared" si="48"/>
        <v>2023</v>
      </c>
      <c r="D1599" s="3" t="s">
        <v>45</v>
      </c>
      <c r="E1599" s="3" t="s">
        <v>43</v>
      </c>
      <c r="F1599" s="3" t="s">
        <v>10</v>
      </c>
      <c r="G1599" s="3" t="s">
        <v>1649</v>
      </c>
      <c r="H1599" s="3" t="s">
        <v>47</v>
      </c>
      <c r="I1599" s="3">
        <v>198</v>
      </c>
      <c r="J1599" s="11">
        <v>4.6327875000000009</v>
      </c>
      <c r="K1599" s="10">
        <f t="shared" si="49"/>
        <v>917.29192500000022</v>
      </c>
    </row>
    <row r="1600" spans="1:11" x14ac:dyDescent="0.25">
      <c r="A1600" s="3">
        <v>1599</v>
      </c>
      <c r="B1600" s="9">
        <v>44843</v>
      </c>
      <c r="C1600" s="3">
        <f t="shared" si="48"/>
        <v>2023</v>
      </c>
      <c r="D1600" s="3" t="s">
        <v>45</v>
      </c>
      <c r="E1600" s="3" t="s">
        <v>43</v>
      </c>
      <c r="F1600" s="3" t="s">
        <v>12</v>
      </c>
      <c r="G1600" s="3" t="s">
        <v>1650</v>
      </c>
      <c r="H1600" s="3" t="s">
        <v>47</v>
      </c>
      <c r="I1600" s="3">
        <v>209</v>
      </c>
      <c r="J1600" s="11">
        <v>4.6327875000000009</v>
      </c>
      <c r="K1600" s="10">
        <f t="shared" si="49"/>
        <v>968.25258750000023</v>
      </c>
    </row>
    <row r="1601" spans="1:11" x14ac:dyDescent="0.25">
      <c r="A1601" s="3">
        <v>1600</v>
      </c>
      <c r="B1601" s="9">
        <v>44673</v>
      </c>
      <c r="C1601" s="3">
        <f t="shared" si="48"/>
        <v>2023</v>
      </c>
      <c r="D1601" s="3" t="s">
        <v>44</v>
      </c>
      <c r="E1601" s="3" t="s">
        <v>43</v>
      </c>
      <c r="F1601" s="3" t="s">
        <v>2</v>
      </c>
      <c r="G1601" s="3" t="s">
        <v>1651</v>
      </c>
      <c r="H1601" s="3" t="s">
        <v>47</v>
      </c>
      <c r="I1601" s="3">
        <v>132</v>
      </c>
      <c r="J1601" s="11">
        <v>11.056579166666667</v>
      </c>
      <c r="K1601" s="10">
        <f t="shared" si="49"/>
        <v>1459.4684500000001</v>
      </c>
    </row>
    <row r="1602" spans="1:11" x14ac:dyDescent="0.25">
      <c r="A1602" s="3">
        <v>1601</v>
      </c>
      <c r="B1602" s="9">
        <v>44747</v>
      </c>
      <c r="C1602" s="3">
        <f t="shared" si="48"/>
        <v>2023</v>
      </c>
      <c r="D1602" s="3" t="s">
        <v>44</v>
      </c>
      <c r="E1602" s="3" t="s">
        <v>43</v>
      </c>
      <c r="F1602" s="3" t="s">
        <v>6</v>
      </c>
      <c r="G1602" s="3" t="s">
        <v>1652</v>
      </c>
      <c r="H1602" s="3" t="s">
        <v>47</v>
      </c>
      <c r="I1602" s="3">
        <v>222</v>
      </c>
      <c r="J1602" s="11">
        <v>11.056579166666667</v>
      </c>
      <c r="K1602" s="10">
        <f t="shared" si="49"/>
        <v>2454.560575</v>
      </c>
    </row>
    <row r="1603" spans="1:11" x14ac:dyDescent="0.25">
      <c r="A1603" s="3">
        <v>1602</v>
      </c>
      <c r="B1603" s="9">
        <v>44617</v>
      </c>
      <c r="C1603" s="3">
        <f t="shared" ref="C1603:C1666" si="50">IF(MONTH(B1603)&gt;3,YEAR(B1603)+1,YEAR(B1603))</f>
        <v>2022</v>
      </c>
      <c r="D1603" s="3" t="s">
        <v>44</v>
      </c>
      <c r="E1603" s="3" t="s">
        <v>43</v>
      </c>
      <c r="F1603" s="3" t="s">
        <v>0</v>
      </c>
      <c r="G1603" s="3" t="s">
        <v>1653</v>
      </c>
      <c r="H1603" s="3" t="s">
        <v>47</v>
      </c>
      <c r="I1603" s="3">
        <v>174</v>
      </c>
      <c r="J1603" s="11">
        <v>11.056579166666667</v>
      </c>
      <c r="K1603" s="10">
        <f t="shared" ref="K1603:K1666" si="51">I1603*J1603</f>
        <v>1923.844775</v>
      </c>
    </row>
    <row r="1604" spans="1:11" x14ac:dyDescent="0.25">
      <c r="A1604" s="3">
        <v>1603</v>
      </c>
      <c r="B1604" s="9">
        <v>44909</v>
      </c>
      <c r="C1604" s="3">
        <f t="shared" si="50"/>
        <v>2023</v>
      </c>
      <c r="D1604" s="3" t="s">
        <v>44</v>
      </c>
      <c r="E1604" s="3" t="s">
        <v>43</v>
      </c>
      <c r="F1604" s="3" t="s">
        <v>4</v>
      </c>
      <c r="G1604" s="3" t="s">
        <v>1654</v>
      </c>
      <c r="H1604" s="3" t="s">
        <v>47</v>
      </c>
      <c r="I1604" s="3">
        <v>60</v>
      </c>
      <c r="J1604" s="11">
        <v>11.056579166666667</v>
      </c>
      <c r="K1604" s="10">
        <f t="shared" si="51"/>
        <v>663.39475000000004</v>
      </c>
    </row>
    <row r="1605" spans="1:11" x14ac:dyDescent="0.25">
      <c r="A1605" s="3">
        <v>1604</v>
      </c>
      <c r="B1605" s="9">
        <v>44822</v>
      </c>
      <c r="C1605" s="3">
        <f t="shared" si="50"/>
        <v>2023</v>
      </c>
      <c r="D1605" s="3" t="s">
        <v>45</v>
      </c>
      <c r="E1605" s="3" t="s">
        <v>43</v>
      </c>
      <c r="F1605" s="3" t="s">
        <v>17</v>
      </c>
      <c r="G1605" s="3" t="s">
        <v>1655</v>
      </c>
      <c r="H1605" s="3" t="s">
        <v>47</v>
      </c>
      <c r="I1605" s="3">
        <v>250</v>
      </c>
      <c r="J1605" s="11">
        <v>4.6327875000000009</v>
      </c>
      <c r="K1605" s="10">
        <f t="shared" si="51"/>
        <v>1158.1968750000003</v>
      </c>
    </row>
    <row r="1606" spans="1:11" x14ac:dyDescent="0.25">
      <c r="A1606" s="3">
        <v>1605</v>
      </c>
      <c r="B1606" s="9">
        <v>44762</v>
      </c>
      <c r="C1606" s="3">
        <f t="shared" si="50"/>
        <v>2023</v>
      </c>
      <c r="D1606" s="3" t="s">
        <v>44</v>
      </c>
      <c r="E1606" s="3" t="s">
        <v>43</v>
      </c>
      <c r="F1606" s="3" t="s">
        <v>11</v>
      </c>
      <c r="G1606" s="3" t="s">
        <v>1656</v>
      </c>
      <c r="H1606" s="3" t="s">
        <v>47</v>
      </c>
      <c r="I1606" s="3">
        <v>168</v>
      </c>
      <c r="J1606" s="11">
        <v>11.056579166666667</v>
      </c>
      <c r="K1606" s="10">
        <f t="shared" si="51"/>
        <v>1857.5053</v>
      </c>
    </row>
    <row r="1607" spans="1:11" x14ac:dyDescent="0.25">
      <c r="A1607" s="3">
        <v>1606</v>
      </c>
      <c r="B1607" s="9">
        <v>44895</v>
      </c>
      <c r="C1607" s="3">
        <f t="shared" si="50"/>
        <v>2023</v>
      </c>
      <c r="D1607" s="3" t="s">
        <v>45</v>
      </c>
      <c r="E1607" s="3" t="s">
        <v>43</v>
      </c>
      <c r="F1607" s="3" t="s">
        <v>5</v>
      </c>
      <c r="G1607" s="3" t="s">
        <v>1657</v>
      </c>
      <c r="H1607" s="3" t="s">
        <v>47</v>
      </c>
      <c r="I1607" s="3">
        <v>59</v>
      </c>
      <c r="J1607" s="11">
        <v>4.6327875000000009</v>
      </c>
      <c r="K1607" s="10">
        <f t="shared" si="51"/>
        <v>273.33446250000003</v>
      </c>
    </row>
    <row r="1608" spans="1:11" x14ac:dyDescent="0.25">
      <c r="A1608" s="3">
        <v>1607</v>
      </c>
      <c r="B1608" s="9">
        <v>44894</v>
      </c>
      <c r="C1608" s="3">
        <f t="shared" si="50"/>
        <v>2023</v>
      </c>
      <c r="D1608" s="3" t="s">
        <v>44</v>
      </c>
      <c r="E1608" s="3" t="s">
        <v>43</v>
      </c>
      <c r="F1608" s="3" t="s">
        <v>10</v>
      </c>
      <c r="G1608" s="3" t="s">
        <v>1658</v>
      </c>
      <c r="H1608" s="3" t="s">
        <v>47</v>
      </c>
      <c r="I1608" s="3">
        <v>224</v>
      </c>
      <c r="J1608" s="11">
        <v>11.056579166666667</v>
      </c>
      <c r="K1608" s="10">
        <f t="shared" si="51"/>
        <v>2476.6737333333335</v>
      </c>
    </row>
    <row r="1609" spans="1:11" x14ac:dyDescent="0.25">
      <c r="A1609" s="3">
        <v>1608</v>
      </c>
      <c r="B1609" s="9">
        <v>44679</v>
      </c>
      <c r="C1609" s="3">
        <f t="shared" si="50"/>
        <v>2023</v>
      </c>
      <c r="D1609" s="3" t="s">
        <v>44</v>
      </c>
      <c r="E1609" s="3" t="s">
        <v>43</v>
      </c>
      <c r="F1609" s="3" t="s">
        <v>12</v>
      </c>
      <c r="G1609" s="3" t="s">
        <v>1659</v>
      </c>
      <c r="H1609" s="3" t="s">
        <v>47</v>
      </c>
      <c r="I1609" s="3">
        <v>255</v>
      </c>
      <c r="J1609" s="11">
        <v>11.056579166666667</v>
      </c>
      <c r="K1609" s="10">
        <f t="shared" si="51"/>
        <v>2819.4276875</v>
      </c>
    </row>
    <row r="1610" spans="1:11" x14ac:dyDescent="0.25">
      <c r="A1610" s="3">
        <v>1609</v>
      </c>
      <c r="B1610" s="9">
        <v>44749</v>
      </c>
      <c r="C1610" s="3">
        <f t="shared" si="50"/>
        <v>2023</v>
      </c>
      <c r="D1610" s="3" t="s">
        <v>44</v>
      </c>
      <c r="E1610" s="3" t="s">
        <v>43</v>
      </c>
      <c r="F1610" s="3" t="s">
        <v>11</v>
      </c>
      <c r="G1610" s="3" t="s">
        <v>1660</v>
      </c>
      <c r="H1610" s="3" t="s">
        <v>47</v>
      </c>
      <c r="I1610" s="3">
        <v>202</v>
      </c>
      <c r="J1610" s="11">
        <v>11.056579166666667</v>
      </c>
      <c r="K1610" s="10">
        <f t="shared" si="51"/>
        <v>2233.4289916666667</v>
      </c>
    </row>
    <row r="1611" spans="1:11" x14ac:dyDescent="0.25">
      <c r="A1611" s="3">
        <v>1610</v>
      </c>
      <c r="B1611" s="9">
        <v>44737</v>
      </c>
      <c r="C1611" s="3">
        <f t="shared" si="50"/>
        <v>2023</v>
      </c>
      <c r="D1611" s="3" t="s">
        <v>44</v>
      </c>
      <c r="E1611" s="3" t="s">
        <v>43</v>
      </c>
      <c r="F1611" s="3" t="s">
        <v>15</v>
      </c>
      <c r="G1611" s="3" t="s">
        <v>1661</v>
      </c>
      <c r="H1611" s="3" t="s">
        <v>47</v>
      </c>
      <c r="I1611" s="3">
        <v>99</v>
      </c>
      <c r="J1611" s="11">
        <v>11.056579166666667</v>
      </c>
      <c r="K1611" s="10">
        <f t="shared" si="51"/>
        <v>1094.6013375</v>
      </c>
    </row>
    <row r="1612" spans="1:11" x14ac:dyDescent="0.25">
      <c r="A1612" s="3">
        <v>1611</v>
      </c>
      <c r="B1612" s="9">
        <v>44832</v>
      </c>
      <c r="C1612" s="3">
        <f t="shared" si="50"/>
        <v>2023</v>
      </c>
      <c r="D1612" s="3" t="s">
        <v>44</v>
      </c>
      <c r="E1612" s="3" t="s">
        <v>43</v>
      </c>
      <c r="F1612" s="3" t="s">
        <v>4</v>
      </c>
      <c r="G1612" s="3" t="s">
        <v>1662</v>
      </c>
      <c r="H1612" s="3" t="s">
        <v>47</v>
      </c>
      <c r="I1612" s="3">
        <v>291</v>
      </c>
      <c r="J1612" s="11">
        <v>11.056579166666667</v>
      </c>
      <c r="K1612" s="10">
        <f t="shared" si="51"/>
        <v>3217.4645375</v>
      </c>
    </row>
    <row r="1613" spans="1:11" x14ac:dyDescent="0.25">
      <c r="A1613" s="3">
        <v>1612</v>
      </c>
      <c r="B1613" s="9">
        <v>44896</v>
      </c>
      <c r="C1613" s="3">
        <f t="shared" si="50"/>
        <v>2023</v>
      </c>
      <c r="D1613" s="3" t="s">
        <v>45</v>
      </c>
      <c r="E1613" s="3" t="s">
        <v>43</v>
      </c>
      <c r="F1613" s="3" t="s">
        <v>14</v>
      </c>
      <c r="G1613" s="3" t="s">
        <v>1663</v>
      </c>
      <c r="H1613" s="3" t="s">
        <v>47</v>
      </c>
      <c r="I1613" s="3">
        <v>144</v>
      </c>
      <c r="J1613" s="11">
        <v>4.6327875000000009</v>
      </c>
      <c r="K1613" s="10">
        <f t="shared" si="51"/>
        <v>667.12140000000011</v>
      </c>
    </row>
    <row r="1614" spans="1:11" x14ac:dyDescent="0.25">
      <c r="A1614" s="3">
        <v>1613</v>
      </c>
      <c r="B1614" s="9">
        <v>44826</v>
      </c>
      <c r="C1614" s="3">
        <f t="shared" si="50"/>
        <v>2023</v>
      </c>
      <c r="D1614" s="3" t="s">
        <v>45</v>
      </c>
      <c r="E1614" s="3" t="s">
        <v>43</v>
      </c>
      <c r="F1614" s="3" t="s">
        <v>2</v>
      </c>
      <c r="G1614" s="3" t="s">
        <v>1664</v>
      </c>
      <c r="H1614" s="3" t="s">
        <v>47</v>
      </c>
      <c r="I1614" s="3">
        <v>173</v>
      </c>
      <c r="J1614" s="11">
        <v>4.6327875000000009</v>
      </c>
      <c r="K1614" s="10">
        <f t="shared" si="51"/>
        <v>801.47223750000012</v>
      </c>
    </row>
    <row r="1615" spans="1:11" x14ac:dyDescent="0.25">
      <c r="A1615" s="3">
        <v>1614</v>
      </c>
      <c r="B1615" s="9">
        <v>44921</v>
      </c>
      <c r="C1615" s="3">
        <f t="shared" si="50"/>
        <v>2023</v>
      </c>
      <c r="D1615" s="3" t="s">
        <v>44</v>
      </c>
      <c r="E1615" s="3" t="s">
        <v>43</v>
      </c>
      <c r="F1615" s="3" t="s">
        <v>11</v>
      </c>
      <c r="G1615" s="3" t="s">
        <v>1665</v>
      </c>
      <c r="H1615" s="3" t="s">
        <v>47</v>
      </c>
      <c r="I1615" s="3">
        <v>218</v>
      </c>
      <c r="J1615" s="11">
        <v>11.056579166666667</v>
      </c>
      <c r="K1615" s="10">
        <f t="shared" si="51"/>
        <v>2410.3342583333333</v>
      </c>
    </row>
    <row r="1616" spans="1:11" x14ac:dyDescent="0.25">
      <c r="A1616" s="3">
        <v>1615</v>
      </c>
      <c r="B1616" s="9">
        <v>44829</v>
      </c>
      <c r="C1616" s="3">
        <f t="shared" si="50"/>
        <v>2023</v>
      </c>
      <c r="D1616" s="3" t="s">
        <v>44</v>
      </c>
      <c r="E1616" s="3" t="s">
        <v>43</v>
      </c>
      <c r="F1616" s="3" t="s">
        <v>18</v>
      </c>
      <c r="G1616" s="3" t="s">
        <v>1666</v>
      </c>
      <c r="H1616" s="3" t="s">
        <v>47</v>
      </c>
      <c r="I1616" s="3">
        <v>102</v>
      </c>
      <c r="J1616" s="11">
        <v>11.056579166666667</v>
      </c>
      <c r="K1616" s="10">
        <f t="shared" si="51"/>
        <v>1127.7710750000001</v>
      </c>
    </row>
    <row r="1617" spans="1:11" x14ac:dyDescent="0.25">
      <c r="A1617" s="3">
        <v>1616</v>
      </c>
      <c r="B1617" s="9">
        <v>44842</v>
      </c>
      <c r="C1617" s="3">
        <f t="shared" si="50"/>
        <v>2023</v>
      </c>
      <c r="D1617" s="3" t="s">
        <v>44</v>
      </c>
      <c r="E1617" s="3" t="s">
        <v>43</v>
      </c>
      <c r="F1617" s="3" t="s">
        <v>13</v>
      </c>
      <c r="G1617" s="3" t="s">
        <v>1667</v>
      </c>
      <c r="H1617" s="3" t="s">
        <v>47</v>
      </c>
      <c r="I1617" s="3">
        <v>275</v>
      </c>
      <c r="J1617" s="11">
        <v>11.056579166666667</v>
      </c>
      <c r="K1617" s="10">
        <f t="shared" si="51"/>
        <v>3040.5592708333334</v>
      </c>
    </row>
    <row r="1618" spans="1:11" x14ac:dyDescent="0.25">
      <c r="A1618" s="3">
        <v>1617</v>
      </c>
      <c r="B1618" s="9">
        <v>44916</v>
      </c>
      <c r="C1618" s="3">
        <f t="shared" si="50"/>
        <v>2023</v>
      </c>
      <c r="D1618" s="3" t="s">
        <v>44</v>
      </c>
      <c r="E1618" s="3" t="s">
        <v>43</v>
      </c>
      <c r="F1618" s="3" t="s">
        <v>9</v>
      </c>
      <c r="G1618" s="3" t="s">
        <v>1668</v>
      </c>
      <c r="H1618" s="3" t="s">
        <v>47</v>
      </c>
      <c r="I1618" s="3">
        <v>90</v>
      </c>
      <c r="J1618" s="11">
        <v>11.056579166666667</v>
      </c>
      <c r="K1618" s="10">
        <f t="shared" si="51"/>
        <v>995.09212500000001</v>
      </c>
    </row>
    <row r="1619" spans="1:11" x14ac:dyDescent="0.25">
      <c r="A1619" s="3">
        <v>1618</v>
      </c>
      <c r="B1619" s="9">
        <v>44704</v>
      </c>
      <c r="C1619" s="3">
        <f t="shared" si="50"/>
        <v>2023</v>
      </c>
      <c r="D1619" s="3" t="s">
        <v>44</v>
      </c>
      <c r="E1619" s="3" t="s">
        <v>43</v>
      </c>
      <c r="F1619" s="3" t="s">
        <v>18</v>
      </c>
      <c r="G1619" s="3" t="s">
        <v>1669</v>
      </c>
      <c r="H1619" s="3" t="s">
        <v>47</v>
      </c>
      <c r="I1619" s="3">
        <v>248</v>
      </c>
      <c r="J1619" s="11">
        <v>11.056579166666667</v>
      </c>
      <c r="K1619" s="10">
        <f t="shared" si="51"/>
        <v>2742.0316333333335</v>
      </c>
    </row>
    <row r="1620" spans="1:11" x14ac:dyDescent="0.25">
      <c r="A1620" s="3">
        <v>1619</v>
      </c>
      <c r="B1620" s="9">
        <v>44628</v>
      </c>
      <c r="C1620" s="3">
        <f t="shared" si="50"/>
        <v>2022</v>
      </c>
      <c r="D1620" s="3" t="s">
        <v>45</v>
      </c>
      <c r="E1620" s="3" t="s">
        <v>43</v>
      </c>
      <c r="F1620" s="3" t="s">
        <v>0</v>
      </c>
      <c r="G1620" s="3" t="s">
        <v>1670</v>
      </c>
      <c r="H1620" s="3" t="s">
        <v>47</v>
      </c>
      <c r="I1620" s="3">
        <v>243</v>
      </c>
      <c r="J1620" s="11">
        <v>4.6327875000000009</v>
      </c>
      <c r="K1620" s="10">
        <f t="shared" si="51"/>
        <v>1125.7673625000002</v>
      </c>
    </row>
    <row r="1621" spans="1:11" x14ac:dyDescent="0.25">
      <c r="A1621" s="3">
        <v>1620</v>
      </c>
      <c r="B1621" s="9">
        <v>44911</v>
      </c>
      <c r="C1621" s="3">
        <f t="shared" si="50"/>
        <v>2023</v>
      </c>
      <c r="D1621" s="3" t="s">
        <v>44</v>
      </c>
      <c r="E1621" s="3" t="s">
        <v>43</v>
      </c>
      <c r="F1621" s="3" t="s">
        <v>19</v>
      </c>
      <c r="G1621" s="3" t="s">
        <v>1671</v>
      </c>
      <c r="H1621" s="3" t="s">
        <v>47</v>
      </c>
      <c r="I1621" s="3">
        <v>249</v>
      </c>
      <c r="J1621" s="11">
        <v>11.056579166666667</v>
      </c>
      <c r="K1621" s="10">
        <f t="shared" si="51"/>
        <v>2753.0882125000003</v>
      </c>
    </row>
    <row r="1622" spans="1:11" x14ac:dyDescent="0.25">
      <c r="A1622" s="3">
        <v>1621</v>
      </c>
      <c r="B1622" s="9">
        <v>44590</v>
      </c>
      <c r="C1622" s="3">
        <f t="shared" si="50"/>
        <v>2022</v>
      </c>
      <c r="D1622" s="3" t="s">
        <v>44</v>
      </c>
      <c r="E1622" s="3" t="s">
        <v>43</v>
      </c>
      <c r="F1622" s="3" t="s">
        <v>5</v>
      </c>
      <c r="G1622" s="3" t="s">
        <v>1672</v>
      </c>
      <c r="H1622" s="3" t="s">
        <v>47</v>
      </c>
      <c r="I1622" s="3">
        <v>166</v>
      </c>
      <c r="J1622" s="11">
        <v>11.056579166666667</v>
      </c>
      <c r="K1622" s="10">
        <f t="shared" si="51"/>
        <v>1835.3921416666667</v>
      </c>
    </row>
    <row r="1623" spans="1:11" x14ac:dyDescent="0.25">
      <c r="A1623" s="3">
        <v>1622</v>
      </c>
      <c r="B1623" s="9">
        <v>44801</v>
      </c>
      <c r="C1623" s="3">
        <f t="shared" si="50"/>
        <v>2023</v>
      </c>
      <c r="D1623" s="3" t="s">
        <v>44</v>
      </c>
      <c r="E1623" s="3" t="s">
        <v>43</v>
      </c>
      <c r="F1623" s="3" t="s">
        <v>18</v>
      </c>
      <c r="G1623" s="3" t="s">
        <v>1673</v>
      </c>
      <c r="H1623" s="3" t="s">
        <v>47</v>
      </c>
      <c r="I1623" s="3">
        <v>50</v>
      </c>
      <c r="J1623" s="11">
        <v>11.056579166666667</v>
      </c>
      <c r="K1623" s="10">
        <f t="shared" si="51"/>
        <v>552.82895833333339</v>
      </c>
    </row>
    <row r="1624" spans="1:11" x14ac:dyDescent="0.25">
      <c r="A1624" s="3">
        <v>1623</v>
      </c>
      <c r="B1624" s="9">
        <v>44865</v>
      </c>
      <c r="C1624" s="3">
        <f t="shared" si="50"/>
        <v>2023</v>
      </c>
      <c r="D1624" s="3" t="s">
        <v>45</v>
      </c>
      <c r="E1624" s="3" t="s">
        <v>43</v>
      </c>
      <c r="F1624" s="3" t="s">
        <v>18</v>
      </c>
      <c r="G1624" s="3" t="s">
        <v>1674</v>
      </c>
      <c r="H1624" s="3" t="s">
        <v>47</v>
      </c>
      <c r="I1624" s="3">
        <v>59</v>
      </c>
      <c r="J1624" s="11">
        <v>4.6327875000000009</v>
      </c>
      <c r="K1624" s="10">
        <f t="shared" si="51"/>
        <v>273.33446250000003</v>
      </c>
    </row>
    <row r="1625" spans="1:11" x14ac:dyDescent="0.25">
      <c r="A1625" s="3">
        <v>1624</v>
      </c>
      <c r="B1625" s="9">
        <v>44827</v>
      </c>
      <c r="C1625" s="3">
        <f t="shared" si="50"/>
        <v>2023</v>
      </c>
      <c r="D1625" s="3" t="s">
        <v>44</v>
      </c>
      <c r="E1625" s="3" t="s">
        <v>43</v>
      </c>
      <c r="F1625" s="3" t="s">
        <v>5</v>
      </c>
      <c r="G1625" s="3" t="s">
        <v>1675</v>
      </c>
      <c r="H1625" s="3" t="s">
        <v>47</v>
      </c>
      <c r="I1625" s="3">
        <v>147</v>
      </c>
      <c r="J1625" s="11">
        <v>11.056579166666667</v>
      </c>
      <c r="K1625" s="10">
        <f t="shared" si="51"/>
        <v>1625.3171375000002</v>
      </c>
    </row>
    <row r="1626" spans="1:11" x14ac:dyDescent="0.25">
      <c r="A1626" s="3">
        <v>1625</v>
      </c>
      <c r="B1626" s="9">
        <v>44761</v>
      </c>
      <c r="C1626" s="3">
        <f t="shared" si="50"/>
        <v>2023</v>
      </c>
      <c r="D1626" s="3" t="s">
        <v>44</v>
      </c>
      <c r="E1626" s="3" t="s">
        <v>43</v>
      </c>
      <c r="F1626" s="3" t="s">
        <v>9</v>
      </c>
      <c r="G1626" s="3" t="s">
        <v>1676</v>
      </c>
      <c r="H1626" s="3" t="s">
        <v>47</v>
      </c>
      <c r="I1626" s="3">
        <v>65</v>
      </c>
      <c r="J1626" s="11">
        <v>11.056579166666667</v>
      </c>
      <c r="K1626" s="10">
        <f t="shared" si="51"/>
        <v>718.67764583333337</v>
      </c>
    </row>
    <row r="1627" spans="1:11" x14ac:dyDescent="0.25">
      <c r="A1627" s="3">
        <v>1626</v>
      </c>
      <c r="B1627" s="9">
        <v>44831</v>
      </c>
      <c r="C1627" s="3">
        <f t="shared" si="50"/>
        <v>2023</v>
      </c>
      <c r="D1627" s="3" t="s">
        <v>45</v>
      </c>
      <c r="E1627" s="3" t="s">
        <v>43</v>
      </c>
      <c r="F1627" s="3" t="s">
        <v>6</v>
      </c>
      <c r="G1627" s="3" t="s">
        <v>1677</v>
      </c>
      <c r="H1627" s="3" t="s">
        <v>47</v>
      </c>
      <c r="I1627" s="3">
        <v>159</v>
      </c>
      <c r="J1627" s="11">
        <v>4.6327875000000009</v>
      </c>
      <c r="K1627" s="10">
        <f t="shared" si="51"/>
        <v>736.61321250000015</v>
      </c>
    </row>
    <row r="1628" spans="1:11" x14ac:dyDescent="0.25">
      <c r="A1628" s="3">
        <v>1627</v>
      </c>
      <c r="B1628" s="9">
        <v>44870</v>
      </c>
      <c r="C1628" s="3">
        <f t="shared" si="50"/>
        <v>2023</v>
      </c>
      <c r="D1628" s="3" t="s">
        <v>44</v>
      </c>
      <c r="E1628" s="3" t="s">
        <v>43</v>
      </c>
      <c r="F1628" s="3" t="s">
        <v>18</v>
      </c>
      <c r="G1628" s="3" t="s">
        <v>1678</v>
      </c>
      <c r="H1628" s="3" t="s">
        <v>47</v>
      </c>
      <c r="I1628" s="3">
        <v>238</v>
      </c>
      <c r="J1628" s="11">
        <v>11.056579166666667</v>
      </c>
      <c r="K1628" s="10">
        <f t="shared" si="51"/>
        <v>2631.4658416666666</v>
      </c>
    </row>
    <row r="1629" spans="1:11" x14ac:dyDescent="0.25">
      <c r="A1629" s="3">
        <v>1628</v>
      </c>
      <c r="B1629" s="9">
        <v>44802</v>
      </c>
      <c r="C1629" s="3">
        <f t="shared" si="50"/>
        <v>2023</v>
      </c>
      <c r="D1629" s="3" t="s">
        <v>44</v>
      </c>
      <c r="E1629" s="3" t="s">
        <v>43</v>
      </c>
      <c r="F1629" s="3" t="s">
        <v>18</v>
      </c>
      <c r="G1629" s="3" t="s">
        <v>1679</v>
      </c>
      <c r="H1629" s="3" t="s">
        <v>47</v>
      </c>
      <c r="I1629" s="3">
        <v>176</v>
      </c>
      <c r="J1629" s="11">
        <v>11.056579166666667</v>
      </c>
      <c r="K1629" s="10">
        <f t="shared" si="51"/>
        <v>1945.9579333333334</v>
      </c>
    </row>
    <row r="1630" spans="1:11" x14ac:dyDescent="0.25">
      <c r="A1630" s="3">
        <v>1629</v>
      </c>
      <c r="B1630" s="9">
        <v>44886</v>
      </c>
      <c r="C1630" s="3">
        <f t="shared" si="50"/>
        <v>2023</v>
      </c>
      <c r="D1630" s="3" t="s">
        <v>45</v>
      </c>
      <c r="E1630" s="3" t="s">
        <v>43</v>
      </c>
      <c r="F1630" s="3" t="s">
        <v>4</v>
      </c>
      <c r="G1630" s="3" t="s">
        <v>1680</v>
      </c>
      <c r="H1630" s="3" t="s">
        <v>47</v>
      </c>
      <c r="I1630" s="3">
        <v>83</v>
      </c>
      <c r="J1630" s="11">
        <v>4.6327875000000009</v>
      </c>
      <c r="K1630" s="10">
        <f t="shared" si="51"/>
        <v>384.52136250000007</v>
      </c>
    </row>
    <row r="1631" spans="1:11" x14ac:dyDescent="0.25">
      <c r="A1631" s="3">
        <v>1630</v>
      </c>
      <c r="B1631" s="9">
        <v>44735</v>
      </c>
      <c r="C1631" s="3">
        <f t="shared" si="50"/>
        <v>2023</v>
      </c>
      <c r="D1631" s="3" t="s">
        <v>45</v>
      </c>
      <c r="E1631" s="3" t="s">
        <v>43</v>
      </c>
      <c r="F1631" s="3" t="s">
        <v>9</v>
      </c>
      <c r="G1631" s="3" t="s">
        <v>1681</v>
      </c>
      <c r="H1631" s="3" t="s">
        <v>47</v>
      </c>
      <c r="I1631" s="3">
        <v>50</v>
      </c>
      <c r="J1631" s="11">
        <v>4.6327875000000009</v>
      </c>
      <c r="K1631" s="10">
        <f t="shared" si="51"/>
        <v>231.63937500000006</v>
      </c>
    </row>
    <row r="1632" spans="1:11" x14ac:dyDescent="0.25">
      <c r="A1632" s="3">
        <v>1631</v>
      </c>
      <c r="B1632" s="9">
        <v>44896</v>
      </c>
      <c r="C1632" s="3">
        <f t="shared" si="50"/>
        <v>2023</v>
      </c>
      <c r="D1632" s="3" t="s">
        <v>45</v>
      </c>
      <c r="E1632" s="3" t="s">
        <v>43</v>
      </c>
      <c r="F1632" s="3" t="s">
        <v>18</v>
      </c>
      <c r="G1632" s="3" t="s">
        <v>1682</v>
      </c>
      <c r="H1632" s="3" t="s">
        <v>47</v>
      </c>
      <c r="I1632" s="3">
        <v>189</v>
      </c>
      <c r="J1632" s="11">
        <v>4.6327875000000009</v>
      </c>
      <c r="K1632" s="10">
        <f t="shared" si="51"/>
        <v>875.59683750000022</v>
      </c>
    </row>
    <row r="1633" spans="1:11" x14ac:dyDescent="0.25">
      <c r="A1633" s="3">
        <v>1632</v>
      </c>
      <c r="B1633" s="9">
        <v>44812</v>
      </c>
      <c r="C1633" s="3">
        <f t="shared" si="50"/>
        <v>2023</v>
      </c>
      <c r="D1633" s="3" t="s">
        <v>44</v>
      </c>
      <c r="E1633" s="3" t="s">
        <v>43</v>
      </c>
      <c r="F1633" s="3" t="s">
        <v>15</v>
      </c>
      <c r="G1633" s="3" t="s">
        <v>1683</v>
      </c>
      <c r="H1633" s="3" t="s">
        <v>47</v>
      </c>
      <c r="I1633" s="3">
        <v>226</v>
      </c>
      <c r="J1633" s="11">
        <v>11.056579166666667</v>
      </c>
      <c r="K1633" s="10">
        <f t="shared" si="51"/>
        <v>2498.7868916666666</v>
      </c>
    </row>
    <row r="1634" spans="1:11" x14ac:dyDescent="0.25">
      <c r="A1634" s="3">
        <v>1633</v>
      </c>
      <c r="B1634" s="9">
        <v>44898</v>
      </c>
      <c r="C1634" s="3">
        <f t="shared" si="50"/>
        <v>2023</v>
      </c>
      <c r="D1634" s="3" t="s">
        <v>44</v>
      </c>
      <c r="E1634" s="3" t="s">
        <v>43</v>
      </c>
      <c r="F1634" s="3" t="s">
        <v>11</v>
      </c>
      <c r="G1634" s="3" t="s">
        <v>1684</v>
      </c>
      <c r="H1634" s="3" t="s">
        <v>47</v>
      </c>
      <c r="I1634" s="3">
        <v>156</v>
      </c>
      <c r="J1634" s="11">
        <v>11.056579166666667</v>
      </c>
      <c r="K1634" s="10">
        <f t="shared" si="51"/>
        <v>1724.82635</v>
      </c>
    </row>
    <row r="1635" spans="1:11" x14ac:dyDescent="0.25">
      <c r="A1635" s="3">
        <v>1634</v>
      </c>
      <c r="B1635" s="9">
        <v>44869</v>
      </c>
      <c r="C1635" s="3">
        <f t="shared" si="50"/>
        <v>2023</v>
      </c>
      <c r="D1635" s="3" t="s">
        <v>45</v>
      </c>
      <c r="E1635" s="3" t="s">
        <v>43</v>
      </c>
      <c r="F1635" s="3" t="s">
        <v>13</v>
      </c>
      <c r="G1635" s="3" t="s">
        <v>1685</v>
      </c>
      <c r="H1635" s="3" t="s">
        <v>47</v>
      </c>
      <c r="I1635" s="3">
        <v>117</v>
      </c>
      <c r="J1635" s="11">
        <v>4.6327875000000009</v>
      </c>
      <c r="K1635" s="10">
        <f t="shared" si="51"/>
        <v>542.03613750000011</v>
      </c>
    </row>
    <row r="1636" spans="1:11" x14ac:dyDescent="0.25">
      <c r="A1636" s="3">
        <v>1635</v>
      </c>
      <c r="B1636" s="9">
        <v>44829</v>
      </c>
      <c r="C1636" s="3">
        <f t="shared" si="50"/>
        <v>2023</v>
      </c>
      <c r="D1636" s="3" t="s">
        <v>44</v>
      </c>
      <c r="E1636" s="3" t="s">
        <v>43</v>
      </c>
      <c r="F1636" s="3" t="s">
        <v>2</v>
      </c>
      <c r="G1636" s="3" t="s">
        <v>1686</v>
      </c>
      <c r="H1636" s="3" t="s">
        <v>47</v>
      </c>
      <c r="I1636" s="3">
        <v>208</v>
      </c>
      <c r="J1636" s="11">
        <v>11.056579166666667</v>
      </c>
      <c r="K1636" s="10">
        <f t="shared" si="51"/>
        <v>2299.7684666666669</v>
      </c>
    </row>
    <row r="1637" spans="1:11" x14ac:dyDescent="0.25">
      <c r="A1637" s="3">
        <v>1636</v>
      </c>
      <c r="B1637" s="9">
        <v>44915</v>
      </c>
      <c r="C1637" s="3">
        <f t="shared" si="50"/>
        <v>2023</v>
      </c>
      <c r="D1637" s="3" t="s">
        <v>44</v>
      </c>
      <c r="E1637" s="3" t="s">
        <v>43</v>
      </c>
      <c r="F1637" s="3" t="s">
        <v>12</v>
      </c>
      <c r="G1637" s="3" t="s">
        <v>1687</v>
      </c>
      <c r="H1637" s="3" t="s">
        <v>47</v>
      </c>
      <c r="I1637" s="3">
        <v>157</v>
      </c>
      <c r="J1637" s="11">
        <v>11.056579166666667</v>
      </c>
      <c r="K1637" s="10">
        <f t="shared" si="51"/>
        <v>1735.8829291666668</v>
      </c>
    </row>
    <row r="1638" spans="1:11" x14ac:dyDescent="0.25">
      <c r="A1638" s="3">
        <v>1637</v>
      </c>
      <c r="B1638" s="9">
        <v>44922</v>
      </c>
      <c r="C1638" s="3">
        <f t="shared" si="50"/>
        <v>2023</v>
      </c>
      <c r="D1638" s="3" t="s">
        <v>44</v>
      </c>
      <c r="E1638" s="3" t="s">
        <v>43</v>
      </c>
      <c r="F1638" s="3" t="s">
        <v>18</v>
      </c>
      <c r="G1638" s="3" t="s">
        <v>1688</v>
      </c>
      <c r="H1638" s="3" t="s">
        <v>47</v>
      </c>
      <c r="I1638" s="3">
        <v>57</v>
      </c>
      <c r="J1638" s="11">
        <v>11.056579166666667</v>
      </c>
      <c r="K1638" s="10">
        <f t="shared" si="51"/>
        <v>630.22501250000005</v>
      </c>
    </row>
    <row r="1639" spans="1:11" x14ac:dyDescent="0.25">
      <c r="A1639" s="3">
        <v>1638</v>
      </c>
      <c r="B1639" s="9">
        <v>44795</v>
      </c>
      <c r="C1639" s="3">
        <f t="shared" si="50"/>
        <v>2023</v>
      </c>
      <c r="D1639" s="3" t="s">
        <v>45</v>
      </c>
      <c r="E1639" s="3" t="s">
        <v>43</v>
      </c>
      <c r="F1639" s="3" t="s">
        <v>17</v>
      </c>
      <c r="G1639" s="3" t="s">
        <v>1689</v>
      </c>
      <c r="H1639" s="3" t="s">
        <v>47</v>
      </c>
      <c r="I1639" s="3">
        <v>180</v>
      </c>
      <c r="J1639" s="11">
        <v>4.6327875000000009</v>
      </c>
      <c r="K1639" s="10">
        <f t="shared" si="51"/>
        <v>833.90175000000022</v>
      </c>
    </row>
    <row r="1640" spans="1:11" x14ac:dyDescent="0.25">
      <c r="A1640" s="3">
        <v>1639</v>
      </c>
      <c r="B1640" s="9">
        <v>44773</v>
      </c>
      <c r="C1640" s="3">
        <f t="shared" si="50"/>
        <v>2023</v>
      </c>
      <c r="D1640" s="3" t="s">
        <v>45</v>
      </c>
      <c r="E1640" s="3" t="s">
        <v>43</v>
      </c>
      <c r="F1640" s="3" t="s">
        <v>7</v>
      </c>
      <c r="G1640" s="3" t="s">
        <v>1690</v>
      </c>
      <c r="H1640" s="3" t="s">
        <v>47</v>
      </c>
      <c r="I1640" s="3">
        <v>299</v>
      </c>
      <c r="J1640" s="11">
        <v>4.6327875000000009</v>
      </c>
      <c r="K1640" s="10">
        <f t="shared" si="51"/>
        <v>1385.2034625000003</v>
      </c>
    </row>
    <row r="1641" spans="1:11" x14ac:dyDescent="0.25">
      <c r="A1641" s="3">
        <v>1640</v>
      </c>
      <c r="B1641" s="9">
        <v>44846</v>
      </c>
      <c r="C1641" s="3">
        <f t="shared" si="50"/>
        <v>2023</v>
      </c>
      <c r="D1641" s="3" t="s">
        <v>44</v>
      </c>
      <c r="E1641" s="3" t="s">
        <v>43</v>
      </c>
      <c r="F1641" s="3" t="s">
        <v>18</v>
      </c>
      <c r="G1641" s="3" t="s">
        <v>1691</v>
      </c>
      <c r="H1641" s="3" t="s">
        <v>47</v>
      </c>
      <c r="I1641" s="3">
        <v>107</v>
      </c>
      <c r="J1641" s="11">
        <v>11.056579166666667</v>
      </c>
      <c r="K1641" s="10">
        <f t="shared" si="51"/>
        <v>1183.0539708333333</v>
      </c>
    </row>
    <row r="1642" spans="1:11" x14ac:dyDescent="0.25">
      <c r="A1642" s="3">
        <v>1641</v>
      </c>
      <c r="B1642" s="9">
        <v>44911</v>
      </c>
      <c r="C1642" s="3">
        <f t="shared" si="50"/>
        <v>2023</v>
      </c>
      <c r="D1642" s="3" t="s">
        <v>45</v>
      </c>
      <c r="E1642" s="3" t="s">
        <v>43</v>
      </c>
      <c r="F1642" s="3" t="s">
        <v>1</v>
      </c>
      <c r="G1642" s="3" t="s">
        <v>1692</v>
      </c>
      <c r="H1642" s="3" t="s">
        <v>47</v>
      </c>
      <c r="I1642" s="3">
        <v>184</v>
      </c>
      <c r="J1642" s="11">
        <v>4.6327875000000009</v>
      </c>
      <c r="K1642" s="10">
        <f t="shared" si="51"/>
        <v>852.43290000000013</v>
      </c>
    </row>
    <row r="1643" spans="1:11" x14ac:dyDescent="0.25">
      <c r="A1643" s="3">
        <v>1642</v>
      </c>
      <c r="B1643" s="9">
        <v>44810</v>
      </c>
      <c r="C1643" s="3">
        <f t="shared" si="50"/>
        <v>2023</v>
      </c>
      <c r="D1643" s="3" t="s">
        <v>44</v>
      </c>
      <c r="E1643" s="3" t="s">
        <v>43</v>
      </c>
      <c r="F1643" s="3" t="s">
        <v>8</v>
      </c>
      <c r="G1643" s="3" t="s">
        <v>1693</v>
      </c>
      <c r="H1643" s="3" t="s">
        <v>47</v>
      </c>
      <c r="I1643" s="3">
        <v>271</v>
      </c>
      <c r="J1643" s="11">
        <v>11.056579166666667</v>
      </c>
      <c r="K1643" s="10">
        <f t="shared" si="51"/>
        <v>2996.3329541666667</v>
      </c>
    </row>
    <row r="1644" spans="1:11" x14ac:dyDescent="0.25">
      <c r="A1644" s="3">
        <v>1643</v>
      </c>
      <c r="B1644" s="9">
        <v>44924</v>
      </c>
      <c r="C1644" s="3">
        <f t="shared" si="50"/>
        <v>2023</v>
      </c>
      <c r="D1644" s="3" t="s">
        <v>45</v>
      </c>
      <c r="E1644" s="3" t="s">
        <v>43</v>
      </c>
      <c r="F1644" s="3" t="s">
        <v>15</v>
      </c>
      <c r="G1644" s="3" t="s">
        <v>1694</v>
      </c>
      <c r="H1644" s="3" t="s">
        <v>47</v>
      </c>
      <c r="I1644" s="3">
        <v>255</v>
      </c>
      <c r="J1644" s="11">
        <v>4.6327875000000009</v>
      </c>
      <c r="K1644" s="10">
        <f t="shared" si="51"/>
        <v>1181.3608125000003</v>
      </c>
    </row>
    <row r="1645" spans="1:11" x14ac:dyDescent="0.25">
      <c r="A1645" s="3">
        <v>1644</v>
      </c>
      <c r="B1645" s="9">
        <v>44899</v>
      </c>
      <c r="C1645" s="3">
        <f t="shared" si="50"/>
        <v>2023</v>
      </c>
      <c r="D1645" s="3" t="s">
        <v>45</v>
      </c>
      <c r="E1645" s="3" t="s">
        <v>43</v>
      </c>
      <c r="F1645" s="3" t="s">
        <v>10</v>
      </c>
      <c r="G1645" s="3" t="s">
        <v>1695</v>
      </c>
      <c r="H1645" s="3" t="s">
        <v>47</v>
      </c>
      <c r="I1645" s="3">
        <v>68</v>
      </c>
      <c r="J1645" s="11">
        <v>4.6327875000000009</v>
      </c>
      <c r="K1645" s="10">
        <f t="shared" si="51"/>
        <v>315.02955000000009</v>
      </c>
    </row>
    <row r="1646" spans="1:11" x14ac:dyDescent="0.25">
      <c r="A1646" s="3">
        <v>1645</v>
      </c>
      <c r="B1646" s="9">
        <v>44788</v>
      </c>
      <c r="C1646" s="3">
        <f t="shared" si="50"/>
        <v>2023</v>
      </c>
      <c r="D1646" s="3" t="s">
        <v>44</v>
      </c>
      <c r="E1646" s="3" t="s">
        <v>43</v>
      </c>
      <c r="F1646" s="3" t="s">
        <v>3</v>
      </c>
      <c r="G1646" s="3" t="s">
        <v>1696</v>
      </c>
      <c r="H1646" s="3" t="s">
        <v>47</v>
      </c>
      <c r="I1646" s="3">
        <v>229</v>
      </c>
      <c r="J1646" s="11">
        <v>11.056579166666667</v>
      </c>
      <c r="K1646" s="10">
        <f t="shared" si="51"/>
        <v>2531.956629166667</v>
      </c>
    </row>
    <row r="1647" spans="1:11" x14ac:dyDescent="0.25">
      <c r="A1647" s="3">
        <v>1646</v>
      </c>
      <c r="B1647" s="9">
        <v>44799</v>
      </c>
      <c r="C1647" s="3">
        <f t="shared" si="50"/>
        <v>2023</v>
      </c>
      <c r="D1647" s="3" t="s">
        <v>45</v>
      </c>
      <c r="E1647" s="3" t="s">
        <v>43</v>
      </c>
      <c r="F1647" s="3" t="s">
        <v>15</v>
      </c>
      <c r="G1647" s="3" t="s">
        <v>1697</v>
      </c>
      <c r="H1647" s="3" t="s">
        <v>47</v>
      </c>
      <c r="I1647" s="3">
        <v>88</v>
      </c>
      <c r="J1647" s="11">
        <v>4.6327875000000009</v>
      </c>
      <c r="K1647" s="10">
        <f t="shared" si="51"/>
        <v>407.6853000000001</v>
      </c>
    </row>
    <row r="1648" spans="1:11" x14ac:dyDescent="0.25">
      <c r="A1648" s="3">
        <v>1647</v>
      </c>
      <c r="B1648" s="9">
        <v>44772</v>
      </c>
      <c r="C1648" s="3">
        <f t="shared" si="50"/>
        <v>2023</v>
      </c>
      <c r="D1648" s="3" t="s">
        <v>45</v>
      </c>
      <c r="E1648" s="3" t="s">
        <v>43</v>
      </c>
      <c r="F1648" s="3" t="s">
        <v>15</v>
      </c>
      <c r="G1648" s="3" t="s">
        <v>1698</v>
      </c>
      <c r="H1648" s="3" t="s">
        <v>47</v>
      </c>
      <c r="I1648" s="3">
        <v>140</v>
      </c>
      <c r="J1648" s="11">
        <v>4.6327875000000009</v>
      </c>
      <c r="K1648" s="10">
        <f t="shared" si="51"/>
        <v>648.59025000000008</v>
      </c>
    </row>
    <row r="1649" spans="1:11" x14ac:dyDescent="0.25">
      <c r="A1649" s="3">
        <v>1648</v>
      </c>
      <c r="B1649" s="9">
        <v>44620</v>
      </c>
      <c r="C1649" s="3">
        <f t="shared" si="50"/>
        <v>2022</v>
      </c>
      <c r="D1649" s="3" t="s">
        <v>44</v>
      </c>
      <c r="E1649" s="3" t="s">
        <v>43</v>
      </c>
      <c r="F1649" s="3" t="s">
        <v>17</v>
      </c>
      <c r="G1649" s="3" t="s">
        <v>1699</v>
      </c>
      <c r="H1649" s="3" t="s">
        <v>47</v>
      </c>
      <c r="I1649" s="3">
        <v>222</v>
      </c>
      <c r="J1649" s="11">
        <v>11.056579166666667</v>
      </c>
      <c r="K1649" s="10">
        <f t="shared" si="51"/>
        <v>2454.560575</v>
      </c>
    </row>
    <row r="1650" spans="1:11" x14ac:dyDescent="0.25">
      <c r="A1650" s="3">
        <v>1649</v>
      </c>
      <c r="B1650" s="9">
        <v>44623</v>
      </c>
      <c r="C1650" s="3">
        <f t="shared" si="50"/>
        <v>2022</v>
      </c>
      <c r="D1650" s="3" t="s">
        <v>44</v>
      </c>
      <c r="E1650" s="3" t="s">
        <v>43</v>
      </c>
      <c r="F1650" s="3" t="s">
        <v>18</v>
      </c>
      <c r="G1650" s="3" t="s">
        <v>1700</v>
      </c>
      <c r="H1650" s="3" t="s">
        <v>47</v>
      </c>
      <c r="I1650" s="3">
        <v>224</v>
      </c>
      <c r="J1650" s="11">
        <v>11.056579166666667</v>
      </c>
      <c r="K1650" s="10">
        <f t="shared" si="51"/>
        <v>2476.6737333333335</v>
      </c>
    </row>
    <row r="1651" spans="1:11" x14ac:dyDescent="0.25">
      <c r="A1651" s="3">
        <v>1650</v>
      </c>
      <c r="B1651" s="9">
        <v>44903</v>
      </c>
      <c r="C1651" s="3">
        <f t="shared" si="50"/>
        <v>2023</v>
      </c>
      <c r="D1651" s="3" t="s">
        <v>45</v>
      </c>
      <c r="E1651" s="3" t="s">
        <v>43</v>
      </c>
      <c r="F1651" s="3" t="s">
        <v>5</v>
      </c>
      <c r="G1651" s="3" t="s">
        <v>1701</v>
      </c>
      <c r="H1651" s="3" t="s">
        <v>47</v>
      </c>
      <c r="I1651" s="3">
        <v>42</v>
      </c>
      <c r="J1651" s="11">
        <v>4.6327875000000009</v>
      </c>
      <c r="K1651" s="10">
        <f t="shared" si="51"/>
        <v>194.57707500000004</v>
      </c>
    </row>
    <row r="1652" spans="1:11" x14ac:dyDescent="0.25">
      <c r="A1652" s="3">
        <v>1651</v>
      </c>
      <c r="B1652" s="9">
        <v>44891</v>
      </c>
      <c r="C1652" s="3">
        <f t="shared" si="50"/>
        <v>2023</v>
      </c>
      <c r="D1652" s="3" t="s">
        <v>44</v>
      </c>
      <c r="E1652" s="3" t="s">
        <v>43</v>
      </c>
      <c r="F1652" s="3" t="s">
        <v>18</v>
      </c>
      <c r="G1652" s="3" t="s">
        <v>1702</v>
      </c>
      <c r="H1652" s="3" t="s">
        <v>47</v>
      </c>
      <c r="I1652" s="3">
        <v>296</v>
      </c>
      <c r="J1652" s="11">
        <v>11.056579166666667</v>
      </c>
      <c r="K1652" s="10">
        <f t="shared" si="51"/>
        <v>3272.7474333333334</v>
      </c>
    </row>
    <row r="1653" spans="1:11" x14ac:dyDescent="0.25">
      <c r="A1653" s="3">
        <v>1652</v>
      </c>
      <c r="B1653" s="9">
        <v>44624</v>
      </c>
      <c r="C1653" s="3">
        <f t="shared" si="50"/>
        <v>2022</v>
      </c>
      <c r="D1653" s="3" t="s">
        <v>44</v>
      </c>
      <c r="E1653" s="3" t="s">
        <v>43</v>
      </c>
      <c r="F1653" s="3" t="s">
        <v>12</v>
      </c>
      <c r="G1653" s="3" t="s">
        <v>1703</v>
      </c>
      <c r="H1653" s="3" t="s">
        <v>47</v>
      </c>
      <c r="I1653" s="3">
        <v>292</v>
      </c>
      <c r="J1653" s="11">
        <v>11.056579166666667</v>
      </c>
      <c r="K1653" s="10">
        <f t="shared" si="51"/>
        <v>3228.5211166666668</v>
      </c>
    </row>
    <row r="1654" spans="1:11" x14ac:dyDescent="0.25">
      <c r="A1654" s="3">
        <v>1653</v>
      </c>
      <c r="B1654" s="9">
        <v>44772</v>
      </c>
      <c r="C1654" s="3">
        <f t="shared" si="50"/>
        <v>2023</v>
      </c>
      <c r="D1654" s="3" t="s">
        <v>44</v>
      </c>
      <c r="E1654" s="3" t="s">
        <v>43</v>
      </c>
      <c r="F1654" s="3" t="s">
        <v>13</v>
      </c>
      <c r="G1654" s="3" t="s">
        <v>1704</v>
      </c>
      <c r="H1654" s="3" t="s">
        <v>47</v>
      </c>
      <c r="I1654" s="3">
        <v>218</v>
      </c>
      <c r="J1654" s="11">
        <v>11.056579166666667</v>
      </c>
      <c r="K1654" s="10">
        <f t="shared" si="51"/>
        <v>2410.3342583333333</v>
      </c>
    </row>
    <row r="1655" spans="1:11" x14ac:dyDescent="0.25">
      <c r="A1655" s="3">
        <v>1654</v>
      </c>
      <c r="B1655" s="9">
        <v>44755</v>
      </c>
      <c r="C1655" s="3">
        <f t="shared" si="50"/>
        <v>2023</v>
      </c>
      <c r="D1655" s="3" t="s">
        <v>44</v>
      </c>
      <c r="E1655" s="3" t="s">
        <v>43</v>
      </c>
      <c r="F1655" s="3" t="s">
        <v>8</v>
      </c>
      <c r="G1655" s="3" t="s">
        <v>1705</v>
      </c>
      <c r="H1655" s="3" t="s">
        <v>47</v>
      </c>
      <c r="I1655" s="3">
        <v>178</v>
      </c>
      <c r="J1655" s="11">
        <v>11.056579166666667</v>
      </c>
      <c r="K1655" s="10">
        <f t="shared" si="51"/>
        <v>1968.0710916666667</v>
      </c>
    </row>
    <row r="1656" spans="1:11" x14ac:dyDescent="0.25">
      <c r="A1656" s="3">
        <v>1655</v>
      </c>
      <c r="B1656" s="9">
        <v>44901</v>
      </c>
      <c r="C1656" s="3">
        <f t="shared" si="50"/>
        <v>2023</v>
      </c>
      <c r="D1656" s="3" t="s">
        <v>45</v>
      </c>
      <c r="E1656" s="3" t="s">
        <v>43</v>
      </c>
      <c r="F1656" s="3" t="s">
        <v>11</v>
      </c>
      <c r="G1656" s="3" t="s">
        <v>1706</v>
      </c>
      <c r="H1656" s="3" t="s">
        <v>47</v>
      </c>
      <c r="I1656" s="3">
        <v>60</v>
      </c>
      <c r="J1656" s="11">
        <v>4.6327875000000009</v>
      </c>
      <c r="K1656" s="10">
        <f t="shared" si="51"/>
        <v>277.96725000000004</v>
      </c>
    </row>
    <row r="1657" spans="1:11" x14ac:dyDescent="0.25">
      <c r="A1657" s="3">
        <v>1656</v>
      </c>
      <c r="B1657" s="9">
        <v>44779</v>
      </c>
      <c r="C1657" s="3">
        <f t="shared" si="50"/>
        <v>2023</v>
      </c>
      <c r="D1657" s="3" t="s">
        <v>44</v>
      </c>
      <c r="E1657" s="3" t="s">
        <v>43</v>
      </c>
      <c r="F1657" s="3" t="s">
        <v>11</v>
      </c>
      <c r="G1657" s="3" t="s">
        <v>1707</v>
      </c>
      <c r="H1657" s="3" t="s">
        <v>47</v>
      </c>
      <c r="I1657" s="3">
        <v>118</v>
      </c>
      <c r="J1657" s="11">
        <v>11.056579166666667</v>
      </c>
      <c r="K1657" s="10">
        <f t="shared" si="51"/>
        <v>1304.6763416666668</v>
      </c>
    </row>
    <row r="1658" spans="1:11" x14ac:dyDescent="0.25">
      <c r="A1658" s="3">
        <v>1657</v>
      </c>
      <c r="B1658" s="9">
        <v>44687</v>
      </c>
      <c r="C1658" s="3">
        <f t="shared" si="50"/>
        <v>2023</v>
      </c>
      <c r="D1658" s="3" t="s">
        <v>45</v>
      </c>
      <c r="E1658" s="3" t="s">
        <v>43</v>
      </c>
      <c r="F1658" s="3" t="s">
        <v>13</v>
      </c>
      <c r="G1658" s="3" t="s">
        <v>1708</v>
      </c>
      <c r="H1658" s="3" t="s">
        <v>47</v>
      </c>
      <c r="I1658" s="3">
        <v>107</v>
      </c>
      <c r="J1658" s="11">
        <v>4.6327875000000009</v>
      </c>
      <c r="K1658" s="10">
        <f t="shared" si="51"/>
        <v>495.7082625000001</v>
      </c>
    </row>
    <row r="1659" spans="1:11" x14ac:dyDescent="0.25">
      <c r="A1659" s="3">
        <v>1658</v>
      </c>
      <c r="B1659" s="9">
        <v>44765</v>
      </c>
      <c r="C1659" s="3">
        <f t="shared" si="50"/>
        <v>2023</v>
      </c>
      <c r="D1659" s="3" t="s">
        <v>45</v>
      </c>
      <c r="E1659" s="3" t="s">
        <v>43</v>
      </c>
      <c r="F1659" s="3" t="s">
        <v>13</v>
      </c>
      <c r="G1659" s="3" t="s">
        <v>1709</v>
      </c>
      <c r="H1659" s="3" t="s">
        <v>47</v>
      </c>
      <c r="I1659" s="3">
        <v>112</v>
      </c>
      <c r="J1659" s="11">
        <v>4.6327875000000009</v>
      </c>
      <c r="K1659" s="10">
        <f t="shared" si="51"/>
        <v>518.87220000000013</v>
      </c>
    </row>
    <row r="1660" spans="1:11" x14ac:dyDescent="0.25">
      <c r="A1660" s="3">
        <v>1659</v>
      </c>
      <c r="B1660" s="9">
        <v>44866</v>
      </c>
      <c r="C1660" s="3">
        <f t="shared" si="50"/>
        <v>2023</v>
      </c>
      <c r="D1660" s="3" t="s">
        <v>44</v>
      </c>
      <c r="E1660" s="3" t="s">
        <v>43</v>
      </c>
      <c r="F1660" s="3" t="s">
        <v>5</v>
      </c>
      <c r="G1660" s="3" t="s">
        <v>1710</v>
      </c>
      <c r="H1660" s="3" t="s">
        <v>47</v>
      </c>
      <c r="I1660" s="3">
        <v>57</v>
      </c>
      <c r="J1660" s="11">
        <v>11.056579166666667</v>
      </c>
      <c r="K1660" s="10">
        <f t="shared" si="51"/>
        <v>630.22501250000005</v>
      </c>
    </row>
    <row r="1661" spans="1:11" x14ac:dyDescent="0.25">
      <c r="A1661" s="3">
        <v>1660</v>
      </c>
      <c r="B1661" s="9">
        <v>44703</v>
      </c>
      <c r="C1661" s="3">
        <f t="shared" si="50"/>
        <v>2023</v>
      </c>
      <c r="D1661" s="3" t="s">
        <v>44</v>
      </c>
      <c r="E1661" s="3" t="s">
        <v>43</v>
      </c>
      <c r="F1661" s="3" t="s">
        <v>18</v>
      </c>
      <c r="G1661" s="3" t="s">
        <v>1711</v>
      </c>
      <c r="H1661" s="3" t="s">
        <v>47</v>
      </c>
      <c r="I1661" s="3">
        <v>41</v>
      </c>
      <c r="J1661" s="11">
        <v>11.056579166666667</v>
      </c>
      <c r="K1661" s="10">
        <f t="shared" si="51"/>
        <v>453.31974583333334</v>
      </c>
    </row>
    <row r="1662" spans="1:11" x14ac:dyDescent="0.25">
      <c r="A1662" s="3">
        <v>1661</v>
      </c>
      <c r="B1662" s="9">
        <v>44588</v>
      </c>
      <c r="C1662" s="3">
        <f t="shared" si="50"/>
        <v>2022</v>
      </c>
      <c r="D1662" s="3" t="s">
        <v>44</v>
      </c>
      <c r="E1662" s="3" t="s">
        <v>43</v>
      </c>
      <c r="F1662" s="3" t="s">
        <v>18</v>
      </c>
      <c r="G1662" s="3" t="s">
        <v>1712</v>
      </c>
      <c r="H1662" s="3" t="s">
        <v>47</v>
      </c>
      <c r="I1662" s="3">
        <v>92</v>
      </c>
      <c r="J1662" s="11">
        <v>11.056579166666667</v>
      </c>
      <c r="K1662" s="10">
        <f t="shared" si="51"/>
        <v>1017.2052833333333</v>
      </c>
    </row>
    <row r="1663" spans="1:11" x14ac:dyDescent="0.25">
      <c r="A1663" s="3">
        <v>1662</v>
      </c>
      <c r="B1663" s="9">
        <v>44639</v>
      </c>
      <c r="C1663" s="3">
        <f t="shared" si="50"/>
        <v>2022</v>
      </c>
      <c r="D1663" s="3" t="s">
        <v>44</v>
      </c>
      <c r="E1663" s="3" t="s">
        <v>43</v>
      </c>
      <c r="F1663" s="3" t="s">
        <v>18</v>
      </c>
      <c r="G1663" s="3" t="s">
        <v>1713</v>
      </c>
      <c r="H1663" s="3" t="s">
        <v>47</v>
      </c>
      <c r="I1663" s="3">
        <v>111</v>
      </c>
      <c r="J1663" s="11">
        <v>11.056579166666667</v>
      </c>
      <c r="K1663" s="10">
        <f t="shared" si="51"/>
        <v>1227.2802875</v>
      </c>
    </row>
    <row r="1664" spans="1:11" x14ac:dyDescent="0.25">
      <c r="A1664" s="3">
        <v>1663</v>
      </c>
      <c r="B1664" s="9">
        <v>44849</v>
      </c>
      <c r="C1664" s="3">
        <f t="shared" si="50"/>
        <v>2023</v>
      </c>
      <c r="D1664" s="3" t="s">
        <v>44</v>
      </c>
      <c r="E1664" s="3" t="s">
        <v>43</v>
      </c>
      <c r="F1664" s="3" t="s">
        <v>3</v>
      </c>
      <c r="G1664" s="3" t="s">
        <v>1714</v>
      </c>
      <c r="H1664" s="3" t="s">
        <v>47</v>
      </c>
      <c r="I1664" s="3">
        <v>142</v>
      </c>
      <c r="J1664" s="11">
        <v>11.056579166666667</v>
      </c>
      <c r="K1664" s="10">
        <f t="shared" si="51"/>
        <v>1570.0342416666667</v>
      </c>
    </row>
    <row r="1665" spans="1:11" x14ac:dyDescent="0.25">
      <c r="A1665" s="3">
        <v>1664</v>
      </c>
      <c r="B1665" s="9">
        <v>44746</v>
      </c>
      <c r="C1665" s="3">
        <f t="shared" si="50"/>
        <v>2023</v>
      </c>
      <c r="D1665" s="3" t="s">
        <v>45</v>
      </c>
      <c r="E1665" s="3" t="s">
        <v>43</v>
      </c>
      <c r="F1665" s="3" t="s">
        <v>4</v>
      </c>
      <c r="G1665" s="3" t="s">
        <v>1715</v>
      </c>
      <c r="H1665" s="3" t="s">
        <v>47</v>
      </c>
      <c r="I1665" s="3">
        <v>58</v>
      </c>
      <c r="J1665" s="11">
        <v>4.6327875000000009</v>
      </c>
      <c r="K1665" s="10">
        <f t="shared" si="51"/>
        <v>268.70167500000008</v>
      </c>
    </row>
    <row r="1666" spans="1:11" x14ac:dyDescent="0.25">
      <c r="A1666" s="3">
        <v>1665</v>
      </c>
      <c r="B1666" s="9">
        <v>44902</v>
      </c>
      <c r="C1666" s="3">
        <f t="shared" si="50"/>
        <v>2023</v>
      </c>
      <c r="D1666" s="3" t="s">
        <v>45</v>
      </c>
      <c r="E1666" s="3" t="s">
        <v>43</v>
      </c>
      <c r="F1666" s="3" t="s">
        <v>14</v>
      </c>
      <c r="G1666" s="3" t="s">
        <v>1716</v>
      </c>
      <c r="H1666" s="3" t="s">
        <v>47</v>
      </c>
      <c r="I1666" s="3">
        <v>134</v>
      </c>
      <c r="J1666" s="11">
        <v>4.6327875000000009</v>
      </c>
      <c r="K1666" s="10">
        <f t="shared" si="51"/>
        <v>620.79352500000016</v>
      </c>
    </row>
    <row r="1667" spans="1:11" x14ac:dyDescent="0.25">
      <c r="A1667" s="3">
        <v>1666</v>
      </c>
      <c r="B1667" s="9">
        <v>44869</v>
      </c>
      <c r="C1667" s="3">
        <f t="shared" ref="C1667:C1730" si="52">IF(MONTH(B1667)&gt;3,YEAR(B1667)+1,YEAR(B1667))</f>
        <v>2023</v>
      </c>
      <c r="D1667" s="3" t="s">
        <v>45</v>
      </c>
      <c r="E1667" s="3" t="s">
        <v>43</v>
      </c>
      <c r="F1667" s="3" t="s">
        <v>19</v>
      </c>
      <c r="G1667" s="3" t="s">
        <v>1717</v>
      </c>
      <c r="H1667" s="3" t="s">
        <v>47</v>
      </c>
      <c r="I1667" s="3">
        <v>76</v>
      </c>
      <c r="J1667" s="11">
        <v>4.6327875000000009</v>
      </c>
      <c r="K1667" s="10">
        <f t="shared" ref="K1667:K1730" si="53">I1667*J1667</f>
        <v>352.09185000000008</v>
      </c>
    </row>
    <row r="1668" spans="1:11" x14ac:dyDescent="0.25">
      <c r="A1668" s="3">
        <v>1667</v>
      </c>
      <c r="B1668" s="9">
        <v>44830</v>
      </c>
      <c r="C1668" s="3">
        <f t="shared" si="52"/>
        <v>2023</v>
      </c>
      <c r="D1668" s="3" t="s">
        <v>45</v>
      </c>
      <c r="E1668" s="3" t="s">
        <v>43</v>
      </c>
      <c r="F1668" s="3" t="s">
        <v>11</v>
      </c>
      <c r="G1668" s="3" t="s">
        <v>1718</v>
      </c>
      <c r="H1668" s="3" t="s">
        <v>47</v>
      </c>
      <c r="I1668" s="3">
        <v>224</v>
      </c>
      <c r="J1668" s="11">
        <v>4.6327875000000009</v>
      </c>
      <c r="K1668" s="10">
        <f t="shared" si="53"/>
        <v>1037.7444000000003</v>
      </c>
    </row>
    <row r="1669" spans="1:11" x14ac:dyDescent="0.25">
      <c r="A1669" s="3">
        <v>1668</v>
      </c>
      <c r="B1669" s="9">
        <v>44774</v>
      </c>
      <c r="C1669" s="3">
        <f t="shared" si="52"/>
        <v>2023</v>
      </c>
      <c r="D1669" s="3" t="s">
        <v>45</v>
      </c>
      <c r="E1669" s="3" t="s">
        <v>43</v>
      </c>
      <c r="F1669" s="3" t="s">
        <v>18</v>
      </c>
      <c r="G1669" s="3" t="s">
        <v>1719</v>
      </c>
      <c r="H1669" s="3" t="s">
        <v>47</v>
      </c>
      <c r="I1669" s="3">
        <v>159</v>
      </c>
      <c r="J1669" s="11">
        <v>4.6327875000000009</v>
      </c>
      <c r="K1669" s="10">
        <f t="shared" si="53"/>
        <v>736.61321250000015</v>
      </c>
    </row>
    <row r="1670" spans="1:11" x14ac:dyDescent="0.25">
      <c r="A1670" s="3">
        <v>1669</v>
      </c>
      <c r="B1670" s="9">
        <v>44693</v>
      </c>
      <c r="C1670" s="3">
        <f t="shared" si="52"/>
        <v>2023</v>
      </c>
      <c r="D1670" s="3" t="s">
        <v>45</v>
      </c>
      <c r="E1670" s="3" t="s">
        <v>43</v>
      </c>
      <c r="F1670" s="3" t="s">
        <v>15</v>
      </c>
      <c r="G1670" s="3" t="s">
        <v>1720</v>
      </c>
      <c r="H1670" s="3" t="s">
        <v>47</v>
      </c>
      <c r="I1670" s="3">
        <v>51</v>
      </c>
      <c r="J1670" s="11">
        <v>4.6327875000000009</v>
      </c>
      <c r="K1670" s="10">
        <f t="shared" si="53"/>
        <v>236.27216250000004</v>
      </c>
    </row>
    <row r="1671" spans="1:11" x14ac:dyDescent="0.25">
      <c r="A1671" s="3">
        <v>1670</v>
      </c>
      <c r="B1671" s="9">
        <v>44867</v>
      </c>
      <c r="C1671" s="3">
        <f t="shared" si="52"/>
        <v>2023</v>
      </c>
      <c r="D1671" s="3" t="s">
        <v>44</v>
      </c>
      <c r="E1671" s="3" t="s">
        <v>43</v>
      </c>
      <c r="F1671" s="3" t="s">
        <v>13</v>
      </c>
      <c r="G1671" s="3" t="s">
        <v>1721</v>
      </c>
      <c r="H1671" s="3" t="s">
        <v>47</v>
      </c>
      <c r="I1671" s="3">
        <v>266</v>
      </c>
      <c r="J1671" s="11">
        <v>11.056579166666667</v>
      </c>
      <c r="K1671" s="10">
        <f t="shared" si="53"/>
        <v>2941.0500583333337</v>
      </c>
    </row>
    <row r="1672" spans="1:11" x14ac:dyDescent="0.25">
      <c r="A1672" s="3">
        <v>1671</v>
      </c>
      <c r="B1672" s="9">
        <v>44883</v>
      </c>
      <c r="C1672" s="3">
        <f t="shared" si="52"/>
        <v>2023</v>
      </c>
      <c r="D1672" s="3" t="s">
        <v>44</v>
      </c>
      <c r="E1672" s="3" t="s">
        <v>43</v>
      </c>
      <c r="F1672" s="3" t="s">
        <v>1</v>
      </c>
      <c r="G1672" s="3" t="s">
        <v>1722</v>
      </c>
      <c r="H1672" s="3" t="s">
        <v>47</v>
      </c>
      <c r="I1672" s="3">
        <v>197</v>
      </c>
      <c r="J1672" s="11">
        <v>11.056579166666667</v>
      </c>
      <c r="K1672" s="10">
        <f t="shared" si="53"/>
        <v>2178.1460958333337</v>
      </c>
    </row>
    <row r="1673" spans="1:11" x14ac:dyDescent="0.25">
      <c r="A1673" s="3">
        <v>1672</v>
      </c>
      <c r="B1673" s="9">
        <v>44805</v>
      </c>
      <c r="C1673" s="3">
        <f t="shared" si="52"/>
        <v>2023</v>
      </c>
      <c r="D1673" s="3" t="s">
        <v>44</v>
      </c>
      <c r="E1673" s="3" t="s">
        <v>43</v>
      </c>
      <c r="F1673" s="3" t="s">
        <v>18</v>
      </c>
      <c r="G1673" s="3" t="s">
        <v>1723</v>
      </c>
      <c r="H1673" s="3" t="s">
        <v>47</v>
      </c>
      <c r="I1673" s="3">
        <v>63</v>
      </c>
      <c r="J1673" s="11">
        <v>11.056579166666667</v>
      </c>
      <c r="K1673" s="10">
        <f t="shared" si="53"/>
        <v>696.56448750000004</v>
      </c>
    </row>
    <row r="1674" spans="1:11" x14ac:dyDescent="0.25">
      <c r="A1674" s="3">
        <v>1673</v>
      </c>
      <c r="B1674" s="9">
        <v>44824</v>
      </c>
      <c r="C1674" s="3">
        <f t="shared" si="52"/>
        <v>2023</v>
      </c>
      <c r="D1674" s="3" t="s">
        <v>45</v>
      </c>
      <c r="E1674" s="3" t="s">
        <v>43</v>
      </c>
      <c r="F1674" s="3" t="s">
        <v>2</v>
      </c>
      <c r="G1674" s="3" t="s">
        <v>1724</v>
      </c>
      <c r="H1674" s="3" t="s">
        <v>47</v>
      </c>
      <c r="I1674" s="3">
        <v>222</v>
      </c>
      <c r="J1674" s="11">
        <v>4.6327875000000009</v>
      </c>
      <c r="K1674" s="10">
        <f t="shared" si="53"/>
        <v>1028.4788250000001</v>
      </c>
    </row>
    <row r="1675" spans="1:11" x14ac:dyDescent="0.25">
      <c r="A1675" s="3">
        <v>1674</v>
      </c>
      <c r="B1675" s="9">
        <v>44710</v>
      </c>
      <c r="C1675" s="3">
        <f t="shared" si="52"/>
        <v>2023</v>
      </c>
      <c r="D1675" s="3" t="s">
        <v>44</v>
      </c>
      <c r="E1675" s="3" t="s">
        <v>43</v>
      </c>
      <c r="F1675" s="3" t="s">
        <v>5</v>
      </c>
      <c r="G1675" s="3" t="s">
        <v>1725</v>
      </c>
      <c r="H1675" s="3" t="s">
        <v>47</v>
      </c>
      <c r="I1675" s="3">
        <v>171</v>
      </c>
      <c r="J1675" s="11">
        <v>11.056579166666667</v>
      </c>
      <c r="K1675" s="10">
        <f t="shared" si="53"/>
        <v>1890.6750375000001</v>
      </c>
    </row>
    <row r="1676" spans="1:11" x14ac:dyDescent="0.25">
      <c r="A1676" s="3">
        <v>1675</v>
      </c>
      <c r="B1676" s="9">
        <v>44665</v>
      </c>
      <c r="C1676" s="3">
        <f t="shared" si="52"/>
        <v>2023</v>
      </c>
      <c r="D1676" s="3" t="s">
        <v>44</v>
      </c>
      <c r="E1676" s="3" t="s">
        <v>43</v>
      </c>
      <c r="F1676" s="3" t="s">
        <v>19</v>
      </c>
      <c r="G1676" s="3" t="s">
        <v>1726</v>
      </c>
      <c r="H1676" s="3" t="s">
        <v>47</v>
      </c>
      <c r="I1676" s="3">
        <v>182</v>
      </c>
      <c r="J1676" s="11">
        <v>11.056579166666667</v>
      </c>
      <c r="K1676" s="10">
        <f t="shared" si="53"/>
        <v>2012.2974083333334</v>
      </c>
    </row>
    <row r="1677" spans="1:11" x14ac:dyDescent="0.25">
      <c r="A1677" s="3">
        <v>1676</v>
      </c>
      <c r="B1677" s="9">
        <v>44872</v>
      </c>
      <c r="C1677" s="3">
        <f t="shared" si="52"/>
        <v>2023</v>
      </c>
      <c r="D1677" s="3" t="s">
        <v>45</v>
      </c>
      <c r="E1677" s="3" t="s">
        <v>43</v>
      </c>
      <c r="F1677" s="3" t="s">
        <v>13</v>
      </c>
      <c r="G1677" s="3" t="s">
        <v>1727</v>
      </c>
      <c r="H1677" s="3" t="s">
        <v>47</v>
      </c>
      <c r="I1677" s="3">
        <v>61</v>
      </c>
      <c r="J1677" s="11">
        <v>4.6327875000000009</v>
      </c>
      <c r="K1677" s="10">
        <f t="shared" si="53"/>
        <v>282.60003750000004</v>
      </c>
    </row>
    <row r="1678" spans="1:11" x14ac:dyDescent="0.25">
      <c r="A1678" s="3">
        <v>1677</v>
      </c>
      <c r="B1678" s="9">
        <v>44876</v>
      </c>
      <c r="C1678" s="3">
        <f t="shared" si="52"/>
        <v>2023</v>
      </c>
      <c r="D1678" s="3" t="s">
        <v>45</v>
      </c>
      <c r="E1678" s="3" t="s">
        <v>43</v>
      </c>
      <c r="F1678" s="3" t="s">
        <v>4</v>
      </c>
      <c r="G1678" s="3" t="s">
        <v>1728</v>
      </c>
      <c r="H1678" s="3" t="s">
        <v>47</v>
      </c>
      <c r="I1678" s="3">
        <v>291</v>
      </c>
      <c r="J1678" s="11">
        <v>4.6327875000000009</v>
      </c>
      <c r="K1678" s="10">
        <f t="shared" si="53"/>
        <v>1348.1411625000003</v>
      </c>
    </row>
    <row r="1679" spans="1:11" x14ac:dyDescent="0.25">
      <c r="A1679" s="3">
        <v>1678</v>
      </c>
      <c r="B1679" s="9">
        <v>44904</v>
      </c>
      <c r="C1679" s="3">
        <f t="shared" si="52"/>
        <v>2023</v>
      </c>
      <c r="D1679" s="3" t="s">
        <v>44</v>
      </c>
      <c r="E1679" s="3" t="s">
        <v>43</v>
      </c>
      <c r="F1679" s="3" t="s">
        <v>3</v>
      </c>
      <c r="G1679" s="3" t="s">
        <v>1729</v>
      </c>
      <c r="H1679" s="3" t="s">
        <v>47</v>
      </c>
      <c r="I1679" s="3">
        <v>211</v>
      </c>
      <c r="J1679" s="11">
        <v>11.056579166666667</v>
      </c>
      <c r="K1679" s="10">
        <f t="shared" si="53"/>
        <v>2332.9382041666668</v>
      </c>
    </row>
    <row r="1680" spans="1:11" x14ac:dyDescent="0.25">
      <c r="A1680" s="3">
        <v>1679</v>
      </c>
      <c r="B1680" s="9">
        <v>44717</v>
      </c>
      <c r="C1680" s="3">
        <f t="shared" si="52"/>
        <v>2023</v>
      </c>
      <c r="D1680" s="3" t="s">
        <v>44</v>
      </c>
      <c r="E1680" s="3" t="s">
        <v>43</v>
      </c>
      <c r="F1680" s="3" t="s">
        <v>11</v>
      </c>
      <c r="G1680" s="3" t="s">
        <v>1730</v>
      </c>
      <c r="H1680" s="3" t="s">
        <v>47</v>
      </c>
      <c r="I1680" s="3">
        <v>236</v>
      </c>
      <c r="J1680" s="11">
        <v>11.056579166666667</v>
      </c>
      <c r="K1680" s="10">
        <f t="shared" si="53"/>
        <v>2609.3526833333335</v>
      </c>
    </row>
    <row r="1681" spans="1:11" x14ac:dyDescent="0.25">
      <c r="A1681" s="3">
        <v>1680</v>
      </c>
      <c r="B1681" s="9">
        <v>44802</v>
      </c>
      <c r="C1681" s="3">
        <f t="shared" si="52"/>
        <v>2023</v>
      </c>
      <c r="D1681" s="3" t="s">
        <v>44</v>
      </c>
      <c r="E1681" s="3" t="s">
        <v>43</v>
      </c>
      <c r="F1681" s="3" t="s">
        <v>4</v>
      </c>
      <c r="G1681" s="3" t="s">
        <v>1731</v>
      </c>
      <c r="H1681" s="3" t="s">
        <v>47</v>
      </c>
      <c r="I1681" s="3">
        <v>253</v>
      </c>
      <c r="J1681" s="11">
        <v>11.056579166666667</v>
      </c>
      <c r="K1681" s="10">
        <f t="shared" si="53"/>
        <v>2797.3145291666669</v>
      </c>
    </row>
    <row r="1682" spans="1:11" x14ac:dyDescent="0.25">
      <c r="A1682" s="3">
        <v>1681</v>
      </c>
      <c r="B1682" s="9">
        <v>44696</v>
      </c>
      <c r="C1682" s="3">
        <f t="shared" si="52"/>
        <v>2023</v>
      </c>
      <c r="D1682" s="3" t="s">
        <v>44</v>
      </c>
      <c r="E1682" s="3" t="s">
        <v>43</v>
      </c>
      <c r="F1682" s="3" t="s">
        <v>4</v>
      </c>
      <c r="G1682" s="3" t="s">
        <v>1732</v>
      </c>
      <c r="H1682" s="3" t="s">
        <v>47</v>
      </c>
      <c r="I1682" s="3">
        <v>224</v>
      </c>
      <c r="J1682" s="11">
        <v>11.056579166666667</v>
      </c>
      <c r="K1682" s="10">
        <f t="shared" si="53"/>
        <v>2476.6737333333335</v>
      </c>
    </row>
    <row r="1683" spans="1:11" x14ac:dyDescent="0.25">
      <c r="A1683" s="3">
        <v>1682</v>
      </c>
      <c r="B1683" s="9">
        <v>44812</v>
      </c>
      <c r="C1683" s="3">
        <f t="shared" si="52"/>
        <v>2023</v>
      </c>
      <c r="D1683" s="3" t="s">
        <v>44</v>
      </c>
      <c r="E1683" s="3" t="s">
        <v>43</v>
      </c>
      <c r="F1683" s="3" t="s">
        <v>18</v>
      </c>
      <c r="G1683" s="3" t="s">
        <v>1733</v>
      </c>
      <c r="H1683" s="3" t="s">
        <v>47</v>
      </c>
      <c r="I1683" s="3">
        <v>65</v>
      </c>
      <c r="J1683" s="11">
        <v>11.056579166666667</v>
      </c>
      <c r="K1683" s="10">
        <f t="shared" si="53"/>
        <v>718.67764583333337</v>
      </c>
    </row>
    <row r="1684" spans="1:11" x14ac:dyDescent="0.25">
      <c r="A1684" s="3">
        <v>1683</v>
      </c>
      <c r="B1684" s="9">
        <v>44778</v>
      </c>
      <c r="C1684" s="3">
        <f t="shared" si="52"/>
        <v>2023</v>
      </c>
      <c r="D1684" s="3" t="s">
        <v>44</v>
      </c>
      <c r="E1684" s="3" t="s">
        <v>43</v>
      </c>
      <c r="F1684" s="3" t="s">
        <v>12</v>
      </c>
      <c r="G1684" s="3" t="s">
        <v>1734</v>
      </c>
      <c r="H1684" s="3" t="s">
        <v>47</v>
      </c>
      <c r="I1684" s="3">
        <v>149</v>
      </c>
      <c r="J1684" s="11">
        <v>11.056579166666667</v>
      </c>
      <c r="K1684" s="10">
        <f t="shared" si="53"/>
        <v>1647.4302958333335</v>
      </c>
    </row>
    <row r="1685" spans="1:11" x14ac:dyDescent="0.25">
      <c r="A1685" s="3">
        <v>1684</v>
      </c>
      <c r="B1685" s="9">
        <v>44921</v>
      </c>
      <c r="C1685" s="3">
        <f t="shared" si="52"/>
        <v>2023</v>
      </c>
      <c r="D1685" s="3" t="s">
        <v>44</v>
      </c>
      <c r="E1685" s="3" t="s">
        <v>43</v>
      </c>
      <c r="F1685" s="3" t="s">
        <v>7</v>
      </c>
      <c r="G1685" s="3" t="s">
        <v>1735</v>
      </c>
      <c r="H1685" s="3" t="s">
        <v>47</v>
      </c>
      <c r="I1685" s="3">
        <v>46</v>
      </c>
      <c r="J1685" s="11">
        <v>11.056579166666667</v>
      </c>
      <c r="K1685" s="10">
        <f t="shared" si="53"/>
        <v>508.60264166666667</v>
      </c>
    </row>
    <row r="1686" spans="1:11" x14ac:dyDescent="0.25">
      <c r="A1686" s="3">
        <v>1685</v>
      </c>
      <c r="B1686" s="9">
        <v>44904</v>
      </c>
      <c r="C1686" s="3">
        <f t="shared" si="52"/>
        <v>2023</v>
      </c>
      <c r="D1686" s="3" t="s">
        <v>45</v>
      </c>
      <c r="E1686" s="3" t="s">
        <v>43</v>
      </c>
      <c r="F1686" s="3" t="s">
        <v>5</v>
      </c>
      <c r="G1686" s="3" t="s">
        <v>1736</v>
      </c>
      <c r="H1686" s="3" t="s">
        <v>47</v>
      </c>
      <c r="I1686" s="3">
        <v>282</v>
      </c>
      <c r="J1686" s="11">
        <v>4.6327875000000009</v>
      </c>
      <c r="K1686" s="10">
        <f t="shared" si="53"/>
        <v>1306.4460750000003</v>
      </c>
    </row>
    <row r="1687" spans="1:11" x14ac:dyDescent="0.25">
      <c r="A1687" s="3">
        <v>1686</v>
      </c>
      <c r="B1687" s="9">
        <v>44885</v>
      </c>
      <c r="C1687" s="3">
        <f t="shared" si="52"/>
        <v>2023</v>
      </c>
      <c r="D1687" s="3" t="s">
        <v>44</v>
      </c>
      <c r="E1687" s="3" t="s">
        <v>43</v>
      </c>
      <c r="F1687" s="3" t="s">
        <v>5</v>
      </c>
      <c r="G1687" s="3" t="s">
        <v>1737</v>
      </c>
      <c r="H1687" s="3" t="s">
        <v>47</v>
      </c>
      <c r="I1687" s="3">
        <v>199</v>
      </c>
      <c r="J1687" s="11">
        <v>11.056579166666667</v>
      </c>
      <c r="K1687" s="10">
        <f t="shared" si="53"/>
        <v>2200.2592541666668</v>
      </c>
    </row>
    <row r="1688" spans="1:11" x14ac:dyDescent="0.25">
      <c r="A1688" s="3">
        <v>1687</v>
      </c>
      <c r="B1688" s="9">
        <v>44809</v>
      </c>
      <c r="C1688" s="3">
        <f t="shared" si="52"/>
        <v>2023</v>
      </c>
      <c r="D1688" s="3" t="s">
        <v>44</v>
      </c>
      <c r="E1688" s="3" t="s">
        <v>43</v>
      </c>
      <c r="F1688" s="3" t="s">
        <v>9</v>
      </c>
      <c r="G1688" s="3" t="s">
        <v>1738</v>
      </c>
      <c r="H1688" s="3" t="s">
        <v>47</v>
      </c>
      <c r="I1688" s="3">
        <v>250</v>
      </c>
      <c r="J1688" s="11">
        <v>11.056579166666667</v>
      </c>
      <c r="K1688" s="10">
        <f t="shared" si="53"/>
        <v>2764.1447916666666</v>
      </c>
    </row>
    <row r="1689" spans="1:11" x14ac:dyDescent="0.25">
      <c r="A1689" s="3">
        <v>1688</v>
      </c>
      <c r="B1689" s="9">
        <v>44793</v>
      </c>
      <c r="C1689" s="3">
        <f t="shared" si="52"/>
        <v>2023</v>
      </c>
      <c r="D1689" s="3" t="s">
        <v>44</v>
      </c>
      <c r="E1689" s="3" t="s">
        <v>43</v>
      </c>
      <c r="F1689" s="3" t="s">
        <v>9</v>
      </c>
      <c r="G1689" s="3" t="s">
        <v>1739</v>
      </c>
      <c r="H1689" s="3" t="s">
        <v>47</v>
      </c>
      <c r="I1689" s="3">
        <v>250</v>
      </c>
      <c r="J1689" s="11">
        <v>11.056579166666667</v>
      </c>
      <c r="K1689" s="10">
        <f t="shared" si="53"/>
        <v>2764.1447916666666</v>
      </c>
    </row>
    <row r="1690" spans="1:11" x14ac:dyDescent="0.25">
      <c r="A1690" s="3">
        <v>1689</v>
      </c>
      <c r="B1690" s="9">
        <v>44925</v>
      </c>
      <c r="C1690" s="3">
        <f t="shared" si="52"/>
        <v>2023</v>
      </c>
      <c r="D1690" s="3" t="s">
        <v>45</v>
      </c>
      <c r="E1690" s="3" t="s">
        <v>43</v>
      </c>
      <c r="F1690" s="3" t="s">
        <v>4</v>
      </c>
      <c r="G1690" s="3" t="s">
        <v>1740</v>
      </c>
      <c r="H1690" s="3" t="s">
        <v>47</v>
      </c>
      <c r="I1690" s="3">
        <v>119</v>
      </c>
      <c r="J1690" s="11">
        <v>4.6327875000000009</v>
      </c>
      <c r="K1690" s="10">
        <f t="shared" si="53"/>
        <v>551.30171250000012</v>
      </c>
    </row>
    <row r="1691" spans="1:11" x14ac:dyDescent="0.25">
      <c r="A1691" s="3">
        <v>1690</v>
      </c>
      <c r="B1691" s="9">
        <v>44780</v>
      </c>
      <c r="C1691" s="3">
        <f t="shared" si="52"/>
        <v>2023</v>
      </c>
      <c r="D1691" s="3" t="s">
        <v>44</v>
      </c>
      <c r="E1691" s="3" t="s">
        <v>43</v>
      </c>
      <c r="F1691" s="3" t="s">
        <v>15</v>
      </c>
      <c r="G1691" s="3" t="s">
        <v>1741</v>
      </c>
      <c r="H1691" s="3" t="s">
        <v>47</v>
      </c>
      <c r="I1691" s="3">
        <v>253</v>
      </c>
      <c r="J1691" s="11">
        <v>11.056579166666667</v>
      </c>
      <c r="K1691" s="10">
        <f t="shared" si="53"/>
        <v>2797.3145291666669</v>
      </c>
    </row>
    <row r="1692" spans="1:11" x14ac:dyDescent="0.25">
      <c r="A1692" s="3">
        <v>1691</v>
      </c>
      <c r="B1692" s="9">
        <v>44814</v>
      </c>
      <c r="C1692" s="3">
        <f t="shared" si="52"/>
        <v>2023</v>
      </c>
      <c r="D1692" s="3" t="s">
        <v>45</v>
      </c>
      <c r="E1692" s="3" t="s">
        <v>43</v>
      </c>
      <c r="F1692" s="3" t="s">
        <v>7</v>
      </c>
      <c r="G1692" s="3" t="s">
        <v>1742</v>
      </c>
      <c r="H1692" s="3" t="s">
        <v>47</v>
      </c>
      <c r="I1692" s="3">
        <v>202</v>
      </c>
      <c r="J1692" s="11">
        <v>4.6327875000000009</v>
      </c>
      <c r="K1692" s="10">
        <f t="shared" si="53"/>
        <v>935.82307500000024</v>
      </c>
    </row>
    <row r="1693" spans="1:11" x14ac:dyDescent="0.25">
      <c r="A1693" s="3">
        <v>1692</v>
      </c>
      <c r="B1693" s="9">
        <v>44672</v>
      </c>
      <c r="C1693" s="3">
        <f t="shared" si="52"/>
        <v>2023</v>
      </c>
      <c r="D1693" s="3" t="s">
        <v>44</v>
      </c>
      <c r="E1693" s="3" t="s">
        <v>43</v>
      </c>
      <c r="F1693" s="3" t="s">
        <v>18</v>
      </c>
      <c r="G1693" s="3" t="s">
        <v>1743</v>
      </c>
      <c r="H1693" s="3" t="s">
        <v>47</v>
      </c>
      <c r="I1693" s="3">
        <v>226</v>
      </c>
      <c r="J1693" s="11">
        <v>11.056579166666667</v>
      </c>
      <c r="K1693" s="10">
        <f t="shared" si="53"/>
        <v>2498.7868916666666</v>
      </c>
    </row>
    <row r="1694" spans="1:11" x14ac:dyDescent="0.25">
      <c r="A1694" s="3">
        <v>1693</v>
      </c>
      <c r="B1694" s="9">
        <v>44885</v>
      </c>
      <c r="C1694" s="3">
        <f t="shared" si="52"/>
        <v>2023</v>
      </c>
      <c r="D1694" s="3" t="s">
        <v>44</v>
      </c>
      <c r="E1694" s="3" t="s">
        <v>43</v>
      </c>
      <c r="F1694" s="3" t="s">
        <v>18</v>
      </c>
      <c r="G1694" s="3" t="s">
        <v>1744</v>
      </c>
      <c r="H1694" s="3" t="s">
        <v>47</v>
      </c>
      <c r="I1694" s="3">
        <v>230</v>
      </c>
      <c r="J1694" s="11">
        <v>11.056579166666667</v>
      </c>
      <c r="K1694" s="10">
        <f t="shared" si="53"/>
        <v>2543.0132083333333</v>
      </c>
    </row>
    <row r="1695" spans="1:11" x14ac:dyDescent="0.25">
      <c r="A1695" s="3">
        <v>1694</v>
      </c>
      <c r="B1695" s="9">
        <v>44655</v>
      </c>
      <c r="C1695" s="3">
        <f t="shared" si="52"/>
        <v>2023</v>
      </c>
      <c r="D1695" s="3" t="s">
        <v>45</v>
      </c>
      <c r="E1695" s="3" t="s">
        <v>43</v>
      </c>
      <c r="F1695" s="3" t="s">
        <v>18</v>
      </c>
      <c r="G1695" s="3" t="s">
        <v>1745</v>
      </c>
      <c r="H1695" s="3" t="s">
        <v>47</v>
      </c>
      <c r="I1695" s="3">
        <v>102</v>
      </c>
      <c r="J1695" s="11">
        <v>4.6327875000000009</v>
      </c>
      <c r="K1695" s="10">
        <f t="shared" si="53"/>
        <v>472.54432500000007</v>
      </c>
    </row>
    <row r="1696" spans="1:11" x14ac:dyDescent="0.25">
      <c r="A1696" s="3">
        <v>1695</v>
      </c>
      <c r="B1696" s="9">
        <v>44873</v>
      </c>
      <c r="C1696" s="3">
        <f t="shared" si="52"/>
        <v>2023</v>
      </c>
      <c r="D1696" s="3" t="s">
        <v>44</v>
      </c>
      <c r="E1696" s="3" t="s">
        <v>43</v>
      </c>
      <c r="F1696" s="3" t="s">
        <v>13</v>
      </c>
      <c r="G1696" s="3" t="s">
        <v>1746</v>
      </c>
      <c r="H1696" s="3" t="s">
        <v>47</v>
      </c>
      <c r="I1696" s="3">
        <v>294</v>
      </c>
      <c r="J1696" s="11">
        <v>11.056579166666667</v>
      </c>
      <c r="K1696" s="10">
        <f t="shared" si="53"/>
        <v>3250.6342750000003</v>
      </c>
    </row>
    <row r="1697" spans="1:11" x14ac:dyDescent="0.25">
      <c r="A1697" s="3">
        <v>1696</v>
      </c>
      <c r="B1697" s="9">
        <v>44844</v>
      </c>
      <c r="C1697" s="3">
        <f t="shared" si="52"/>
        <v>2023</v>
      </c>
      <c r="D1697" s="3" t="s">
        <v>45</v>
      </c>
      <c r="E1697" s="3" t="s">
        <v>43</v>
      </c>
      <c r="F1697" s="3" t="s">
        <v>5</v>
      </c>
      <c r="G1697" s="3" t="s">
        <v>1747</v>
      </c>
      <c r="H1697" s="3" t="s">
        <v>47</v>
      </c>
      <c r="I1697" s="3">
        <v>136</v>
      </c>
      <c r="J1697" s="11">
        <v>4.6327875000000009</v>
      </c>
      <c r="K1697" s="10">
        <f t="shared" si="53"/>
        <v>630.05910000000017</v>
      </c>
    </row>
    <row r="1698" spans="1:11" x14ac:dyDescent="0.25">
      <c r="A1698" s="3">
        <v>1697</v>
      </c>
      <c r="B1698" s="9">
        <v>44599</v>
      </c>
      <c r="C1698" s="3">
        <f t="shared" si="52"/>
        <v>2022</v>
      </c>
      <c r="D1698" s="3" t="s">
        <v>45</v>
      </c>
      <c r="E1698" s="3" t="s">
        <v>43</v>
      </c>
      <c r="F1698" s="3" t="s">
        <v>2</v>
      </c>
      <c r="G1698" s="3" t="s">
        <v>1748</v>
      </c>
      <c r="H1698" s="3" t="s">
        <v>47</v>
      </c>
      <c r="I1698" s="3">
        <v>227</v>
      </c>
      <c r="J1698" s="11">
        <v>4.6327875000000009</v>
      </c>
      <c r="K1698" s="10">
        <f t="shared" si="53"/>
        <v>1051.6427625000001</v>
      </c>
    </row>
    <row r="1699" spans="1:11" x14ac:dyDescent="0.25">
      <c r="A1699" s="3">
        <v>1698</v>
      </c>
      <c r="B1699" s="9">
        <v>44884</v>
      </c>
      <c r="C1699" s="3">
        <f t="shared" si="52"/>
        <v>2023</v>
      </c>
      <c r="D1699" s="3" t="s">
        <v>44</v>
      </c>
      <c r="E1699" s="3" t="s">
        <v>43</v>
      </c>
      <c r="F1699" s="3" t="s">
        <v>11</v>
      </c>
      <c r="G1699" s="3" t="s">
        <v>1749</v>
      </c>
      <c r="H1699" s="3" t="s">
        <v>47</v>
      </c>
      <c r="I1699" s="3">
        <v>202</v>
      </c>
      <c r="J1699" s="11">
        <v>11.056579166666667</v>
      </c>
      <c r="K1699" s="10">
        <f t="shared" si="53"/>
        <v>2233.4289916666667</v>
      </c>
    </row>
    <row r="1700" spans="1:11" x14ac:dyDescent="0.25">
      <c r="A1700" s="3">
        <v>1699</v>
      </c>
      <c r="B1700" s="9">
        <v>44826</v>
      </c>
      <c r="C1700" s="3">
        <f t="shared" si="52"/>
        <v>2023</v>
      </c>
      <c r="D1700" s="3" t="s">
        <v>44</v>
      </c>
      <c r="E1700" s="3" t="s">
        <v>43</v>
      </c>
      <c r="F1700" s="3" t="s">
        <v>8</v>
      </c>
      <c r="G1700" s="3" t="s">
        <v>1750</v>
      </c>
      <c r="H1700" s="3" t="s">
        <v>47</v>
      </c>
      <c r="I1700" s="3">
        <v>74</v>
      </c>
      <c r="J1700" s="11">
        <v>11.056579166666667</v>
      </c>
      <c r="K1700" s="10">
        <f t="shared" si="53"/>
        <v>818.18685833333336</v>
      </c>
    </row>
    <row r="1701" spans="1:11" x14ac:dyDescent="0.25">
      <c r="A1701" s="3">
        <v>1700</v>
      </c>
      <c r="B1701" s="9">
        <v>44825</v>
      </c>
      <c r="C1701" s="3">
        <f t="shared" si="52"/>
        <v>2023</v>
      </c>
      <c r="D1701" s="3" t="s">
        <v>44</v>
      </c>
      <c r="E1701" s="3" t="s">
        <v>43</v>
      </c>
      <c r="F1701" s="3" t="s">
        <v>3</v>
      </c>
      <c r="G1701" s="3" t="s">
        <v>1751</v>
      </c>
      <c r="H1701" s="3" t="s">
        <v>47</v>
      </c>
      <c r="I1701" s="3">
        <v>134</v>
      </c>
      <c r="J1701" s="11">
        <v>11.056579166666667</v>
      </c>
      <c r="K1701" s="10">
        <f t="shared" si="53"/>
        <v>1481.5816083333334</v>
      </c>
    </row>
    <row r="1702" spans="1:11" x14ac:dyDescent="0.25">
      <c r="A1702" s="3">
        <v>1701</v>
      </c>
      <c r="B1702" s="9">
        <v>44886</v>
      </c>
      <c r="C1702" s="3">
        <f t="shared" si="52"/>
        <v>2023</v>
      </c>
      <c r="D1702" s="3" t="s">
        <v>45</v>
      </c>
      <c r="E1702" s="3" t="s">
        <v>43</v>
      </c>
      <c r="F1702" s="3" t="s">
        <v>12</v>
      </c>
      <c r="G1702" s="3" t="s">
        <v>1752</v>
      </c>
      <c r="H1702" s="3" t="s">
        <v>47</v>
      </c>
      <c r="I1702" s="3">
        <v>145</v>
      </c>
      <c r="J1702" s="11">
        <v>4.6327875000000009</v>
      </c>
      <c r="K1702" s="10">
        <f t="shared" si="53"/>
        <v>671.75418750000017</v>
      </c>
    </row>
    <row r="1703" spans="1:11" x14ac:dyDescent="0.25">
      <c r="A1703" s="3">
        <v>1702</v>
      </c>
      <c r="B1703" s="9">
        <v>44749</v>
      </c>
      <c r="C1703" s="3">
        <f t="shared" si="52"/>
        <v>2023</v>
      </c>
      <c r="D1703" s="3" t="s">
        <v>44</v>
      </c>
      <c r="E1703" s="3" t="s">
        <v>43</v>
      </c>
      <c r="F1703" s="3" t="s">
        <v>18</v>
      </c>
      <c r="G1703" s="3" t="s">
        <v>1753</v>
      </c>
      <c r="H1703" s="3" t="s">
        <v>47</v>
      </c>
      <c r="I1703" s="3">
        <v>179</v>
      </c>
      <c r="J1703" s="11">
        <v>11.056579166666667</v>
      </c>
      <c r="K1703" s="10">
        <f t="shared" si="53"/>
        <v>1979.1276708333335</v>
      </c>
    </row>
    <row r="1704" spans="1:11" x14ac:dyDescent="0.25">
      <c r="A1704" s="3">
        <v>1703</v>
      </c>
      <c r="B1704" s="9">
        <v>44926</v>
      </c>
      <c r="C1704" s="3">
        <f t="shared" si="52"/>
        <v>2023</v>
      </c>
      <c r="D1704" s="3" t="s">
        <v>44</v>
      </c>
      <c r="E1704" s="3" t="s">
        <v>43</v>
      </c>
      <c r="F1704" s="3" t="s">
        <v>9</v>
      </c>
      <c r="G1704" s="3" t="s">
        <v>1754</v>
      </c>
      <c r="H1704" s="3" t="s">
        <v>47</v>
      </c>
      <c r="I1704" s="3">
        <v>286</v>
      </c>
      <c r="J1704" s="11">
        <v>11.056579166666667</v>
      </c>
      <c r="K1704" s="10">
        <f t="shared" si="53"/>
        <v>3162.181641666667</v>
      </c>
    </row>
    <row r="1705" spans="1:11" x14ac:dyDescent="0.25">
      <c r="A1705" s="3">
        <v>1704</v>
      </c>
      <c r="B1705" s="9">
        <v>44723</v>
      </c>
      <c r="C1705" s="3">
        <f t="shared" si="52"/>
        <v>2023</v>
      </c>
      <c r="D1705" s="3" t="s">
        <v>44</v>
      </c>
      <c r="E1705" s="3" t="s">
        <v>43</v>
      </c>
      <c r="F1705" s="3" t="s">
        <v>6</v>
      </c>
      <c r="G1705" s="3" t="s">
        <v>1755</v>
      </c>
      <c r="H1705" s="3" t="s">
        <v>47</v>
      </c>
      <c r="I1705" s="3">
        <v>298</v>
      </c>
      <c r="J1705" s="11">
        <v>11.056579166666667</v>
      </c>
      <c r="K1705" s="10">
        <f t="shared" si="53"/>
        <v>3294.860591666667</v>
      </c>
    </row>
    <row r="1706" spans="1:11" x14ac:dyDescent="0.25">
      <c r="A1706" s="3">
        <v>1705</v>
      </c>
      <c r="B1706" s="9">
        <v>44902</v>
      </c>
      <c r="C1706" s="3">
        <f t="shared" si="52"/>
        <v>2023</v>
      </c>
      <c r="D1706" s="3" t="s">
        <v>45</v>
      </c>
      <c r="E1706" s="3" t="s">
        <v>43</v>
      </c>
      <c r="F1706" s="3" t="s">
        <v>15</v>
      </c>
      <c r="G1706" s="3" t="s">
        <v>1756</v>
      </c>
      <c r="H1706" s="3" t="s">
        <v>47</v>
      </c>
      <c r="I1706" s="3">
        <v>83</v>
      </c>
      <c r="J1706" s="11">
        <v>4.6327875000000009</v>
      </c>
      <c r="K1706" s="10">
        <f t="shared" si="53"/>
        <v>384.52136250000007</v>
      </c>
    </row>
    <row r="1707" spans="1:11" x14ac:dyDescent="0.25">
      <c r="A1707" s="3">
        <v>1706</v>
      </c>
      <c r="B1707" s="9">
        <v>44648</v>
      </c>
      <c r="C1707" s="3">
        <f t="shared" si="52"/>
        <v>2022</v>
      </c>
      <c r="D1707" s="3" t="s">
        <v>45</v>
      </c>
      <c r="E1707" s="3" t="s">
        <v>43</v>
      </c>
      <c r="F1707" s="3" t="s">
        <v>10</v>
      </c>
      <c r="G1707" s="3" t="s">
        <v>1757</v>
      </c>
      <c r="H1707" s="3" t="s">
        <v>47</v>
      </c>
      <c r="I1707" s="3">
        <v>189</v>
      </c>
      <c r="J1707" s="11">
        <v>4.6327875000000009</v>
      </c>
      <c r="K1707" s="10">
        <f t="shared" si="53"/>
        <v>875.59683750000022</v>
      </c>
    </row>
    <row r="1708" spans="1:11" x14ac:dyDescent="0.25">
      <c r="A1708" s="3">
        <v>1707</v>
      </c>
      <c r="B1708" s="9">
        <v>44923</v>
      </c>
      <c r="C1708" s="3">
        <f t="shared" si="52"/>
        <v>2023</v>
      </c>
      <c r="D1708" s="3" t="s">
        <v>44</v>
      </c>
      <c r="E1708" s="3" t="s">
        <v>43</v>
      </c>
      <c r="F1708" s="3" t="s">
        <v>13</v>
      </c>
      <c r="G1708" s="3" t="s">
        <v>1758</v>
      </c>
      <c r="H1708" s="3" t="s">
        <v>47</v>
      </c>
      <c r="I1708" s="3">
        <v>98</v>
      </c>
      <c r="J1708" s="11">
        <v>11.056579166666667</v>
      </c>
      <c r="K1708" s="10">
        <f t="shared" si="53"/>
        <v>1083.5447583333334</v>
      </c>
    </row>
    <row r="1709" spans="1:11" x14ac:dyDescent="0.25">
      <c r="A1709" s="3">
        <v>1708</v>
      </c>
      <c r="B1709" s="9">
        <v>44884</v>
      </c>
      <c r="C1709" s="3">
        <f t="shared" si="52"/>
        <v>2023</v>
      </c>
      <c r="D1709" s="3" t="s">
        <v>45</v>
      </c>
      <c r="E1709" s="3" t="s">
        <v>43</v>
      </c>
      <c r="F1709" s="3" t="s">
        <v>18</v>
      </c>
      <c r="G1709" s="3" t="s">
        <v>1759</v>
      </c>
      <c r="H1709" s="3" t="s">
        <v>47</v>
      </c>
      <c r="I1709" s="3">
        <v>251</v>
      </c>
      <c r="J1709" s="11">
        <v>4.6327875000000009</v>
      </c>
      <c r="K1709" s="10">
        <f t="shared" si="53"/>
        <v>1162.8296625000003</v>
      </c>
    </row>
    <row r="1710" spans="1:11" x14ac:dyDescent="0.25">
      <c r="A1710" s="3">
        <v>1709</v>
      </c>
      <c r="B1710" s="9">
        <v>44882</v>
      </c>
      <c r="C1710" s="3">
        <f t="shared" si="52"/>
        <v>2023</v>
      </c>
      <c r="D1710" s="3" t="s">
        <v>44</v>
      </c>
      <c r="E1710" s="3" t="s">
        <v>43</v>
      </c>
      <c r="F1710" s="3" t="s">
        <v>4</v>
      </c>
      <c r="G1710" s="3" t="s">
        <v>1760</v>
      </c>
      <c r="H1710" s="3" t="s">
        <v>47</v>
      </c>
      <c r="I1710" s="3">
        <v>296</v>
      </c>
      <c r="J1710" s="11">
        <v>11.056579166666667</v>
      </c>
      <c r="K1710" s="10">
        <f t="shared" si="53"/>
        <v>3272.7474333333334</v>
      </c>
    </row>
    <row r="1711" spans="1:11" x14ac:dyDescent="0.25">
      <c r="A1711" s="3">
        <v>1710</v>
      </c>
      <c r="B1711" s="9">
        <v>44907</v>
      </c>
      <c r="C1711" s="3">
        <f t="shared" si="52"/>
        <v>2023</v>
      </c>
      <c r="D1711" s="3" t="s">
        <v>45</v>
      </c>
      <c r="E1711" s="3" t="s">
        <v>43</v>
      </c>
      <c r="F1711" s="3" t="s">
        <v>18</v>
      </c>
      <c r="G1711" s="3" t="s">
        <v>1761</v>
      </c>
      <c r="H1711" s="3" t="s">
        <v>47</v>
      </c>
      <c r="I1711" s="3">
        <v>207</v>
      </c>
      <c r="J1711" s="11">
        <v>4.6327875000000009</v>
      </c>
      <c r="K1711" s="10">
        <f t="shared" si="53"/>
        <v>958.98701250000022</v>
      </c>
    </row>
    <row r="1712" spans="1:11" x14ac:dyDescent="0.25">
      <c r="A1712" s="3">
        <v>1711</v>
      </c>
      <c r="B1712" s="9">
        <v>44895</v>
      </c>
      <c r="C1712" s="3">
        <f t="shared" si="52"/>
        <v>2023</v>
      </c>
      <c r="D1712" s="3" t="s">
        <v>45</v>
      </c>
      <c r="E1712" s="3" t="s">
        <v>43</v>
      </c>
      <c r="F1712" s="3" t="s">
        <v>18</v>
      </c>
      <c r="G1712" s="3" t="s">
        <v>1762</v>
      </c>
      <c r="H1712" s="3" t="s">
        <v>47</v>
      </c>
      <c r="I1712" s="3">
        <v>90</v>
      </c>
      <c r="J1712" s="11">
        <v>4.6327875000000009</v>
      </c>
      <c r="K1712" s="10">
        <f t="shared" si="53"/>
        <v>416.95087500000011</v>
      </c>
    </row>
    <row r="1713" spans="1:11" x14ac:dyDescent="0.25">
      <c r="A1713" s="3">
        <v>1712</v>
      </c>
      <c r="B1713" s="9">
        <v>44825</v>
      </c>
      <c r="C1713" s="3">
        <f t="shared" si="52"/>
        <v>2023</v>
      </c>
      <c r="D1713" s="3" t="s">
        <v>44</v>
      </c>
      <c r="E1713" s="3" t="s">
        <v>43</v>
      </c>
      <c r="F1713" s="3" t="s">
        <v>8</v>
      </c>
      <c r="G1713" s="3" t="s">
        <v>1763</v>
      </c>
      <c r="H1713" s="3" t="s">
        <v>47</v>
      </c>
      <c r="I1713" s="3">
        <v>152</v>
      </c>
      <c r="J1713" s="11">
        <v>11.056579166666667</v>
      </c>
      <c r="K1713" s="10">
        <f t="shared" si="53"/>
        <v>1680.6000333333334</v>
      </c>
    </row>
    <row r="1714" spans="1:11" x14ac:dyDescent="0.25">
      <c r="A1714" s="3">
        <v>1713</v>
      </c>
      <c r="B1714" s="9">
        <v>44634</v>
      </c>
      <c r="C1714" s="3">
        <f t="shared" si="52"/>
        <v>2022</v>
      </c>
      <c r="D1714" s="3" t="s">
        <v>44</v>
      </c>
      <c r="E1714" s="3" t="s">
        <v>43</v>
      </c>
      <c r="F1714" s="3" t="s">
        <v>18</v>
      </c>
      <c r="G1714" s="3" t="s">
        <v>1764</v>
      </c>
      <c r="H1714" s="3" t="s">
        <v>47</v>
      </c>
      <c r="I1714" s="3">
        <v>265</v>
      </c>
      <c r="J1714" s="11">
        <v>11.056579166666667</v>
      </c>
      <c r="K1714" s="10">
        <f t="shared" si="53"/>
        <v>2929.9934791666669</v>
      </c>
    </row>
    <row r="1715" spans="1:11" x14ac:dyDescent="0.25">
      <c r="A1715" s="3">
        <v>1714</v>
      </c>
      <c r="B1715" s="9">
        <v>44874</v>
      </c>
      <c r="C1715" s="3">
        <f t="shared" si="52"/>
        <v>2023</v>
      </c>
      <c r="D1715" s="3" t="s">
        <v>45</v>
      </c>
      <c r="E1715" s="3" t="s">
        <v>43</v>
      </c>
      <c r="F1715" s="3" t="s">
        <v>11</v>
      </c>
      <c r="G1715" s="3" t="s">
        <v>1765</v>
      </c>
      <c r="H1715" s="3" t="s">
        <v>47</v>
      </c>
      <c r="I1715" s="3">
        <v>140</v>
      </c>
      <c r="J1715" s="11">
        <v>4.6327875000000009</v>
      </c>
      <c r="K1715" s="10">
        <f t="shared" si="53"/>
        <v>648.59025000000008</v>
      </c>
    </row>
    <row r="1716" spans="1:11" x14ac:dyDescent="0.25">
      <c r="A1716" s="3">
        <v>1715</v>
      </c>
      <c r="B1716" s="9">
        <v>44711</v>
      </c>
      <c r="C1716" s="3">
        <f t="shared" si="52"/>
        <v>2023</v>
      </c>
      <c r="D1716" s="3" t="s">
        <v>44</v>
      </c>
      <c r="E1716" s="3" t="s">
        <v>43</v>
      </c>
      <c r="F1716" s="3" t="s">
        <v>8</v>
      </c>
      <c r="G1716" s="3" t="s">
        <v>1766</v>
      </c>
      <c r="H1716" s="3" t="s">
        <v>47</v>
      </c>
      <c r="I1716" s="3">
        <v>66</v>
      </c>
      <c r="J1716" s="11">
        <v>11.056579166666667</v>
      </c>
      <c r="K1716" s="10">
        <f t="shared" si="53"/>
        <v>729.73422500000004</v>
      </c>
    </row>
    <row r="1717" spans="1:11" x14ac:dyDescent="0.25">
      <c r="A1717" s="3">
        <v>1716</v>
      </c>
      <c r="B1717" s="9">
        <v>44923</v>
      </c>
      <c r="C1717" s="3">
        <f t="shared" si="52"/>
        <v>2023</v>
      </c>
      <c r="D1717" s="3" t="s">
        <v>44</v>
      </c>
      <c r="E1717" s="3" t="s">
        <v>43</v>
      </c>
      <c r="F1717" s="3" t="s">
        <v>0</v>
      </c>
      <c r="G1717" s="3" t="s">
        <v>1767</v>
      </c>
      <c r="H1717" s="3" t="s">
        <v>47</v>
      </c>
      <c r="I1717" s="3">
        <v>200</v>
      </c>
      <c r="J1717" s="11">
        <v>11.056579166666667</v>
      </c>
      <c r="K1717" s="10">
        <f t="shared" si="53"/>
        <v>2211.3158333333336</v>
      </c>
    </row>
    <row r="1718" spans="1:11" x14ac:dyDescent="0.25">
      <c r="A1718" s="3">
        <v>1717</v>
      </c>
      <c r="B1718" s="9">
        <v>44798</v>
      </c>
      <c r="C1718" s="3">
        <f t="shared" si="52"/>
        <v>2023</v>
      </c>
      <c r="D1718" s="3" t="s">
        <v>45</v>
      </c>
      <c r="E1718" s="3" t="s">
        <v>43</v>
      </c>
      <c r="F1718" s="3" t="s">
        <v>4</v>
      </c>
      <c r="G1718" s="3" t="s">
        <v>1768</v>
      </c>
      <c r="H1718" s="3" t="s">
        <v>47</v>
      </c>
      <c r="I1718" s="3">
        <v>117</v>
      </c>
      <c r="J1718" s="11">
        <v>4.6327875000000009</v>
      </c>
      <c r="K1718" s="10">
        <f t="shared" si="53"/>
        <v>542.03613750000011</v>
      </c>
    </row>
    <row r="1719" spans="1:11" x14ac:dyDescent="0.25">
      <c r="A1719" s="3">
        <v>1718</v>
      </c>
      <c r="B1719" s="9">
        <v>44907</v>
      </c>
      <c r="C1719" s="3">
        <f t="shared" si="52"/>
        <v>2023</v>
      </c>
      <c r="D1719" s="3" t="s">
        <v>44</v>
      </c>
      <c r="E1719" s="3" t="s">
        <v>43</v>
      </c>
      <c r="F1719" s="3" t="s">
        <v>13</v>
      </c>
      <c r="G1719" s="3" t="s">
        <v>1769</v>
      </c>
      <c r="H1719" s="3" t="s">
        <v>47</v>
      </c>
      <c r="I1719" s="3">
        <v>160</v>
      </c>
      <c r="J1719" s="11">
        <v>11.056579166666667</v>
      </c>
      <c r="K1719" s="10">
        <f t="shared" si="53"/>
        <v>1769.0526666666667</v>
      </c>
    </row>
    <row r="1720" spans="1:11" x14ac:dyDescent="0.25">
      <c r="A1720" s="3">
        <v>1719</v>
      </c>
      <c r="B1720" s="9">
        <v>44899</v>
      </c>
      <c r="C1720" s="3">
        <f t="shared" si="52"/>
        <v>2023</v>
      </c>
      <c r="D1720" s="3" t="s">
        <v>45</v>
      </c>
      <c r="E1720" s="3" t="s">
        <v>43</v>
      </c>
      <c r="F1720" s="3" t="s">
        <v>18</v>
      </c>
      <c r="G1720" s="3" t="s">
        <v>1770</v>
      </c>
      <c r="H1720" s="3" t="s">
        <v>47</v>
      </c>
      <c r="I1720" s="3">
        <v>287</v>
      </c>
      <c r="J1720" s="11">
        <v>4.6327875000000009</v>
      </c>
      <c r="K1720" s="10">
        <f t="shared" si="53"/>
        <v>1329.6100125000003</v>
      </c>
    </row>
    <row r="1721" spans="1:11" x14ac:dyDescent="0.25">
      <c r="A1721" s="3">
        <v>1720</v>
      </c>
      <c r="B1721" s="9">
        <v>44722</v>
      </c>
      <c r="C1721" s="3">
        <f t="shared" si="52"/>
        <v>2023</v>
      </c>
      <c r="D1721" s="3" t="s">
        <v>45</v>
      </c>
      <c r="E1721" s="3" t="s">
        <v>43</v>
      </c>
      <c r="F1721" s="3" t="s">
        <v>10</v>
      </c>
      <c r="G1721" s="3" t="s">
        <v>1771</v>
      </c>
      <c r="H1721" s="3" t="s">
        <v>47</v>
      </c>
      <c r="I1721" s="3">
        <v>216</v>
      </c>
      <c r="J1721" s="11">
        <v>4.6327875000000009</v>
      </c>
      <c r="K1721" s="10">
        <f t="shared" si="53"/>
        <v>1000.6821000000002</v>
      </c>
    </row>
    <row r="1722" spans="1:11" x14ac:dyDescent="0.25">
      <c r="A1722" s="3">
        <v>1721</v>
      </c>
      <c r="B1722" s="9">
        <v>44617</v>
      </c>
      <c r="C1722" s="3">
        <f t="shared" si="52"/>
        <v>2022</v>
      </c>
      <c r="D1722" s="3" t="s">
        <v>44</v>
      </c>
      <c r="E1722" s="3" t="s">
        <v>43</v>
      </c>
      <c r="F1722" s="3" t="s">
        <v>4</v>
      </c>
      <c r="G1722" s="3" t="s">
        <v>1772</v>
      </c>
      <c r="H1722" s="3" t="s">
        <v>47</v>
      </c>
      <c r="I1722" s="3">
        <v>41</v>
      </c>
      <c r="J1722" s="11">
        <v>11.056579166666667</v>
      </c>
      <c r="K1722" s="10">
        <f t="shared" si="53"/>
        <v>453.31974583333334</v>
      </c>
    </row>
    <row r="1723" spans="1:11" x14ac:dyDescent="0.25">
      <c r="A1723" s="3">
        <v>1722</v>
      </c>
      <c r="B1723" s="9">
        <v>44822</v>
      </c>
      <c r="C1723" s="3">
        <f t="shared" si="52"/>
        <v>2023</v>
      </c>
      <c r="D1723" s="3" t="s">
        <v>45</v>
      </c>
      <c r="E1723" s="3" t="s">
        <v>43</v>
      </c>
      <c r="F1723" s="3" t="s">
        <v>10</v>
      </c>
      <c r="G1723" s="3" t="s">
        <v>1773</v>
      </c>
      <c r="H1723" s="3" t="s">
        <v>47</v>
      </c>
      <c r="I1723" s="3">
        <v>45</v>
      </c>
      <c r="J1723" s="11">
        <v>4.6327875000000009</v>
      </c>
      <c r="K1723" s="10">
        <f t="shared" si="53"/>
        <v>208.47543750000006</v>
      </c>
    </row>
    <row r="1724" spans="1:11" x14ac:dyDescent="0.25">
      <c r="A1724" s="3">
        <v>1723</v>
      </c>
      <c r="B1724" s="9">
        <v>44759</v>
      </c>
      <c r="C1724" s="3">
        <f t="shared" si="52"/>
        <v>2023</v>
      </c>
      <c r="D1724" s="3" t="s">
        <v>44</v>
      </c>
      <c r="E1724" s="3" t="s">
        <v>43</v>
      </c>
      <c r="F1724" s="3" t="s">
        <v>18</v>
      </c>
      <c r="G1724" s="3" t="s">
        <v>1774</v>
      </c>
      <c r="H1724" s="3" t="s">
        <v>47</v>
      </c>
      <c r="I1724" s="3">
        <v>72</v>
      </c>
      <c r="J1724" s="11">
        <v>11.056579166666667</v>
      </c>
      <c r="K1724" s="10">
        <f t="shared" si="53"/>
        <v>796.07370000000003</v>
      </c>
    </row>
    <row r="1725" spans="1:11" x14ac:dyDescent="0.25">
      <c r="A1725" s="3">
        <v>1724</v>
      </c>
      <c r="B1725" s="9">
        <v>44892</v>
      </c>
      <c r="C1725" s="3">
        <f t="shared" si="52"/>
        <v>2023</v>
      </c>
      <c r="D1725" s="3" t="s">
        <v>44</v>
      </c>
      <c r="E1725" s="3" t="s">
        <v>43</v>
      </c>
      <c r="F1725" s="3" t="s">
        <v>4</v>
      </c>
      <c r="G1725" s="3" t="s">
        <v>1775</v>
      </c>
      <c r="H1725" s="3" t="s">
        <v>47</v>
      </c>
      <c r="I1725" s="3">
        <v>159</v>
      </c>
      <c r="J1725" s="11">
        <v>11.056579166666667</v>
      </c>
      <c r="K1725" s="10">
        <f t="shared" si="53"/>
        <v>1757.9960875000002</v>
      </c>
    </row>
    <row r="1726" spans="1:11" x14ac:dyDescent="0.25">
      <c r="A1726" s="3">
        <v>1725</v>
      </c>
      <c r="B1726" s="9">
        <v>44847</v>
      </c>
      <c r="C1726" s="3">
        <f t="shared" si="52"/>
        <v>2023</v>
      </c>
      <c r="D1726" s="3" t="s">
        <v>44</v>
      </c>
      <c r="E1726" s="3" t="s">
        <v>43</v>
      </c>
      <c r="F1726" s="3" t="s">
        <v>18</v>
      </c>
      <c r="G1726" s="3" t="s">
        <v>1776</v>
      </c>
      <c r="H1726" s="3" t="s">
        <v>47</v>
      </c>
      <c r="I1726" s="3">
        <v>96</v>
      </c>
      <c r="J1726" s="11">
        <v>11.056579166666667</v>
      </c>
      <c r="K1726" s="10">
        <f t="shared" si="53"/>
        <v>1061.4316000000001</v>
      </c>
    </row>
    <row r="1727" spans="1:11" x14ac:dyDescent="0.25">
      <c r="A1727" s="3">
        <v>1726</v>
      </c>
      <c r="B1727" s="9">
        <v>44712</v>
      </c>
      <c r="C1727" s="3">
        <f t="shared" si="52"/>
        <v>2023</v>
      </c>
      <c r="D1727" s="3" t="s">
        <v>44</v>
      </c>
      <c r="E1727" s="3" t="s">
        <v>43</v>
      </c>
      <c r="F1727" s="3" t="s">
        <v>11</v>
      </c>
      <c r="G1727" s="3" t="s">
        <v>1777</v>
      </c>
      <c r="H1727" s="3" t="s">
        <v>47</v>
      </c>
      <c r="I1727" s="3">
        <v>134</v>
      </c>
      <c r="J1727" s="11">
        <v>11.056579166666667</v>
      </c>
      <c r="K1727" s="10">
        <f t="shared" si="53"/>
        <v>1481.5816083333334</v>
      </c>
    </row>
    <row r="1728" spans="1:11" x14ac:dyDescent="0.25">
      <c r="A1728" s="3">
        <v>1727</v>
      </c>
      <c r="B1728" s="9">
        <v>44923</v>
      </c>
      <c r="C1728" s="3">
        <f t="shared" si="52"/>
        <v>2023</v>
      </c>
      <c r="D1728" s="3" t="s">
        <v>45</v>
      </c>
      <c r="E1728" s="3" t="s">
        <v>43</v>
      </c>
      <c r="F1728" s="3" t="s">
        <v>18</v>
      </c>
      <c r="G1728" s="3" t="s">
        <v>1778</v>
      </c>
      <c r="H1728" s="3" t="s">
        <v>47</v>
      </c>
      <c r="I1728" s="3">
        <v>179</v>
      </c>
      <c r="J1728" s="11">
        <v>4.6327875000000009</v>
      </c>
      <c r="K1728" s="10">
        <f t="shared" si="53"/>
        <v>829.26896250000016</v>
      </c>
    </row>
    <row r="1729" spans="1:11" x14ac:dyDescent="0.25">
      <c r="A1729" s="3">
        <v>1728</v>
      </c>
      <c r="B1729" s="9">
        <v>44824</v>
      </c>
      <c r="C1729" s="3">
        <f t="shared" si="52"/>
        <v>2023</v>
      </c>
      <c r="D1729" s="3" t="s">
        <v>45</v>
      </c>
      <c r="E1729" s="3" t="s">
        <v>43</v>
      </c>
      <c r="F1729" s="3" t="s">
        <v>12</v>
      </c>
      <c r="G1729" s="3" t="s">
        <v>1779</v>
      </c>
      <c r="H1729" s="3" t="s">
        <v>47</v>
      </c>
      <c r="I1729" s="3">
        <v>191</v>
      </c>
      <c r="J1729" s="11">
        <v>4.6327875000000009</v>
      </c>
      <c r="K1729" s="10">
        <f t="shared" si="53"/>
        <v>884.86241250000023</v>
      </c>
    </row>
    <row r="1730" spans="1:11" x14ac:dyDescent="0.25">
      <c r="A1730" s="3">
        <v>1729</v>
      </c>
      <c r="B1730" s="9">
        <v>44795</v>
      </c>
      <c r="C1730" s="3">
        <f t="shared" si="52"/>
        <v>2023</v>
      </c>
      <c r="D1730" s="3" t="s">
        <v>44</v>
      </c>
      <c r="E1730" s="3" t="s">
        <v>43</v>
      </c>
      <c r="F1730" s="3" t="s">
        <v>1</v>
      </c>
      <c r="G1730" s="3" t="s">
        <v>1780</v>
      </c>
      <c r="H1730" s="3" t="s">
        <v>47</v>
      </c>
      <c r="I1730" s="3">
        <v>253</v>
      </c>
      <c r="J1730" s="11">
        <v>11.056579166666667</v>
      </c>
      <c r="K1730" s="10">
        <f t="shared" si="53"/>
        <v>2797.3145291666669</v>
      </c>
    </row>
    <row r="1731" spans="1:11" x14ac:dyDescent="0.25">
      <c r="A1731" s="3">
        <v>1730</v>
      </c>
      <c r="B1731" s="9">
        <v>44702</v>
      </c>
      <c r="C1731" s="3">
        <f t="shared" ref="C1731:C1794" si="54">IF(MONTH(B1731)&gt;3,YEAR(B1731)+1,YEAR(B1731))</f>
        <v>2023</v>
      </c>
      <c r="D1731" s="3" t="s">
        <v>44</v>
      </c>
      <c r="E1731" s="3" t="s">
        <v>43</v>
      </c>
      <c r="F1731" s="3" t="s">
        <v>0</v>
      </c>
      <c r="G1731" s="3" t="s">
        <v>1781</v>
      </c>
      <c r="H1731" s="3" t="s">
        <v>47</v>
      </c>
      <c r="I1731" s="3">
        <v>171</v>
      </c>
      <c r="J1731" s="11">
        <v>11.056579166666667</v>
      </c>
      <c r="K1731" s="10">
        <f t="shared" ref="K1731:K1794" si="55">I1731*J1731</f>
        <v>1890.6750375000001</v>
      </c>
    </row>
    <row r="1732" spans="1:11" x14ac:dyDescent="0.25">
      <c r="A1732" s="3">
        <v>1731</v>
      </c>
      <c r="B1732" s="9">
        <v>44898</v>
      </c>
      <c r="C1732" s="3">
        <f t="shared" si="54"/>
        <v>2023</v>
      </c>
      <c r="D1732" s="3" t="s">
        <v>44</v>
      </c>
      <c r="E1732" s="3" t="s">
        <v>43</v>
      </c>
      <c r="F1732" s="3" t="s">
        <v>18</v>
      </c>
      <c r="G1732" s="3" t="s">
        <v>1782</v>
      </c>
      <c r="H1732" s="3" t="s">
        <v>47</v>
      </c>
      <c r="I1732" s="3">
        <v>246</v>
      </c>
      <c r="J1732" s="11">
        <v>11.056579166666667</v>
      </c>
      <c r="K1732" s="10">
        <f t="shared" si="55"/>
        <v>2719.9184749999999</v>
      </c>
    </row>
    <row r="1733" spans="1:11" x14ac:dyDescent="0.25">
      <c r="A1733" s="3">
        <v>1732</v>
      </c>
      <c r="B1733" s="9">
        <v>44883</v>
      </c>
      <c r="C1733" s="3">
        <f t="shared" si="54"/>
        <v>2023</v>
      </c>
      <c r="D1733" s="3" t="s">
        <v>45</v>
      </c>
      <c r="E1733" s="3" t="s">
        <v>43</v>
      </c>
      <c r="F1733" s="3" t="s">
        <v>15</v>
      </c>
      <c r="G1733" s="3" t="s">
        <v>1783</v>
      </c>
      <c r="H1733" s="3" t="s">
        <v>47</v>
      </c>
      <c r="I1733" s="3">
        <v>117</v>
      </c>
      <c r="J1733" s="11">
        <v>4.6327875000000009</v>
      </c>
      <c r="K1733" s="10">
        <f t="shared" si="55"/>
        <v>542.03613750000011</v>
      </c>
    </row>
    <row r="1734" spans="1:11" x14ac:dyDescent="0.25">
      <c r="A1734" s="3">
        <v>1733</v>
      </c>
      <c r="B1734" s="9">
        <v>44658</v>
      </c>
      <c r="C1734" s="3">
        <f t="shared" si="54"/>
        <v>2023</v>
      </c>
      <c r="D1734" s="3" t="s">
        <v>44</v>
      </c>
      <c r="E1734" s="3" t="s">
        <v>43</v>
      </c>
      <c r="F1734" s="3" t="s">
        <v>11</v>
      </c>
      <c r="G1734" s="3" t="s">
        <v>1784</v>
      </c>
      <c r="H1734" s="3" t="s">
        <v>47</v>
      </c>
      <c r="I1734" s="3">
        <v>107</v>
      </c>
      <c r="J1734" s="11">
        <v>11.056579166666667</v>
      </c>
      <c r="K1734" s="10">
        <f t="shared" si="55"/>
        <v>1183.0539708333333</v>
      </c>
    </row>
    <row r="1735" spans="1:11" x14ac:dyDescent="0.25">
      <c r="A1735" s="3">
        <v>1734</v>
      </c>
      <c r="B1735" s="9">
        <v>44834</v>
      </c>
      <c r="C1735" s="3">
        <f t="shared" si="54"/>
        <v>2023</v>
      </c>
      <c r="D1735" s="3" t="s">
        <v>44</v>
      </c>
      <c r="E1735" s="3" t="s">
        <v>43</v>
      </c>
      <c r="F1735" s="3" t="s">
        <v>6</v>
      </c>
      <c r="G1735" s="3" t="s">
        <v>1785</v>
      </c>
      <c r="H1735" s="3" t="s">
        <v>47</v>
      </c>
      <c r="I1735" s="3">
        <v>247</v>
      </c>
      <c r="J1735" s="11">
        <v>11.056579166666667</v>
      </c>
      <c r="K1735" s="10">
        <f t="shared" si="55"/>
        <v>2730.9750541666667</v>
      </c>
    </row>
    <row r="1736" spans="1:11" x14ac:dyDescent="0.25">
      <c r="A1736" s="3">
        <v>1735</v>
      </c>
      <c r="B1736" s="9">
        <v>44781</v>
      </c>
      <c r="C1736" s="3">
        <f t="shared" si="54"/>
        <v>2023</v>
      </c>
      <c r="D1736" s="3" t="s">
        <v>44</v>
      </c>
      <c r="E1736" s="3" t="s">
        <v>43</v>
      </c>
      <c r="F1736" s="3" t="s">
        <v>7</v>
      </c>
      <c r="G1736" s="3" t="s">
        <v>1786</v>
      </c>
      <c r="H1736" s="3" t="s">
        <v>47</v>
      </c>
      <c r="I1736" s="3">
        <v>112</v>
      </c>
      <c r="J1736" s="11">
        <v>11.056579166666667</v>
      </c>
      <c r="K1736" s="10">
        <f t="shared" si="55"/>
        <v>1238.3368666666668</v>
      </c>
    </row>
    <row r="1737" spans="1:11" x14ac:dyDescent="0.25">
      <c r="A1737" s="3">
        <v>1736</v>
      </c>
      <c r="B1737" s="9">
        <v>44905</v>
      </c>
      <c r="C1737" s="3">
        <f t="shared" si="54"/>
        <v>2023</v>
      </c>
      <c r="D1737" s="3" t="s">
        <v>44</v>
      </c>
      <c r="E1737" s="3" t="s">
        <v>43</v>
      </c>
      <c r="F1737" s="3" t="s">
        <v>3</v>
      </c>
      <c r="G1737" s="3" t="s">
        <v>1787</v>
      </c>
      <c r="H1737" s="3" t="s">
        <v>47</v>
      </c>
      <c r="I1737" s="3">
        <v>69</v>
      </c>
      <c r="J1737" s="11">
        <v>11.056579166666667</v>
      </c>
      <c r="K1737" s="10">
        <f t="shared" si="55"/>
        <v>762.90396250000003</v>
      </c>
    </row>
    <row r="1738" spans="1:11" x14ac:dyDescent="0.25">
      <c r="A1738" s="3">
        <v>1737</v>
      </c>
      <c r="B1738" s="9">
        <v>44776</v>
      </c>
      <c r="C1738" s="3">
        <f t="shared" si="54"/>
        <v>2023</v>
      </c>
      <c r="D1738" s="3" t="s">
        <v>44</v>
      </c>
      <c r="E1738" s="3" t="s">
        <v>43</v>
      </c>
      <c r="F1738" s="3" t="s">
        <v>18</v>
      </c>
      <c r="G1738" s="3" t="s">
        <v>1788</v>
      </c>
      <c r="H1738" s="3" t="s">
        <v>47</v>
      </c>
      <c r="I1738" s="3">
        <v>254</v>
      </c>
      <c r="J1738" s="11">
        <v>11.056579166666667</v>
      </c>
      <c r="K1738" s="10">
        <f t="shared" si="55"/>
        <v>2808.3711083333333</v>
      </c>
    </row>
    <row r="1739" spans="1:11" x14ac:dyDescent="0.25">
      <c r="A1739" s="3">
        <v>1738</v>
      </c>
      <c r="B1739" s="9">
        <v>44720</v>
      </c>
      <c r="C1739" s="3">
        <f t="shared" si="54"/>
        <v>2023</v>
      </c>
      <c r="D1739" s="3" t="s">
        <v>44</v>
      </c>
      <c r="E1739" s="3" t="s">
        <v>43</v>
      </c>
      <c r="F1739" s="3" t="s">
        <v>13</v>
      </c>
      <c r="G1739" s="3" t="s">
        <v>1789</v>
      </c>
      <c r="H1739" s="3" t="s">
        <v>47</v>
      </c>
      <c r="I1739" s="3">
        <v>186</v>
      </c>
      <c r="J1739" s="11">
        <v>11.056579166666667</v>
      </c>
      <c r="K1739" s="10">
        <f t="shared" si="55"/>
        <v>2056.523725</v>
      </c>
    </row>
    <row r="1740" spans="1:11" x14ac:dyDescent="0.25">
      <c r="A1740" s="3">
        <v>1739</v>
      </c>
      <c r="B1740" s="9">
        <v>44664</v>
      </c>
      <c r="C1740" s="3">
        <f t="shared" si="54"/>
        <v>2023</v>
      </c>
      <c r="D1740" s="3" t="s">
        <v>45</v>
      </c>
      <c r="E1740" s="3" t="s">
        <v>43</v>
      </c>
      <c r="F1740" s="3" t="s">
        <v>5</v>
      </c>
      <c r="G1740" s="3" t="s">
        <v>1790</v>
      </c>
      <c r="H1740" s="3" t="s">
        <v>47</v>
      </c>
      <c r="I1740" s="3">
        <v>103</v>
      </c>
      <c r="J1740" s="11">
        <v>4.6327875000000009</v>
      </c>
      <c r="K1740" s="10">
        <f t="shared" si="55"/>
        <v>477.17711250000008</v>
      </c>
    </row>
    <row r="1741" spans="1:11" x14ac:dyDescent="0.25">
      <c r="A1741" s="3">
        <v>1740</v>
      </c>
      <c r="B1741" s="9">
        <v>44873</v>
      </c>
      <c r="C1741" s="3">
        <f t="shared" si="54"/>
        <v>2023</v>
      </c>
      <c r="D1741" s="3" t="s">
        <v>44</v>
      </c>
      <c r="E1741" s="3" t="s">
        <v>43</v>
      </c>
      <c r="F1741" s="3" t="s">
        <v>18</v>
      </c>
      <c r="G1741" s="3" t="s">
        <v>1791</v>
      </c>
      <c r="H1741" s="3" t="s">
        <v>47</v>
      </c>
      <c r="I1741" s="3">
        <v>123</v>
      </c>
      <c r="J1741" s="11">
        <v>11.056579166666667</v>
      </c>
      <c r="K1741" s="10">
        <f t="shared" si="55"/>
        <v>1359.9592375</v>
      </c>
    </row>
    <row r="1742" spans="1:11" x14ac:dyDescent="0.25">
      <c r="A1742" s="3">
        <v>1741</v>
      </c>
      <c r="B1742" s="9">
        <v>44901</v>
      </c>
      <c r="C1742" s="3">
        <f t="shared" si="54"/>
        <v>2023</v>
      </c>
      <c r="D1742" s="3" t="s">
        <v>45</v>
      </c>
      <c r="E1742" s="3" t="s">
        <v>43</v>
      </c>
      <c r="F1742" s="3" t="s">
        <v>10</v>
      </c>
      <c r="G1742" s="3" t="s">
        <v>1792</v>
      </c>
      <c r="H1742" s="3" t="s">
        <v>47</v>
      </c>
      <c r="I1742" s="3">
        <v>92</v>
      </c>
      <c r="J1742" s="11">
        <v>4.6327875000000009</v>
      </c>
      <c r="K1742" s="10">
        <f t="shared" si="55"/>
        <v>426.21645000000007</v>
      </c>
    </row>
    <row r="1743" spans="1:11" x14ac:dyDescent="0.25">
      <c r="A1743" s="3">
        <v>1742</v>
      </c>
      <c r="B1743" s="9">
        <v>44905</v>
      </c>
      <c r="C1743" s="3">
        <f t="shared" si="54"/>
        <v>2023</v>
      </c>
      <c r="D1743" s="3" t="s">
        <v>45</v>
      </c>
      <c r="E1743" s="3" t="s">
        <v>43</v>
      </c>
      <c r="F1743" s="3" t="s">
        <v>19</v>
      </c>
      <c r="G1743" s="3" t="s">
        <v>1793</v>
      </c>
      <c r="H1743" s="3" t="s">
        <v>47</v>
      </c>
      <c r="I1743" s="3">
        <v>278</v>
      </c>
      <c r="J1743" s="11">
        <v>4.6327875000000009</v>
      </c>
      <c r="K1743" s="10">
        <f t="shared" si="55"/>
        <v>1287.9149250000003</v>
      </c>
    </row>
    <row r="1744" spans="1:11" x14ac:dyDescent="0.25">
      <c r="A1744" s="3">
        <v>1743</v>
      </c>
      <c r="B1744" s="9">
        <v>44703</v>
      </c>
      <c r="C1744" s="3">
        <f t="shared" si="54"/>
        <v>2023</v>
      </c>
      <c r="D1744" s="3" t="s">
        <v>44</v>
      </c>
      <c r="E1744" s="3" t="s">
        <v>43</v>
      </c>
      <c r="F1744" s="3" t="s">
        <v>2</v>
      </c>
      <c r="G1744" s="3" t="s">
        <v>1794</v>
      </c>
      <c r="H1744" s="3" t="s">
        <v>47</v>
      </c>
      <c r="I1744" s="3">
        <v>271</v>
      </c>
      <c r="J1744" s="11">
        <v>11.056579166666667</v>
      </c>
      <c r="K1744" s="10">
        <f t="shared" si="55"/>
        <v>2996.3329541666667</v>
      </c>
    </row>
    <row r="1745" spans="1:11" x14ac:dyDescent="0.25">
      <c r="A1745" s="3">
        <v>1744</v>
      </c>
      <c r="B1745" s="9">
        <v>44732</v>
      </c>
      <c r="C1745" s="3">
        <f t="shared" si="54"/>
        <v>2023</v>
      </c>
      <c r="D1745" s="3" t="s">
        <v>44</v>
      </c>
      <c r="E1745" s="3" t="s">
        <v>43</v>
      </c>
      <c r="F1745" s="3" t="s">
        <v>12</v>
      </c>
      <c r="G1745" s="3" t="s">
        <v>1795</v>
      </c>
      <c r="H1745" s="3" t="s">
        <v>47</v>
      </c>
      <c r="I1745" s="3">
        <v>137</v>
      </c>
      <c r="J1745" s="11">
        <v>11.056579166666667</v>
      </c>
      <c r="K1745" s="10">
        <f t="shared" si="55"/>
        <v>1514.7513458333335</v>
      </c>
    </row>
    <row r="1746" spans="1:11" x14ac:dyDescent="0.25">
      <c r="A1746" s="3">
        <v>1745</v>
      </c>
      <c r="B1746" s="9">
        <v>44894</v>
      </c>
      <c r="C1746" s="3">
        <f t="shared" si="54"/>
        <v>2023</v>
      </c>
      <c r="D1746" s="3" t="s">
        <v>45</v>
      </c>
      <c r="E1746" s="3" t="s">
        <v>43</v>
      </c>
      <c r="F1746" s="3" t="s">
        <v>11</v>
      </c>
      <c r="G1746" s="3" t="s">
        <v>1796</v>
      </c>
      <c r="H1746" s="3" t="s">
        <v>47</v>
      </c>
      <c r="I1746" s="3">
        <v>255</v>
      </c>
      <c r="J1746" s="11">
        <v>4.6327875000000009</v>
      </c>
      <c r="K1746" s="10">
        <f t="shared" si="55"/>
        <v>1181.3608125000003</v>
      </c>
    </row>
    <row r="1747" spans="1:11" x14ac:dyDescent="0.25">
      <c r="A1747" s="3">
        <v>1746</v>
      </c>
      <c r="B1747" s="9">
        <v>44711</v>
      </c>
      <c r="C1747" s="3">
        <f t="shared" si="54"/>
        <v>2023</v>
      </c>
      <c r="D1747" s="3" t="s">
        <v>44</v>
      </c>
      <c r="E1747" s="3" t="s">
        <v>43</v>
      </c>
      <c r="F1747" s="3" t="s">
        <v>15</v>
      </c>
      <c r="G1747" s="3" t="s">
        <v>1797</v>
      </c>
      <c r="H1747" s="3" t="s">
        <v>47</v>
      </c>
      <c r="I1747" s="3">
        <v>163</v>
      </c>
      <c r="J1747" s="11">
        <v>11.056579166666667</v>
      </c>
      <c r="K1747" s="10">
        <f t="shared" si="55"/>
        <v>1802.2224041666668</v>
      </c>
    </row>
    <row r="1748" spans="1:11" x14ac:dyDescent="0.25">
      <c r="A1748" s="3">
        <v>1747</v>
      </c>
      <c r="B1748" s="9">
        <v>44883</v>
      </c>
      <c r="C1748" s="3">
        <f t="shared" si="54"/>
        <v>2023</v>
      </c>
      <c r="D1748" s="3" t="s">
        <v>44</v>
      </c>
      <c r="E1748" s="3" t="s">
        <v>43</v>
      </c>
      <c r="F1748" s="3" t="s">
        <v>7</v>
      </c>
      <c r="G1748" s="3" t="s">
        <v>1798</v>
      </c>
      <c r="H1748" s="3" t="s">
        <v>47</v>
      </c>
      <c r="I1748" s="3">
        <v>67</v>
      </c>
      <c r="J1748" s="11">
        <v>11.056579166666667</v>
      </c>
      <c r="K1748" s="10">
        <f t="shared" si="55"/>
        <v>740.7908041666667</v>
      </c>
    </row>
    <row r="1749" spans="1:11" x14ac:dyDescent="0.25">
      <c r="A1749" s="3">
        <v>1748</v>
      </c>
      <c r="B1749" s="9">
        <v>44817</v>
      </c>
      <c r="C1749" s="3">
        <f t="shared" si="54"/>
        <v>2023</v>
      </c>
      <c r="D1749" s="3" t="s">
        <v>45</v>
      </c>
      <c r="E1749" s="3" t="s">
        <v>43</v>
      </c>
      <c r="F1749" s="3" t="s">
        <v>14</v>
      </c>
      <c r="G1749" s="3" t="s">
        <v>1799</v>
      </c>
      <c r="H1749" s="3" t="s">
        <v>47</v>
      </c>
      <c r="I1749" s="3">
        <v>63</v>
      </c>
      <c r="J1749" s="11">
        <v>4.6327875000000009</v>
      </c>
      <c r="K1749" s="10">
        <f t="shared" si="55"/>
        <v>291.86561250000005</v>
      </c>
    </row>
    <row r="1750" spans="1:11" x14ac:dyDescent="0.25">
      <c r="A1750" s="3">
        <v>1749</v>
      </c>
      <c r="B1750" s="9">
        <v>44772</v>
      </c>
      <c r="C1750" s="3">
        <f t="shared" si="54"/>
        <v>2023</v>
      </c>
      <c r="D1750" s="3" t="s">
        <v>45</v>
      </c>
      <c r="E1750" s="3" t="s">
        <v>43</v>
      </c>
      <c r="F1750" s="3" t="s">
        <v>9</v>
      </c>
      <c r="G1750" s="3" t="s">
        <v>1800</v>
      </c>
      <c r="H1750" s="3" t="s">
        <v>47</v>
      </c>
      <c r="I1750" s="3">
        <v>287</v>
      </c>
      <c r="J1750" s="11">
        <v>4.6327875000000009</v>
      </c>
      <c r="K1750" s="10">
        <f t="shared" si="55"/>
        <v>1329.6100125000003</v>
      </c>
    </row>
    <row r="1751" spans="1:11" x14ac:dyDescent="0.25">
      <c r="A1751" s="3">
        <v>1750</v>
      </c>
      <c r="B1751" s="9">
        <v>44885</v>
      </c>
      <c r="C1751" s="3">
        <f t="shared" si="54"/>
        <v>2023</v>
      </c>
      <c r="D1751" s="3" t="s">
        <v>44</v>
      </c>
      <c r="E1751" s="3" t="s">
        <v>43</v>
      </c>
      <c r="F1751" s="3" t="s">
        <v>4</v>
      </c>
      <c r="G1751" s="3" t="s">
        <v>1801</v>
      </c>
      <c r="H1751" s="3" t="s">
        <v>47</v>
      </c>
      <c r="I1751" s="3">
        <v>50</v>
      </c>
      <c r="J1751" s="11">
        <v>11.056579166666667</v>
      </c>
      <c r="K1751" s="10">
        <f t="shared" si="55"/>
        <v>552.82895833333339</v>
      </c>
    </row>
    <row r="1752" spans="1:11" x14ac:dyDescent="0.25">
      <c r="A1752" s="3">
        <v>1751</v>
      </c>
      <c r="B1752" s="9">
        <v>44820</v>
      </c>
      <c r="C1752" s="3">
        <f t="shared" si="54"/>
        <v>2023</v>
      </c>
      <c r="D1752" s="3" t="s">
        <v>45</v>
      </c>
      <c r="E1752" s="3" t="s">
        <v>43</v>
      </c>
      <c r="F1752" s="3" t="s">
        <v>1</v>
      </c>
      <c r="G1752" s="3" t="s">
        <v>1802</v>
      </c>
      <c r="H1752" s="3" t="s">
        <v>47</v>
      </c>
      <c r="I1752" s="3">
        <v>264</v>
      </c>
      <c r="J1752" s="11">
        <v>4.6327875000000009</v>
      </c>
      <c r="K1752" s="10">
        <f t="shared" si="55"/>
        <v>1223.0559000000003</v>
      </c>
    </row>
    <row r="1753" spans="1:11" x14ac:dyDescent="0.25">
      <c r="A1753" s="3">
        <v>1752</v>
      </c>
      <c r="B1753" s="9">
        <v>44776</v>
      </c>
      <c r="C1753" s="3">
        <f t="shared" si="54"/>
        <v>2023</v>
      </c>
      <c r="D1753" s="3" t="s">
        <v>44</v>
      </c>
      <c r="E1753" s="3" t="s">
        <v>43</v>
      </c>
      <c r="F1753" s="3" t="s">
        <v>13</v>
      </c>
      <c r="G1753" s="3" t="s">
        <v>1803</v>
      </c>
      <c r="H1753" s="3" t="s">
        <v>47</v>
      </c>
      <c r="I1753" s="3">
        <v>56</v>
      </c>
      <c r="J1753" s="11">
        <v>11.056579166666667</v>
      </c>
      <c r="K1753" s="10">
        <f t="shared" si="55"/>
        <v>619.16843333333338</v>
      </c>
    </row>
    <row r="1754" spans="1:11" x14ac:dyDescent="0.25">
      <c r="A1754" s="3">
        <v>1753</v>
      </c>
      <c r="B1754" s="9">
        <v>44639</v>
      </c>
      <c r="C1754" s="3">
        <f t="shared" si="54"/>
        <v>2022</v>
      </c>
      <c r="D1754" s="3" t="s">
        <v>44</v>
      </c>
      <c r="E1754" s="3" t="s">
        <v>43</v>
      </c>
      <c r="F1754" s="3" t="s">
        <v>9</v>
      </c>
      <c r="G1754" s="3" t="s">
        <v>1804</v>
      </c>
      <c r="H1754" s="3" t="s">
        <v>47</v>
      </c>
      <c r="I1754" s="3">
        <v>228</v>
      </c>
      <c r="J1754" s="11">
        <v>11.056579166666667</v>
      </c>
      <c r="K1754" s="10">
        <f t="shared" si="55"/>
        <v>2520.9000500000002</v>
      </c>
    </row>
    <row r="1755" spans="1:11" x14ac:dyDescent="0.25">
      <c r="A1755" s="3">
        <v>1754</v>
      </c>
      <c r="B1755" s="9">
        <v>44925</v>
      </c>
      <c r="C1755" s="3">
        <f t="shared" si="54"/>
        <v>2023</v>
      </c>
      <c r="D1755" s="3" t="s">
        <v>44</v>
      </c>
      <c r="E1755" s="3" t="s">
        <v>43</v>
      </c>
      <c r="F1755" s="3" t="s">
        <v>8</v>
      </c>
      <c r="G1755" s="3" t="s">
        <v>1805</v>
      </c>
      <c r="H1755" s="3" t="s">
        <v>47</v>
      </c>
      <c r="I1755" s="3">
        <v>137</v>
      </c>
      <c r="J1755" s="11">
        <v>11.056579166666667</v>
      </c>
      <c r="K1755" s="10">
        <f t="shared" si="55"/>
        <v>1514.7513458333335</v>
      </c>
    </row>
    <row r="1756" spans="1:11" x14ac:dyDescent="0.25">
      <c r="A1756" s="3">
        <v>1755</v>
      </c>
      <c r="B1756" s="9">
        <v>44888</v>
      </c>
      <c r="C1756" s="3">
        <f t="shared" si="54"/>
        <v>2023</v>
      </c>
      <c r="D1756" s="3" t="s">
        <v>45</v>
      </c>
      <c r="E1756" s="3" t="s">
        <v>43</v>
      </c>
      <c r="F1756" s="3" t="s">
        <v>11</v>
      </c>
      <c r="G1756" s="3" t="s">
        <v>1806</v>
      </c>
      <c r="H1756" s="3" t="s">
        <v>47</v>
      </c>
      <c r="I1756" s="3">
        <v>77</v>
      </c>
      <c r="J1756" s="11">
        <v>4.6327875000000009</v>
      </c>
      <c r="K1756" s="10">
        <f t="shared" si="55"/>
        <v>356.72463750000009</v>
      </c>
    </row>
    <row r="1757" spans="1:11" x14ac:dyDescent="0.25">
      <c r="A1757" s="3">
        <v>1756</v>
      </c>
      <c r="B1757" s="9">
        <v>44621</v>
      </c>
      <c r="C1757" s="3">
        <f t="shared" si="54"/>
        <v>2022</v>
      </c>
      <c r="D1757" s="3" t="s">
        <v>44</v>
      </c>
      <c r="E1757" s="3" t="s">
        <v>43</v>
      </c>
      <c r="F1757" s="3" t="s">
        <v>14</v>
      </c>
      <c r="G1757" s="3" t="s">
        <v>1807</v>
      </c>
      <c r="H1757" s="3" t="s">
        <v>47</v>
      </c>
      <c r="I1757" s="3">
        <v>188</v>
      </c>
      <c r="J1757" s="11">
        <v>11.056579166666667</v>
      </c>
      <c r="K1757" s="10">
        <f t="shared" si="55"/>
        <v>2078.6368833333336</v>
      </c>
    </row>
    <row r="1758" spans="1:11" x14ac:dyDescent="0.25">
      <c r="A1758" s="3">
        <v>1757</v>
      </c>
      <c r="B1758" s="9">
        <v>44683</v>
      </c>
      <c r="C1758" s="3">
        <f t="shared" si="54"/>
        <v>2023</v>
      </c>
      <c r="D1758" s="3" t="s">
        <v>44</v>
      </c>
      <c r="E1758" s="3" t="s">
        <v>43</v>
      </c>
      <c r="F1758" s="3" t="s">
        <v>13</v>
      </c>
      <c r="G1758" s="3" t="s">
        <v>1808</v>
      </c>
      <c r="H1758" s="3" t="s">
        <v>47</v>
      </c>
      <c r="I1758" s="3">
        <v>68</v>
      </c>
      <c r="J1758" s="11">
        <v>11.056579166666667</v>
      </c>
      <c r="K1758" s="10">
        <f t="shared" si="55"/>
        <v>751.84738333333337</v>
      </c>
    </row>
    <row r="1759" spans="1:11" x14ac:dyDescent="0.25">
      <c r="A1759" s="3">
        <v>1758</v>
      </c>
      <c r="B1759" s="9">
        <v>44683</v>
      </c>
      <c r="C1759" s="3">
        <f t="shared" si="54"/>
        <v>2023</v>
      </c>
      <c r="D1759" s="3" t="s">
        <v>44</v>
      </c>
      <c r="E1759" s="3" t="s">
        <v>43</v>
      </c>
      <c r="F1759" s="3" t="s">
        <v>13</v>
      </c>
      <c r="G1759" s="3" t="s">
        <v>1809</v>
      </c>
      <c r="H1759" s="3" t="s">
        <v>47</v>
      </c>
      <c r="I1759" s="3">
        <v>150</v>
      </c>
      <c r="J1759" s="11">
        <v>11.056579166666667</v>
      </c>
      <c r="K1759" s="10">
        <f t="shared" si="55"/>
        <v>1658.4868750000001</v>
      </c>
    </row>
    <row r="1760" spans="1:11" x14ac:dyDescent="0.25">
      <c r="A1760" s="3">
        <v>1759</v>
      </c>
      <c r="B1760" s="9">
        <v>44904</v>
      </c>
      <c r="C1760" s="3">
        <f t="shared" si="54"/>
        <v>2023</v>
      </c>
      <c r="D1760" s="3" t="s">
        <v>45</v>
      </c>
      <c r="E1760" s="3" t="s">
        <v>43</v>
      </c>
      <c r="F1760" s="3" t="s">
        <v>18</v>
      </c>
      <c r="G1760" s="3" t="s">
        <v>1810</v>
      </c>
      <c r="H1760" s="3" t="s">
        <v>47</v>
      </c>
      <c r="I1760" s="3">
        <v>248</v>
      </c>
      <c r="J1760" s="11">
        <v>4.6327875000000009</v>
      </c>
      <c r="K1760" s="10">
        <f t="shared" si="55"/>
        <v>1148.9313000000002</v>
      </c>
    </row>
    <row r="1761" spans="1:11" x14ac:dyDescent="0.25">
      <c r="A1761" s="3">
        <v>1760</v>
      </c>
      <c r="B1761" s="9">
        <v>44721</v>
      </c>
      <c r="C1761" s="3">
        <f t="shared" si="54"/>
        <v>2023</v>
      </c>
      <c r="D1761" s="3" t="s">
        <v>44</v>
      </c>
      <c r="E1761" s="3" t="s">
        <v>43</v>
      </c>
      <c r="F1761" s="3" t="s">
        <v>13</v>
      </c>
      <c r="G1761" s="3" t="s">
        <v>1811</v>
      </c>
      <c r="H1761" s="3" t="s">
        <v>47</v>
      </c>
      <c r="I1761" s="3">
        <v>226</v>
      </c>
      <c r="J1761" s="11">
        <v>11.056579166666667</v>
      </c>
      <c r="K1761" s="10">
        <f t="shared" si="55"/>
        <v>2498.7868916666666</v>
      </c>
    </row>
    <row r="1762" spans="1:11" x14ac:dyDescent="0.25">
      <c r="A1762" s="3">
        <v>1761</v>
      </c>
      <c r="B1762" s="9">
        <v>44829</v>
      </c>
      <c r="C1762" s="3">
        <f t="shared" si="54"/>
        <v>2023</v>
      </c>
      <c r="D1762" s="3" t="s">
        <v>44</v>
      </c>
      <c r="E1762" s="3" t="s">
        <v>43</v>
      </c>
      <c r="F1762" s="3" t="s">
        <v>10</v>
      </c>
      <c r="G1762" s="3" t="s">
        <v>1812</v>
      </c>
      <c r="H1762" s="3" t="s">
        <v>47</v>
      </c>
      <c r="I1762" s="3">
        <v>192</v>
      </c>
      <c r="J1762" s="11">
        <v>11.056579166666667</v>
      </c>
      <c r="K1762" s="10">
        <f t="shared" si="55"/>
        <v>2122.8632000000002</v>
      </c>
    </row>
    <row r="1763" spans="1:11" x14ac:dyDescent="0.25">
      <c r="A1763" s="3">
        <v>1762</v>
      </c>
      <c r="B1763" s="9">
        <v>44893</v>
      </c>
      <c r="C1763" s="3">
        <f t="shared" si="54"/>
        <v>2023</v>
      </c>
      <c r="D1763" s="3" t="s">
        <v>44</v>
      </c>
      <c r="E1763" s="3" t="s">
        <v>43</v>
      </c>
      <c r="F1763" s="3" t="s">
        <v>10</v>
      </c>
      <c r="G1763" s="3" t="s">
        <v>1813</v>
      </c>
      <c r="H1763" s="3" t="s">
        <v>47</v>
      </c>
      <c r="I1763" s="3">
        <v>247</v>
      </c>
      <c r="J1763" s="11">
        <v>11.056579166666667</v>
      </c>
      <c r="K1763" s="10">
        <f t="shared" si="55"/>
        <v>2730.9750541666667</v>
      </c>
    </row>
    <row r="1764" spans="1:11" x14ac:dyDescent="0.25">
      <c r="A1764" s="3">
        <v>1763</v>
      </c>
      <c r="B1764" s="9">
        <v>44808</v>
      </c>
      <c r="C1764" s="3">
        <f t="shared" si="54"/>
        <v>2023</v>
      </c>
      <c r="D1764" s="3" t="s">
        <v>44</v>
      </c>
      <c r="E1764" s="3" t="s">
        <v>43</v>
      </c>
      <c r="F1764" s="3" t="s">
        <v>19</v>
      </c>
      <c r="G1764" s="3" t="s">
        <v>1814</v>
      </c>
      <c r="H1764" s="3" t="s">
        <v>47</v>
      </c>
      <c r="I1764" s="3">
        <v>72</v>
      </c>
      <c r="J1764" s="11">
        <v>11.056579166666667</v>
      </c>
      <c r="K1764" s="10">
        <f t="shared" si="55"/>
        <v>796.07370000000003</v>
      </c>
    </row>
    <row r="1765" spans="1:11" x14ac:dyDescent="0.25">
      <c r="A1765" s="3">
        <v>1764</v>
      </c>
      <c r="B1765" s="9">
        <v>44648</v>
      </c>
      <c r="C1765" s="3">
        <f t="shared" si="54"/>
        <v>2022</v>
      </c>
      <c r="D1765" s="3" t="s">
        <v>44</v>
      </c>
      <c r="E1765" s="3" t="s">
        <v>43</v>
      </c>
      <c r="F1765" s="3" t="s">
        <v>18</v>
      </c>
      <c r="G1765" s="3" t="s">
        <v>1815</v>
      </c>
      <c r="H1765" s="3" t="s">
        <v>47</v>
      </c>
      <c r="I1765" s="3">
        <v>258</v>
      </c>
      <c r="J1765" s="11">
        <v>11.056579166666667</v>
      </c>
      <c r="K1765" s="10">
        <f t="shared" si="55"/>
        <v>2852.5974250000004</v>
      </c>
    </row>
    <row r="1766" spans="1:11" x14ac:dyDescent="0.25">
      <c r="A1766" s="3">
        <v>1765</v>
      </c>
      <c r="B1766" s="9">
        <v>44664</v>
      </c>
      <c r="C1766" s="3">
        <f t="shared" si="54"/>
        <v>2023</v>
      </c>
      <c r="D1766" s="3" t="s">
        <v>45</v>
      </c>
      <c r="E1766" s="3" t="s">
        <v>43</v>
      </c>
      <c r="F1766" s="3" t="s">
        <v>19</v>
      </c>
      <c r="G1766" s="3" t="s">
        <v>1816</v>
      </c>
      <c r="H1766" s="3" t="s">
        <v>47</v>
      </c>
      <c r="I1766" s="3">
        <v>249</v>
      </c>
      <c r="J1766" s="11">
        <v>4.6327875000000009</v>
      </c>
      <c r="K1766" s="10">
        <f t="shared" si="55"/>
        <v>1153.5640875000001</v>
      </c>
    </row>
    <row r="1767" spans="1:11" x14ac:dyDescent="0.25">
      <c r="A1767" s="3">
        <v>1766</v>
      </c>
      <c r="B1767" s="9">
        <v>44685</v>
      </c>
      <c r="C1767" s="3">
        <f t="shared" si="54"/>
        <v>2023</v>
      </c>
      <c r="D1767" s="3" t="s">
        <v>44</v>
      </c>
      <c r="E1767" s="3" t="s">
        <v>43</v>
      </c>
      <c r="F1767" s="3" t="s">
        <v>12</v>
      </c>
      <c r="G1767" s="3" t="s">
        <v>1817</v>
      </c>
      <c r="H1767" s="3" t="s">
        <v>47</v>
      </c>
      <c r="I1767" s="3">
        <v>112</v>
      </c>
      <c r="J1767" s="11">
        <v>11.056579166666667</v>
      </c>
      <c r="K1767" s="10">
        <f t="shared" si="55"/>
        <v>1238.3368666666668</v>
      </c>
    </row>
    <row r="1768" spans="1:11" x14ac:dyDescent="0.25">
      <c r="A1768" s="3">
        <v>1767</v>
      </c>
      <c r="B1768" s="9">
        <v>44784</v>
      </c>
      <c r="C1768" s="3">
        <f t="shared" si="54"/>
        <v>2023</v>
      </c>
      <c r="D1768" s="3" t="s">
        <v>44</v>
      </c>
      <c r="E1768" s="3" t="s">
        <v>43</v>
      </c>
      <c r="F1768" s="3" t="s">
        <v>12</v>
      </c>
      <c r="G1768" s="3" t="s">
        <v>1818</v>
      </c>
      <c r="H1768" s="3" t="s">
        <v>47</v>
      </c>
      <c r="I1768" s="3">
        <v>252</v>
      </c>
      <c r="J1768" s="11">
        <v>11.056579166666667</v>
      </c>
      <c r="K1768" s="10">
        <f t="shared" si="55"/>
        <v>2786.2579500000002</v>
      </c>
    </row>
    <row r="1769" spans="1:11" x14ac:dyDescent="0.25">
      <c r="A1769" s="3">
        <v>1768</v>
      </c>
      <c r="B1769" s="9">
        <v>44786</v>
      </c>
      <c r="C1769" s="3">
        <f t="shared" si="54"/>
        <v>2023</v>
      </c>
      <c r="D1769" s="3" t="s">
        <v>44</v>
      </c>
      <c r="E1769" s="3" t="s">
        <v>43</v>
      </c>
      <c r="F1769" s="3" t="s">
        <v>13</v>
      </c>
      <c r="G1769" s="3" t="s">
        <v>1819</v>
      </c>
      <c r="H1769" s="3" t="s">
        <v>47</v>
      </c>
      <c r="I1769" s="3">
        <v>101</v>
      </c>
      <c r="J1769" s="11">
        <v>11.056579166666667</v>
      </c>
      <c r="K1769" s="10">
        <f t="shared" si="55"/>
        <v>1116.7144958333333</v>
      </c>
    </row>
    <row r="1770" spans="1:11" x14ac:dyDescent="0.25">
      <c r="A1770" s="3">
        <v>1769</v>
      </c>
      <c r="B1770" s="9">
        <v>44906</v>
      </c>
      <c r="C1770" s="3">
        <f t="shared" si="54"/>
        <v>2023</v>
      </c>
      <c r="D1770" s="3" t="s">
        <v>45</v>
      </c>
      <c r="E1770" s="3" t="s">
        <v>43</v>
      </c>
      <c r="F1770" s="3" t="s">
        <v>14</v>
      </c>
      <c r="G1770" s="3" t="s">
        <v>1820</v>
      </c>
      <c r="H1770" s="3" t="s">
        <v>47</v>
      </c>
      <c r="I1770" s="3">
        <v>121</v>
      </c>
      <c r="J1770" s="11">
        <v>4.6327875000000009</v>
      </c>
      <c r="K1770" s="10">
        <f t="shared" si="55"/>
        <v>560.56728750000013</v>
      </c>
    </row>
    <row r="1771" spans="1:11" x14ac:dyDescent="0.25">
      <c r="A1771" s="3">
        <v>1770</v>
      </c>
      <c r="B1771" s="9">
        <v>44908</v>
      </c>
      <c r="C1771" s="3">
        <f t="shared" si="54"/>
        <v>2023</v>
      </c>
      <c r="D1771" s="3" t="s">
        <v>44</v>
      </c>
      <c r="E1771" s="3" t="s">
        <v>43</v>
      </c>
      <c r="F1771" s="3" t="s">
        <v>18</v>
      </c>
      <c r="G1771" s="3" t="s">
        <v>1821</v>
      </c>
      <c r="H1771" s="3" t="s">
        <v>47</v>
      </c>
      <c r="I1771" s="3">
        <v>255</v>
      </c>
      <c r="J1771" s="11">
        <v>11.056579166666667</v>
      </c>
      <c r="K1771" s="10">
        <f t="shared" si="55"/>
        <v>2819.4276875</v>
      </c>
    </row>
    <row r="1772" spans="1:11" x14ac:dyDescent="0.25">
      <c r="A1772" s="3">
        <v>1771</v>
      </c>
      <c r="B1772" s="9">
        <v>44889</v>
      </c>
      <c r="C1772" s="3">
        <f t="shared" si="54"/>
        <v>2023</v>
      </c>
      <c r="D1772" s="3" t="s">
        <v>44</v>
      </c>
      <c r="E1772" s="3" t="s">
        <v>43</v>
      </c>
      <c r="F1772" s="3" t="s">
        <v>0</v>
      </c>
      <c r="G1772" s="3" t="s">
        <v>1822</v>
      </c>
      <c r="H1772" s="3" t="s">
        <v>47</v>
      </c>
      <c r="I1772" s="3">
        <v>167</v>
      </c>
      <c r="J1772" s="11">
        <v>11.056579166666667</v>
      </c>
      <c r="K1772" s="10">
        <f t="shared" si="55"/>
        <v>1846.4487208333335</v>
      </c>
    </row>
    <row r="1773" spans="1:11" x14ac:dyDescent="0.25">
      <c r="A1773" s="3">
        <v>1772</v>
      </c>
      <c r="B1773" s="9">
        <v>44605</v>
      </c>
      <c r="C1773" s="3">
        <f t="shared" si="54"/>
        <v>2022</v>
      </c>
      <c r="D1773" s="3" t="s">
        <v>45</v>
      </c>
      <c r="E1773" s="3" t="s">
        <v>43</v>
      </c>
      <c r="F1773" s="3" t="s">
        <v>3</v>
      </c>
      <c r="G1773" s="3" t="s">
        <v>1823</v>
      </c>
      <c r="H1773" s="3" t="s">
        <v>47</v>
      </c>
      <c r="I1773" s="3">
        <v>235</v>
      </c>
      <c r="J1773" s="11">
        <v>4.6327875000000009</v>
      </c>
      <c r="K1773" s="10">
        <f t="shared" si="55"/>
        <v>1088.7050625000002</v>
      </c>
    </row>
    <row r="1774" spans="1:11" x14ac:dyDescent="0.25">
      <c r="A1774" s="3">
        <v>1773</v>
      </c>
      <c r="B1774" s="9">
        <v>44800</v>
      </c>
      <c r="C1774" s="3">
        <f t="shared" si="54"/>
        <v>2023</v>
      </c>
      <c r="D1774" s="3" t="s">
        <v>45</v>
      </c>
      <c r="E1774" s="3" t="s">
        <v>43</v>
      </c>
      <c r="F1774" s="3" t="s">
        <v>13</v>
      </c>
      <c r="G1774" s="3" t="s">
        <v>1824</v>
      </c>
      <c r="H1774" s="3" t="s">
        <v>47</v>
      </c>
      <c r="I1774" s="3">
        <v>80</v>
      </c>
      <c r="J1774" s="11">
        <v>4.6327875000000009</v>
      </c>
      <c r="K1774" s="10">
        <f t="shared" si="55"/>
        <v>370.62300000000005</v>
      </c>
    </row>
    <row r="1775" spans="1:11" x14ac:dyDescent="0.25">
      <c r="A1775" s="3">
        <v>1774</v>
      </c>
      <c r="B1775" s="9">
        <v>44794</v>
      </c>
      <c r="C1775" s="3">
        <f t="shared" si="54"/>
        <v>2023</v>
      </c>
      <c r="D1775" s="3" t="s">
        <v>44</v>
      </c>
      <c r="E1775" s="3" t="s">
        <v>43</v>
      </c>
      <c r="F1775" s="3" t="s">
        <v>10</v>
      </c>
      <c r="G1775" s="3" t="s">
        <v>1825</v>
      </c>
      <c r="H1775" s="3" t="s">
        <v>47</v>
      </c>
      <c r="I1775" s="3">
        <v>211</v>
      </c>
      <c r="J1775" s="11">
        <v>11.056579166666667</v>
      </c>
      <c r="K1775" s="10">
        <f t="shared" si="55"/>
        <v>2332.9382041666668</v>
      </c>
    </row>
    <row r="1776" spans="1:11" x14ac:dyDescent="0.25">
      <c r="A1776" s="3">
        <v>1775</v>
      </c>
      <c r="B1776" s="9">
        <v>44617</v>
      </c>
      <c r="C1776" s="3">
        <f t="shared" si="54"/>
        <v>2022</v>
      </c>
      <c r="D1776" s="3" t="s">
        <v>44</v>
      </c>
      <c r="E1776" s="3" t="s">
        <v>43</v>
      </c>
      <c r="F1776" s="3" t="s">
        <v>18</v>
      </c>
      <c r="G1776" s="3" t="s">
        <v>1826</v>
      </c>
      <c r="H1776" s="3" t="s">
        <v>47</v>
      </c>
      <c r="I1776" s="3">
        <v>275</v>
      </c>
      <c r="J1776" s="11">
        <v>11.056579166666667</v>
      </c>
      <c r="K1776" s="10">
        <f t="shared" si="55"/>
        <v>3040.5592708333334</v>
      </c>
    </row>
    <row r="1777" spans="1:11" x14ac:dyDescent="0.25">
      <c r="A1777" s="3">
        <v>1776</v>
      </c>
      <c r="B1777" s="9">
        <v>44647</v>
      </c>
      <c r="C1777" s="3">
        <f t="shared" si="54"/>
        <v>2022</v>
      </c>
      <c r="D1777" s="3" t="s">
        <v>45</v>
      </c>
      <c r="E1777" s="3" t="s">
        <v>43</v>
      </c>
      <c r="F1777" s="3" t="s">
        <v>9</v>
      </c>
      <c r="G1777" s="3" t="s">
        <v>1827</v>
      </c>
      <c r="H1777" s="3" t="s">
        <v>47</v>
      </c>
      <c r="I1777" s="3">
        <v>241</v>
      </c>
      <c r="J1777" s="11">
        <v>4.6327875000000009</v>
      </c>
      <c r="K1777" s="10">
        <f t="shared" si="55"/>
        <v>1116.5017875000003</v>
      </c>
    </row>
    <row r="1778" spans="1:11" x14ac:dyDescent="0.25">
      <c r="A1778" s="3">
        <v>1777</v>
      </c>
      <c r="B1778" s="9">
        <v>44789</v>
      </c>
      <c r="C1778" s="3">
        <f t="shared" si="54"/>
        <v>2023</v>
      </c>
      <c r="D1778" s="3" t="s">
        <v>44</v>
      </c>
      <c r="E1778" s="3" t="s">
        <v>43</v>
      </c>
      <c r="F1778" s="3" t="s">
        <v>10</v>
      </c>
      <c r="G1778" s="3" t="s">
        <v>1828</v>
      </c>
      <c r="H1778" s="3" t="s">
        <v>47</v>
      </c>
      <c r="I1778" s="3">
        <v>261</v>
      </c>
      <c r="J1778" s="11">
        <v>11.056579166666667</v>
      </c>
      <c r="K1778" s="10">
        <f t="shared" si="55"/>
        <v>2885.7671625000003</v>
      </c>
    </row>
    <row r="1779" spans="1:11" x14ac:dyDescent="0.25">
      <c r="A1779" s="3">
        <v>1778</v>
      </c>
      <c r="B1779" s="9">
        <v>44893</v>
      </c>
      <c r="C1779" s="3">
        <f t="shared" si="54"/>
        <v>2023</v>
      </c>
      <c r="D1779" s="3" t="s">
        <v>44</v>
      </c>
      <c r="E1779" s="3" t="s">
        <v>43</v>
      </c>
      <c r="F1779" s="3" t="s">
        <v>5</v>
      </c>
      <c r="G1779" s="3" t="s">
        <v>1829</v>
      </c>
      <c r="H1779" s="3" t="s">
        <v>47</v>
      </c>
      <c r="I1779" s="3">
        <v>221</v>
      </c>
      <c r="J1779" s="11">
        <v>11.056579166666667</v>
      </c>
      <c r="K1779" s="10">
        <f t="shared" si="55"/>
        <v>2443.5039958333336</v>
      </c>
    </row>
    <row r="1780" spans="1:11" x14ac:dyDescent="0.25">
      <c r="A1780" s="3">
        <v>1779</v>
      </c>
      <c r="B1780" s="9">
        <v>44903</v>
      </c>
      <c r="C1780" s="3">
        <f t="shared" si="54"/>
        <v>2023</v>
      </c>
      <c r="D1780" s="3" t="s">
        <v>45</v>
      </c>
      <c r="E1780" s="3" t="s">
        <v>43</v>
      </c>
      <c r="F1780" s="3" t="s">
        <v>13</v>
      </c>
      <c r="G1780" s="3" t="s">
        <v>1830</v>
      </c>
      <c r="H1780" s="3" t="s">
        <v>47</v>
      </c>
      <c r="I1780" s="3">
        <v>208</v>
      </c>
      <c r="J1780" s="11">
        <v>4.6327875000000009</v>
      </c>
      <c r="K1780" s="10">
        <f t="shared" si="55"/>
        <v>963.61980000000017</v>
      </c>
    </row>
    <row r="1781" spans="1:11" x14ac:dyDescent="0.25">
      <c r="A1781" s="3">
        <v>1780</v>
      </c>
      <c r="B1781" s="9">
        <v>44679</v>
      </c>
      <c r="C1781" s="3">
        <f t="shared" si="54"/>
        <v>2023</v>
      </c>
      <c r="D1781" s="3" t="s">
        <v>45</v>
      </c>
      <c r="E1781" s="3" t="s">
        <v>43</v>
      </c>
      <c r="F1781" s="3" t="s">
        <v>10</v>
      </c>
      <c r="G1781" s="3" t="s">
        <v>1831</v>
      </c>
      <c r="H1781" s="3" t="s">
        <v>47</v>
      </c>
      <c r="I1781" s="3">
        <v>57</v>
      </c>
      <c r="J1781" s="11">
        <v>4.6327875000000009</v>
      </c>
      <c r="K1781" s="10">
        <f t="shared" si="55"/>
        <v>264.06888750000007</v>
      </c>
    </row>
    <row r="1782" spans="1:11" x14ac:dyDescent="0.25">
      <c r="A1782" s="3">
        <v>1781</v>
      </c>
      <c r="B1782" s="9">
        <v>44695</v>
      </c>
      <c r="C1782" s="3">
        <f t="shared" si="54"/>
        <v>2023</v>
      </c>
      <c r="D1782" s="3" t="s">
        <v>44</v>
      </c>
      <c r="E1782" s="3" t="s">
        <v>43</v>
      </c>
      <c r="F1782" s="3" t="s">
        <v>18</v>
      </c>
      <c r="G1782" s="3" t="s">
        <v>1832</v>
      </c>
      <c r="H1782" s="3" t="s">
        <v>47</v>
      </c>
      <c r="I1782" s="3">
        <v>183</v>
      </c>
      <c r="J1782" s="11">
        <v>11.056579166666667</v>
      </c>
      <c r="K1782" s="10">
        <f t="shared" si="55"/>
        <v>2023.3539875000001</v>
      </c>
    </row>
    <row r="1783" spans="1:11" x14ac:dyDescent="0.25">
      <c r="A1783" s="3">
        <v>1782</v>
      </c>
      <c r="B1783" s="9">
        <v>44825</v>
      </c>
      <c r="C1783" s="3">
        <f t="shared" si="54"/>
        <v>2023</v>
      </c>
      <c r="D1783" s="3" t="s">
        <v>44</v>
      </c>
      <c r="E1783" s="3" t="s">
        <v>43</v>
      </c>
      <c r="F1783" s="3" t="s">
        <v>15</v>
      </c>
      <c r="G1783" s="3" t="s">
        <v>1833</v>
      </c>
      <c r="H1783" s="3" t="s">
        <v>47</v>
      </c>
      <c r="I1783" s="3">
        <v>112</v>
      </c>
      <c r="J1783" s="11">
        <v>11.056579166666667</v>
      </c>
      <c r="K1783" s="10">
        <f t="shared" si="55"/>
        <v>1238.3368666666668</v>
      </c>
    </row>
    <row r="1784" spans="1:11" x14ac:dyDescent="0.25">
      <c r="A1784" s="3">
        <v>1783</v>
      </c>
      <c r="B1784" s="9">
        <v>44826</v>
      </c>
      <c r="C1784" s="3">
        <f t="shared" si="54"/>
        <v>2023</v>
      </c>
      <c r="D1784" s="3" t="s">
        <v>44</v>
      </c>
      <c r="E1784" s="3" t="s">
        <v>43</v>
      </c>
      <c r="F1784" s="3" t="s">
        <v>8</v>
      </c>
      <c r="G1784" s="3" t="s">
        <v>1834</v>
      </c>
      <c r="H1784" s="3" t="s">
        <v>47</v>
      </c>
      <c r="I1784" s="3">
        <v>59</v>
      </c>
      <c r="J1784" s="11">
        <v>11.056579166666667</v>
      </c>
      <c r="K1784" s="10">
        <f t="shared" si="55"/>
        <v>652.33817083333338</v>
      </c>
    </row>
    <row r="1785" spans="1:11" x14ac:dyDescent="0.25">
      <c r="A1785" s="3">
        <v>1784</v>
      </c>
      <c r="B1785" s="9">
        <v>44615</v>
      </c>
      <c r="C1785" s="3">
        <f t="shared" si="54"/>
        <v>2022</v>
      </c>
      <c r="D1785" s="3" t="s">
        <v>44</v>
      </c>
      <c r="E1785" s="3" t="s">
        <v>43</v>
      </c>
      <c r="F1785" s="3" t="s">
        <v>15</v>
      </c>
      <c r="G1785" s="3" t="s">
        <v>1835</v>
      </c>
      <c r="H1785" s="3" t="s">
        <v>47</v>
      </c>
      <c r="I1785" s="3">
        <v>74</v>
      </c>
      <c r="J1785" s="11">
        <v>11.056579166666667</v>
      </c>
      <c r="K1785" s="10">
        <f t="shared" si="55"/>
        <v>818.18685833333336</v>
      </c>
    </row>
    <row r="1786" spans="1:11" x14ac:dyDescent="0.25">
      <c r="A1786" s="3">
        <v>1785</v>
      </c>
      <c r="B1786" s="9">
        <v>44903</v>
      </c>
      <c r="C1786" s="3">
        <f t="shared" si="54"/>
        <v>2023</v>
      </c>
      <c r="D1786" s="3" t="s">
        <v>44</v>
      </c>
      <c r="E1786" s="3" t="s">
        <v>43</v>
      </c>
      <c r="F1786" s="3" t="s">
        <v>18</v>
      </c>
      <c r="G1786" s="3" t="s">
        <v>1836</v>
      </c>
      <c r="H1786" s="3" t="s">
        <v>47</v>
      </c>
      <c r="I1786" s="3">
        <v>80</v>
      </c>
      <c r="J1786" s="11">
        <v>11.056579166666667</v>
      </c>
      <c r="K1786" s="10">
        <f t="shared" si="55"/>
        <v>884.52633333333335</v>
      </c>
    </row>
    <row r="1787" spans="1:11" x14ac:dyDescent="0.25">
      <c r="A1787" s="3">
        <v>1786</v>
      </c>
      <c r="B1787" s="9">
        <v>44849</v>
      </c>
      <c r="C1787" s="3">
        <f t="shared" si="54"/>
        <v>2023</v>
      </c>
      <c r="D1787" s="3" t="s">
        <v>45</v>
      </c>
      <c r="E1787" s="3" t="s">
        <v>43</v>
      </c>
      <c r="F1787" s="3" t="s">
        <v>3</v>
      </c>
      <c r="G1787" s="3" t="s">
        <v>1837</v>
      </c>
      <c r="H1787" s="3" t="s">
        <v>47</v>
      </c>
      <c r="I1787" s="3">
        <v>134</v>
      </c>
      <c r="J1787" s="11">
        <v>4.6327875000000009</v>
      </c>
      <c r="K1787" s="10">
        <f t="shared" si="55"/>
        <v>620.79352500000016</v>
      </c>
    </row>
    <row r="1788" spans="1:11" x14ac:dyDescent="0.25">
      <c r="A1788" s="3">
        <v>1787</v>
      </c>
      <c r="B1788" s="9">
        <v>44842</v>
      </c>
      <c r="C1788" s="3">
        <f t="shared" si="54"/>
        <v>2023</v>
      </c>
      <c r="D1788" s="3" t="s">
        <v>44</v>
      </c>
      <c r="E1788" s="3" t="s">
        <v>43</v>
      </c>
      <c r="F1788" s="3" t="s">
        <v>3</v>
      </c>
      <c r="G1788" s="3" t="s">
        <v>1838</v>
      </c>
      <c r="H1788" s="3" t="s">
        <v>47</v>
      </c>
      <c r="I1788" s="3">
        <v>79</v>
      </c>
      <c r="J1788" s="11">
        <v>11.056579166666667</v>
      </c>
      <c r="K1788" s="10">
        <f t="shared" si="55"/>
        <v>873.46975416666669</v>
      </c>
    </row>
    <row r="1789" spans="1:11" x14ac:dyDescent="0.25">
      <c r="A1789" s="3">
        <v>1788</v>
      </c>
      <c r="B1789" s="9">
        <v>44903</v>
      </c>
      <c r="C1789" s="3">
        <f t="shared" si="54"/>
        <v>2023</v>
      </c>
      <c r="D1789" s="3" t="s">
        <v>45</v>
      </c>
      <c r="E1789" s="3" t="s">
        <v>43</v>
      </c>
      <c r="F1789" s="3" t="s">
        <v>5</v>
      </c>
      <c r="G1789" s="3" t="s">
        <v>1839</v>
      </c>
      <c r="H1789" s="3" t="s">
        <v>47</v>
      </c>
      <c r="I1789" s="3">
        <v>176</v>
      </c>
      <c r="J1789" s="11">
        <v>4.6327875000000009</v>
      </c>
      <c r="K1789" s="10">
        <f t="shared" si="55"/>
        <v>815.37060000000019</v>
      </c>
    </row>
    <row r="1790" spans="1:11" x14ac:dyDescent="0.25">
      <c r="A1790" s="3">
        <v>1789</v>
      </c>
      <c r="B1790" s="9">
        <v>44808</v>
      </c>
      <c r="C1790" s="3">
        <f t="shared" si="54"/>
        <v>2023</v>
      </c>
      <c r="D1790" s="3" t="s">
        <v>44</v>
      </c>
      <c r="E1790" s="3" t="s">
        <v>43</v>
      </c>
      <c r="F1790" s="3" t="s">
        <v>18</v>
      </c>
      <c r="G1790" s="3" t="s">
        <v>1840</v>
      </c>
      <c r="H1790" s="3" t="s">
        <v>47</v>
      </c>
      <c r="I1790" s="3">
        <v>54</v>
      </c>
      <c r="J1790" s="11">
        <v>11.056579166666667</v>
      </c>
      <c r="K1790" s="10">
        <f t="shared" si="55"/>
        <v>597.05527500000005</v>
      </c>
    </row>
    <row r="1791" spans="1:11" x14ac:dyDescent="0.25">
      <c r="A1791" s="3">
        <v>1790</v>
      </c>
      <c r="B1791" s="9">
        <v>44924</v>
      </c>
      <c r="C1791" s="3">
        <f t="shared" si="54"/>
        <v>2023</v>
      </c>
      <c r="D1791" s="3" t="s">
        <v>45</v>
      </c>
      <c r="E1791" s="3" t="s">
        <v>43</v>
      </c>
      <c r="F1791" s="3" t="s">
        <v>7</v>
      </c>
      <c r="G1791" s="3" t="s">
        <v>1841</v>
      </c>
      <c r="H1791" s="3" t="s">
        <v>47</v>
      </c>
      <c r="I1791" s="3">
        <v>89</v>
      </c>
      <c r="J1791" s="11">
        <v>4.6327875000000009</v>
      </c>
      <c r="K1791" s="10">
        <f t="shared" si="55"/>
        <v>412.3180875000001</v>
      </c>
    </row>
    <row r="1792" spans="1:11" x14ac:dyDescent="0.25">
      <c r="A1792" s="3">
        <v>1791</v>
      </c>
      <c r="B1792" s="9">
        <v>44752</v>
      </c>
      <c r="C1792" s="3">
        <f t="shared" si="54"/>
        <v>2023</v>
      </c>
      <c r="D1792" s="3" t="s">
        <v>45</v>
      </c>
      <c r="E1792" s="3" t="s">
        <v>43</v>
      </c>
      <c r="F1792" s="3" t="s">
        <v>12</v>
      </c>
      <c r="G1792" s="3" t="s">
        <v>1842</v>
      </c>
      <c r="H1792" s="3" t="s">
        <v>47</v>
      </c>
      <c r="I1792" s="3">
        <v>220</v>
      </c>
      <c r="J1792" s="11">
        <v>4.6327875000000009</v>
      </c>
      <c r="K1792" s="10">
        <f t="shared" si="55"/>
        <v>1019.2132500000002</v>
      </c>
    </row>
    <row r="1793" spans="1:11" x14ac:dyDescent="0.25">
      <c r="A1793" s="3">
        <v>1792</v>
      </c>
      <c r="B1793" s="9">
        <v>44652</v>
      </c>
      <c r="C1793" s="3">
        <f t="shared" si="54"/>
        <v>2023</v>
      </c>
      <c r="D1793" s="3" t="s">
        <v>44</v>
      </c>
      <c r="E1793" s="3" t="s">
        <v>43</v>
      </c>
      <c r="F1793" s="3" t="s">
        <v>11</v>
      </c>
      <c r="G1793" s="3" t="s">
        <v>1843</v>
      </c>
      <c r="H1793" s="3" t="s">
        <v>47</v>
      </c>
      <c r="I1793" s="3">
        <v>206</v>
      </c>
      <c r="J1793" s="11">
        <v>11.056579166666667</v>
      </c>
      <c r="K1793" s="10">
        <f t="shared" si="55"/>
        <v>2277.6553083333333</v>
      </c>
    </row>
    <row r="1794" spans="1:11" x14ac:dyDescent="0.25">
      <c r="A1794" s="3">
        <v>1793</v>
      </c>
      <c r="B1794" s="9">
        <v>44739</v>
      </c>
      <c r="C1794" s="3">
        <f t="shared" si="54"/>
        <v>2023</v>
      </c>
      <c r="D1794" s="3" t="s">
        <v>44</v>
      </c>
      <c r="E1794" s="3" t="s">
        <v>43</v>
      </c>
      <c r="F1794" s="3" t="s">
        <v>5</v>
      </c>
      <c r="G1794" s="3" t="s">
        <v>1844</v>
      </c>
      <c r="H1794" s="3" t="s">
        <v>47</v>
      </c>
      <c r="I1794" s="3">
        <v>252</v>
      </c>
      <c r="J1794" s="11">
        <v>11.056579166666667</v>
      </c>
      <c r="K1794" s="10">
        <f t="shared" si="55"/>
        <v>2786.2579500000002</v>
      </c>
    </row>
    <row r="1795" spans="1:11" x14ac:dyDescent="0.25">
      <c r="A1795" s="3">
        <v>1794</v>
      </c>
      <c r="B1795" s="9">
        <v>44802</v>
      </c>
      <c r="C1795" s="3">
        <f t="shared" ref="C1795:C1858" si="56">IF(MONTH(B1795)&gt;3,YEAR(B1795)+1,YEAR(B1795))</f>
        <v>2023</v>
      </c>
      <c r="D1795" s="3" t="s">
        <v>44</v>
      </c>
      <c r="E1795" s="3" t="s">
        <v>43</v>
      </c>
      <c r="F1795" s="3" t="s">
        <v>17</v>
      </c>
      <c r="G1795" s="3" t="s">
        <v>1845</v>
      </c>
      <c r="H1795" s="3" t="s">
        <v>47</v>
      </c>
      <c r="I1795" s="3">
        <v>275</v>
      </c>
      <c r="J1795" s="11">
        <v>11.056579166666667</v>
      </c>
      <c r="K1795" s="10">
        <f t="shared" ref="K1795:K1858" si="57">I1795*J1795</f>
        <v>3040.5592708333334</v>
      </c>
    </row>
    <row r="1796" spans="1:11" x14ac:dyDescent="0.25">
      <c r="A1796" s="3">
        <v>1795</v>
      </c>
      <c r="B1796" s="9">
        <v>44865</v>
      </c>
      <c r="C1796" s="3">
        <f t="shared" si="56"/>
        <v>2023</v>
      </c>
      <c r="D1796" s="3" t="s">
        <v>45</v>
      </c>
      <c r="E1796" s="3" t="s">
        <v>43</v>
      </c>
      <c r="F1796" s="3" t="s">
        <v>3</v>
      </c>
      <c r="G1796" s="3" t="s">
        <v>1846</v>
      </c>
      <c r="H1796" s="3" t="s">
        <v>47</v>
      </c>
      <c r="I1796" s="3">
        <v>73</v>
      </c>
      <c r="J1796" s="11">
        <v>4.6327875000000009</v>
      </c>
      <c r="K1796" s="10">
        <f t="shared" si="57"/>
        <v>338.19348750000006</v>
      </c>
    </row>
    <row r="1797" spans="1:11" x14ac:dyDescent="0.25">
      <c r="A1797" s="3">
        <v>1796</v>
      </c>
      <c r="B1797" s="9">
        <v>44682</v>
      </c>
      <c r="C1797" s="3">
        <f t="shared" si="56"/>
        <v>2023</v>
      </c>
      <c r="D1797" s="3" t="s">
        <v>45</v>
      </c>
      <c r="E1797" s="3" t="s">
        <v>43</v>
      </c>
      <c r="F1797" s="3" t="s">
        <v>18</v>
      </c>
      <c r="G1797" s="3" t="s">
        <v>1847</v>
      </c>
      <c r="H1797" s="3" t="s">
        <v>47</v>
      </c>
      <c r="I1797" s="3">
        <v>233</v>
      </c>
      <c r="J1797" s="11">
        <v>4.6327875000000009</v>
      </c>
      <c r="K1797" s="10">
        <f t="shared" si="57"/>
        <v>1079.4394875000003</v>
      </c>
    </row>
    <row r="1798" spans="1:11" x14ac:dyDescent="0.25">
      <c r="A1798" s="3">
        <v>1797</v>
      </c>
      <c r="B1798" s="9">
        <v>44765</v>
      </c>
      <c r="C1798" s="3">
        <f t="shared" si="56"/>
        <v>2023</v>
      </c>
      <c r="D1798" s="3" t="s">
        <v>44</v>
      </c>
      <c r="E1798" s="3" t="s">
        <v>43</v>
      </c>
      <c r="F1798" s="3" t="s">
        <v>4</v>
      </c>
      <c r="G1798" s="3" t="s">
        <v>1848</v>
      </c>
      <c r="H1798" s="3" t="s">
        <v>47</v>
      </c>
      <c r="I1798" s="3">
        <v>109</v>
      </c>
      <c r="J1798" s="11">
        <v>11.056579166666667</v>
      </c>
      <c r="K1798" s="10">
        <f t="shared" si="57"/>
        <v>1205.1671291666667</v>
      </c>
    </row>
    <row r="1799" spans="1:11" x14ac:dyDescent="0.25">
      <c r="A1799" s="3">
        <v>1798</v>
      </c>
      <c r="B1799" s="9">
        <v>44680</v>
      </c>
      <c r="C1799" s="3">
        <f t="shared" si="56"/>
        <v>2023</v>
      </c>
      <c r="D1799" s="3" t="s">
        <v>45</v>
      </c>
      <c r="E1799" s="3" t="s">
        <v>43</v>
      </c>
      <c r="F1799" s="3" t="s">
        <v>18</v>
      </c>
      <c r="G1799" s="3" t="s">
        <v>1849</v>
      </c>
      <c r="H1799" s="3" t="s">
        <v>47</v>
      </c>
      <c r="I1799" s="3">
        <v>63</v>
      </c>
      <c r="J1799" s="11">
        <v>4.6327875000000009</v>
      </c>
      <c r="K1799" s="10">
        <f t="shared" si="57"/>
        <v>291.86561250000005</v>
      </c>
    </row>
    <row r="1800" spans="1:11" x14ac:dyDescent="0.25">
      <c r="A1800" s="3">
        <v>1799</v>
      </c>
      <c r="B1800" s="9">
        <v>44798</v>
      </c>
      <c r="C1800" s="3">
        <f t="shared" si="56"/>
        <v>2023</v>
      </c>
      <c r="D1800" s="3" t="s">
        <v>44</v>
      </c>
      <c r="E1800" s="3" t="s">
        <v>43</v>
      </c>
      <c r="F1800" s="3" t="s">
        <v>5</v>
      </c>
      <c r="G1800" s="3" t="s">
        <v>1850</v>
      </c>
      <c r="H1800" s="3" t="s">
        <v>47</v>
      </c>
      <c r="I1800" s="3">
        <v>232</v>
      </c>
      <c r="J1800" s="11">
        <v>11.056579166666667</v>
      </c>
      <c r="K1800" s="10">
        <f t="shared" si="57"/>
        <v>2565.1263666666669</v>
      </c>
    </row>
    <row r="1801" spans="1:11" x14ac:dyDescent="0.25">
      <c r="A1801" s="3">
        <v>1800</v>
      </c>
      <c r="B1801" s="9">
        <v>44820</v>
      </c>
      <c r="C1801" s="3">
        <f t="shared" si="56"/>
        <v>2023</v>
      </c>
      <c r="D1801" s="3" t="s">
        <v>44</v>
      </c>
      <c r="E1801" s="3" t="s">
        <v>43</v>
      </c>
      <c r="F1801" s="3" t="s">
        <v>9</v>
      </c>
      <c r="G1801" s="3" t="s">
        <v>1851</v>
      </c>
      <c r="H1801" s="3" t="s">
        <v>47</v>
      </c>
      <c r="I1801" s="3">
        <v>186</v>
      </c>
      <c r="J1801" s="11">
        <v>11.056579166666667</v>
      </c>
      <c r="K1801" s="10">
        <f t="shared" si="57"/>
        <v>2056.523725</v>
      </c>
    </row>
    <row r="1802" spans="1:11" x14ac:dyDescent="0.25">
      <c r="A1802" s="3">
        <v>1801</v>
      </c>
      <c r="B1802" s="9">
        <v>44899</v>
      </c>
      <c r="C1802" s="3">
        <f t="shared" si="56"/>
        <v>2023</v>
      </c>
      <c r="D1802" s="3" t="s">
        <v>45</v>
      </c>
      <c r="E1802" s="3" t="s">
        <v>43</v>
      </c>
      <c r="F1802" s="3" t="s">
        <v>10</v>
      </c>
      <c r="G1802" s="3" t="s">
        <v>1852</v>
      </c>
      <c r="H1802" s="3" t="s">
        <v>47</v>
      </c>
      <c r="I1802" s="3">
        <v>279</v>
      </c>
      <c r="J1802" s="11">
        <v>4.6327875000000009</v>
      </c>
      <c r="K1802" s="10">
        <f t="shared" si="57"/>
        <v>1292.5477125000002</v>
      </c>
    </row>
    <row r="1803" spans="1:11" x14ac:dyDescent="0.25">
      <c r="A1803" s="3">
        <v>1802</v>
      </c>
      <c r="B1803" s="9">
        <v>44811</v>
      </c>
      <c r="C1803" s="3">
        <f t="shared" si="56"/>
        <v>2023</v>
      </c>
      <c r="D1803" s="3" t="s">
        <v>44</v>
      </c>
      <c r="E1803" s="3" t="s">
        <v>43</v>
      </c>
      <c r="F1803" s="3" t="s">
        <v>18</v>
      </c>
      <c r="G1803" s="3" t="s">
        <v>1853</v>
      </c>
      <c r="H1803" s="3" t="s">
        <v>47</v>
      </c>
      <c r="I1803" s="3">
        <v>245</v>
      </c>
      <c r="J1803" s="11">
        <v>11.056579166666667</v>
      </c>
      <c r="K1803" s="10">
        <f t="shared" si="57"/>
        <v>2708.8618958333336</v>
      </c>
    </row>
    <row r="1804" spans="1:11" x14ac:dyDescent="0.25">
      <c r="A1804" s="3">
        <v>1803</v>
      </c>
      <c r="B1804" s="9">
        <v>44679</v>
      </c>
      <c r="C1804" s="3">
        <f t="shared" si="56"/>
        <v>2023</v>
      </c>
      <c r="D1804" s="3" t="s">
        <v>45</v>
      </c>
      <c r="E1804" s="3" t="s">
        <v>43</v>
      </c>
      <c r="F1804" s="3" t="s">
        <v>3</v>
      </c>
      <c r="G1804" s="3" t="s">
        <v>1854</v>
      </c>
      <c r="H1804" s="3" t="s">
        <v>47</v>
      </c>
      <c r="I1804" s="3">
        <v>153</v>
      </c>
      <c r="J1804" s="11">
        <v>4.6327875000000009</v>
      </c>
      <c r="K1804" s="10">
        <f t="shared" si="57"/>
        <v>708.81648750000011</v>
      </c>
    </row>
    <row r="1805" spans="1:11" x14ac:dyDescent="0.25">
      <c r="A1805" s="3">
        <v>1804</v>
      </c>
      <c r="B1805" s="9">
        <v>44826</v>
      </c>
      <c r="C1805" s="3">
        <f t="shared" si="56"/>
        <v>2023</v>
      </c>
      <c r="D1805" s="3" t="s">
        <v>44</v>
      </c>
      <c r="E1805" s="3" t="s">
        <v>43</v>
      </c>
      <c r="F1805" s="3" t="s">
        <v>18</v>
      </c>
      <c r="G1805" s="3" t="s">
        <v>1855</v>
      </c>
      <c r="H1805" s="3" t="s">
        <v>47</v>
      </c>
      <c r="I1805" s="3">
        <v>216</v>
      </c>
      <c r="J1805" s="11">
        <v>11.056579166666667</v>
      </c>
      <c r="K1805" s="10">
        <f t="shared" si="57"/>
        <v>2388.2211000000002</v>
      </c>
    </row>
    <row r="1806" spans="1:11" x14ac:dyDescent="0.25">
      <c r="A1806" s="3">
        <v>1805</v>
      </c>
      <c r="B1806" s="9">
        <v>44621</v>
      </c>
      <c r="C1806" s="3">
        <f t="shared" si="56"/>
        <v>2022</v>
      </c>
      <c r="D1806" s="3" t="s">
        <v>44</v>
      </c>
      <c r="E1806" s="3" t="s">
        <v>43</v>
      </c>
      <c r="F1806" s="3" t="s">
        <v>4</v>
      </c>
      <c r="G1806" s="3" t="s">
        <v>1856</v>
      </c>
      <c r="H1806" s="3" t="s">
        <v>47</v>
      </c>
      <c r="I1806" s="3">
        <v>43</v>
      </c>
      <c r="J1806" s="11">
        <v>11.056579166666667</v>
      </c>
      <c r="K1806" s="10">
        <f t="shared" si="57"/>
        <v>475.43290416666667</v>
      </c>
    </row>
    <row r="1807" spans="1:11" x14ac:dyDescent="0.25">
      <c r="A1807" s="3">
        <v>1806</v>
      </c>
      <c r="B1807" s="9">
        <v>44925</v>
      </c>
      <c r="C1807" s="3">
        <f t="shared" si="56"/>
        <v>2023</v>
      </c>
      <c r="D1807" s="3" t="s">
        <v>44</v>
      </c>
      <c r="E1807" s="3" t="s">
        <v>43</v>
      </c>
      <c r="F1807" s="3" t="s">
        <v>17</v>
      </c>
      <c r="G1807" s="3" t="s">
        <v>1857</v>
      </c>
      <c r="H1807" s="3" t="s">
        <v>47</v>
      </c>
      <c r="I1807" s="3">
        <v>223</v>
      </c>
      <c r="J1807" s="11">
        <v>11.056579166666667</v>
      </c>
      <c r="K1807" s="10">
        <f t="shared" si="57"/>
        <v>2465.6171541666668</v>
      </c>
    </row>
    <row r="1808" spans="1:11" x14ac:dyDescent="0.25">
      <c r="A1808" s="3">
        <v>1807</v>
      </c>
      <c r="B1808" s="9">
        <v>44579</v>
      </c>
      <c r="C1808" s="3">
        <f t="shared" si="56"/>
        <v>2022</v>
      </c>
      <c r="D1808" s="3" t="s">
        <v>44</v>
      </c>
      <c r="E1808" s="3" t="s">
        <v>43</v>
      </c>
      <c r="F1808" s="3" t="s">
        <v>16</v>
      </c>
      <c r="G1808" s="3" t="s">
        <v>1858</v>
      </c>
      <c r="H1808" s="3" t="s">
        <v>47</v>
      </c>
      <c r="I1808" s="3">
        <v>218</v>
      </c>
      <c r="J1808" s="11">
        <v>11.056579166666667</v>
      </c>
      <c r="K1808" s="10">
        <f t="shared" si="57"/>
        <v>2410.3342583333333</v>
      </c>
    </row>
    <row r="1809" spans="1:11" x14ac:dyDescent="0.25">
      <c r="A1809" s="3">
        <v>1808</v>
      </c>
      <c r="B1809" s="9">
        <v>44795</v>
      </c>
      <c r="C1809" s="3">
        <f t="shared" si="56"/>
        <v>2023</v>
      </c>
      <c r="D1809" s="3" t="s">
        <v>44</v>
      </c>
      <c r="E1809" s="3" t="s">
        <v>43</v>
      </c>
      <c r="F1809" s="3" t="s">
        <v>0</v>
      </c>
      <c r="G1809" s="3" t="s">
        <v>1859</v>
      </c>
      <c r="H1809" s="3" t="s">
        <v>47</v>
      </c>
      <c r="I1809" s="3">
        <v>47</v>
      </c>
      <c r="J1809" s="11">
        <v>11.056579166666667</v>
      </c>
      <c r="K1809" s="10">
        <f t="shared" si="57"/>
        <v>519.65922083333339</v>
      </c>
    </row>
    <row r="1810" spans="1:11" x14ac:dyDescent="0.25">
      <c r="A1810" s="3">
        <v>1809</v>
      </c>
      <c r="B1810" s="9">
        <v>44643</v>
      </c>
      <c r="C1810" s="3">
        <f t="shared" si="56"/>
        <v>2022</v>
      </c>
      <c r="D1810" s="3" t="s">
        <v>44</v>
      </c>
      <c r="E1810" s="3" t="s">
        <v>43</v>
      </c>
      <c r="F1810" s="3" t="s">
        <v>15</v>
      </c>
      <c r="G1810" s="3" t="s">
        <v>1860</v>
      </c>
      <c r="H1810" s="3" t="s">
        <v>47</v>
      </c>
      <c r="I1810" s="3">
        <v>134</v>
      </c>
      <c r="J1810" s="11">
        <v>11.056579166666667</v>
      </c>
      <c r="K1810" s="10">
        <f t="shared" si="57"/>
        <v>1481.5816083333334</v>
      </c>
    </row>
    <row r="1811" spans="1:11" x14ac:dyDescent="0.25">
      <c r="A1811" s="3">
        <v>1810</v>
      </c>
      <c r="B1811" s="9">
        <v>44781</v>
      </c>
      <c r="C1811" s="3">
        <f t="shared" si="56"/>
        <v>2023</v>
      </c>
      <c r="D1811" s="3" t="s">
        <v>45</v>
      </c>
      <c r="E1811" s="3" t="s">
        <v>43</v>
      </c>
      <c r="F1811" s="3" t="s">
        <v>4</v>
      </c>
      <c r="G1811" s="3" t="s">
        <v>1861</v>
      </c>
      <c r="H1811" s="3" t="s">
        <v>47</v>
      </c>
      <c r="I1811" s="3">
        <v>219</v>
      </c>
      <c r="J1811" s="11">
        <v>4.6327875000000009</v>
      </c>
      <c r="K1811" s="10">
        <f t="shared" si="57"/>
        <v>1014.5804625000002</v>
      </c>
    </row>
    <row r="1812" spans="1:11" x14ac:dyDescent="0.25">
      <c r="A1812" s="3">
        <v>1811</v>
      </c>
      <c r="B1812" s="9">
        <v>44648</v>
      </c>
      <c r="C1812" s="3">
        <f t="shared" si="56"/>
        <v>2022</v>
      </c>
      <c r="D1812" s="3" t="s">
        <v>44</v>
      </c>
      <c r="E1812" s="3" t="s">
        <v>43</v>
      </c>
      <c r="F1812" s="3" t="s">
        <v>13</v>
      </c>
      <c r="G1812" s="3" t="s">
        <v>1862</v>
      </c>
      <c r="H1812" s="3" t="s">
        <v>47</v>
      </c>
      <c r="I1812" s="3">
        <v>289</v>
      </c>
      <c r="J1812" s="11">
        <v>11.056579166666667</v>
      </c>
      <c r="K1812" s="10">
        <f t="shared" si="57"/>
        <v>3195.3513791666669</v>
      </c>
    </row>
    <row r="1813" spans="1:11" x14ac:dyDescent="0.25">
      <c r="A1813" s="3">
        <v>1812</v>
      </c>
      <c r="B1813" s="9">
        <v>44914</v>
      </c>
      <c r="C1813" s="3">
        <f t="shared" si="56"/>
        <v>2023</v>
      </c>
      <c r="D1813" s="3" t="s">
        <v>45</v>
      </c>
      <c r="E1813" s="3" t="s">
        <v>43</v>
      </c>
      <c r="F1813" s="3" t="s">
        <v>13</v>
      </c>
      <c r="G1813" s="3" t="s">
        <v>1863</v>
      </c>
      <c r="H1813" s="3" t="s">
        <v>47</v>
      </c>
      <c r="I1813" s="3">
        <v>156</v>
      </c>
      <c r="J1813" s="11">
        <v>4.6327875000000009</v>
      </c>
      <c r="K1813" s="10">
        <f t="shared" si="57"/>
        <v>722.71485000000018</v>
      </c>
    </row>
    <row r="1814" spans="1:11" x14ac:dyDescent="0.25">
      <c r="A1814" s="3">
        <v>1813</v>
      </c>
      <c r="B1814" s="9">
        <v>44731</v>
      </c>
      <c r="C1814" s="3">
        <f t="shared" si="56"/>
        <v>2023</v>
      </c>
      <c r="D1814" s="3" t="s">
        <v>44</v>
      </c>
      <c r="E1814" s="3" t="s">
        <v>43</v>
      </c>
      <c r="F1814" s="3" t="s">
        <v>10</v>
      </c>
      <c r="G1814" s="3" t="s">
        <v>1864</v>
      </c>
      <c r="H1814" s="3" t="s">
        <v>47</v>
      </c>
      <c r="I1814" s="3">
        <v>293</v>
      </c>
      <c r="J1814" s="11">
        <v>11.056579166666667</v>
      </c>
      <c r="K1814" s="10">
        <f t="shared" si="57"/>
        <v>3239.5776958333336</v>
      </c>
    </row>
    <row r="1815" spans="1:11" x14ac:dyDescent="0.25">
      <c r="A1815" s="3">
        <v>1814</v>
      </c>
      <c r="B1815" s="9">
        <v>44806</v>
      </c>
      <c r="C1815" s="3">
        <f t="shared" si="56"/>
        <v>2023</v>
      </c>
      <c r="D1815" s="3" t="s">
        <v>44</v>
      </c>
      <c r="E1815" s="3" t="s">
        <v>43</v>
      </c>
      <c r="F1815" s="3" t="s">
        <v>14</v>
      </c>
      <c r="G1815" s="3" t="s">
        <v>1865</v>
      </c>
      <c r="H1815" s="3" t="s">
        <v>47</v>
      </c>
      <c r="I1815" s="3">
        <v>50</v>
      </c>
      <c r="J1815" s="11">
        <v>11.056579166666667</v>
      </c>
      <c r="K1815" s="10">
        <f t="shared" si="57"/>
        <v>552.82895833333339</v>
      </c>
    </row>
    <row r="1816" spans="1:11" x14ac:dyDescent="0.25">
      <c r="A1816" s="3">
        <v>1815</v>
      </c>
      <c r="B1816" s="9">
        <v>44780</v>
      </c>
      <c r="C1816" s="3">
        <f t="shared" si="56"/>
        <v>2023</v>
      </c>
      <c r="D1816" s="3" t="s">
        <v>44</v>
      </c>
      <c r="E1816" s="3" t="s">
        <v>43</v>
      </c>
      <c r="F1816" s="3" t="s">
        <v>1</v>
      </c>
      <c r="G1816" s="3" t="s">
        <v>1866</v>
      </c>
      <c r="H1816" s="3" t="s">
        <v>47</v>
      </c>
      <c r="I1816" s="3">
        <v>59</v>
      </c>
      <c r="J1816" s="11">
        <v>11.056579166666667</v>
      </c>
      <c r="K1816" s="10">
        <f t="shared" si="57"/>
        <v>652.33817083333338</v>
      </c>
    </row>
    <row r="1817" spans="1:11" x14ac:dyDescent="0.25">
      <c r="A1817" s="3">
        <v>1816</v>
      </c>
      <c r="B1817" s="9">
        <v>44866</v>
      </c>
      <c r="C1817" s="3">
        <f t="shared" si="56"/>
        <v>2023</v>
      </c>
      <c r="D1817" s="3" t="s">
        <v>44</v>
      </c>
      <c r="E1817" s="3" t="s">
        <v>43</v>
      </c>
      <c r="F1817" s="3" t="s">
        <v>6</v>
      </c>
      <c r="G1817" s="3" t="s">
        <v>1867</v>
      </c>
      <c r="H1817" s="3" t="s">
        <v>47</v>
      </c>
      <c r="I1817" s="3">
        <v>285</v>
      </c>
      <c r="J1817" s="11">
        <v>11.056579166666667</v>
      </c>
      <c r="K1817" s="10">
        <f t="shared" si="57"/>
        <v>3151.1250625000002</v>
      </c>
    </row>
    <row r="1818" spans="1:11" x14ac:dyDescent="0.25">
      <c r="A1818" s="3">
        <v>1817</v>
      </c>
      <c r="B1818" s="9">
        <v>44915</v>
      </c>
      <c r="C1818" s="3">
        <f t="shared" si="56"/>
        <v>2023</v>
      </c>
      <c r="D1818" s="3" t="s">
        <v>45</v>
      </c>
      <c r="E1818" s="3" t="s">
        <v>43</v>
      </c>
      <c r="F1818" s="3" t="s">
        <v>18</v>
      </c>
      <c r="G1818" s="3" t="s">
        <v>1868</v>
      </c>
      <c r="H1818" s="3" t="s">
        <v>47</v>
      </c>
      <c r="I1818" s="3">
        <v>49</v>
      </c>
      <c r="J1818" s="11">
        <v>4.6327875000000009</v>
      </c>
      <c r="K1818" s="10">
        <f t="shared" si="57"/>
        <v>227.00658750000005</v>
      </c>
    </row>
    <row r="1819" spans="1:11" x14ac:dyDescent="0.25">
      <c r="A1819" s="3">
        <v>1818</v>
      </c>
      <c r="B1819" s="9">
        <v>44866</v>
      </c>
      <c r="C1819" s="3">
        <f t="shared" si="56"/>
        <v>2023</v>
      </c>
      <c r="D1819" s="3" t="s">
        <v>45</v>
      </c>
      <c r="E1819" s="3" t="s">
        <v>43</v>
      </c>
      <c r="F1819" s="3" t="s">
        <v>18</v>
      </c>
      <c r="G1819" s="3" t="s">
        <v>1869</v>
      </c>
      <c r="H1819" s="3" t="s">
        <v>47</v>
      </c>
      <c r="I1819" s="3">
        <v>188</v>
      </c>
      <c r="J1819" s="11">
        <v>4.6327875000000009</v>
      </c>
      <c r="K1819" s="10">
        <f t="shared" si="57"/>
        <v>870.96405000000016</v>
      </c>
    </row>
    <row r="1820" spans="1:11" x14ac:dyDescent="0.25">
      <c r="A1820" s="3">
        <v>1819</v>
      </c>
      <c r="B1820" s="9">
        <v>44891</v>
      </c>
      <c r="C1820" s="3">
        <f t="shared" si="56"/>
        <v>2023</v>
      </c>
      <c r="D1820" s="3" t="s">
        <v>45</v>
      </c>
      <c r="E1820" s="3" t="s">
        <v>43</v>
      </c>
      <c r="F1820" s="3" t="s">
        <v>4</v>
      </c>
      <c r="G1820" s="3" t="s">
        <v>1870</v>
      </c>
      <c r="H1820" s="3" t="s">
        <v>47</v>
      </c>
      <c r="I1820" s="3">
        <v>300</v>
      </c>
      <c r="J1820" s="11">
        <v>4.6327875000000009</v>
      </c>
      <c r="K1820" s="10">
        <f t="shared" si="57"/>
        <v>1389.8362500000003</v>
      </c>
    </row>
    <row r="1821" spans="1:11" x14ac:dyDescent="0.25">
      <c r="A1821" s="3">
        <v>1820</v>
      </c>
      <c r="B1821" s="9">
        <v>44889</v>
      </c>
      <c r="C1821" s="3">
        <f t="shared" si="56"/>
        <v>2023</v>
      </c>
      <c r="D1821" s="3" t="s">
        <v>44</v>
      </c>
      <c r="E1821" s="3" t="s">
        <v>43</v>
      </c>
      <c r="F1821" s="3" t="s">
        <v>14</v>
      </c>
      <c r="G1821" s="3" t="s">
        <v>1871</v>
      </c>
      <c r="H1821" s="3" t="s">
        <v>47</v>
      </c>
      <c r="I1821" s="3">
        <v>185</v>
      </c>
      <c r="J1821" s="11">
        <v>11.056579166666667</v>
      </c>
      <c r="K1821" s="10">
        <f t="shared" si="57"/>
        <v>2045.4671458333335</v>
      </c>
    </row>
    <row r="1822" spans="1:11" x14ac:dyDescent="0.25">
      <c r="A1822" s="3">
        <v>1821</v>
      </c>
      <c r="B1822" s="9">
        <v>44813</v>
      </c>
      <c r="C1822" s="3">
        <f t="shared" si="56"/>
        <v>2023</v>
      </c>
      <c r="D1822" s="3" t="s">
        <v>44</v>
      </c>
      <c r="E1822" s="3" t="s">
        <v>43</v>
      </c>
      <c r="F1822" s="3" t="s">
        <v>7</v>
      </c>
      <c r="G1822" s="3" t="s">
        <v>1872</v>
      </c>
      <c r="H1822" s="3" t="s">
        <v>47</v>
      </c>
      <c r="I1822" s="3">
        <v>252</v>
      </c>
      <c r="J1822" s="11">
        <v>11.056579166666667</v>
      </c>
      <c r="K1822" s="10">
        <f t="shared" si="57"/>
        <v>2786.2579500000002</v>
      </c>
    </row>
    <row r="1823" spans="1:11" x14ac:dyDescent="0.25">
      <c r="A1823" s="3">
        <v>1822</v>
      </c>
      <c r="B1823" s="9">
        <v>44867</v>
      </c>
      <c r="C1823" s="3">
        <f t="shared" si="56"/>
        <v>2023</v>
      </c>
      <c r="D1823" s="3" t="s">
        <v>44</v>
      </c>
      <c r="E1823" s="3" t="s">
        <v>43</v>
      </c>
      <c r="F1823" s="3" t="s">
        <v>9</v>
      </c>
      <c r="G1823" s="3" t="s">
        <v>1873</v>
      </c>
      <c r="H1823" s="3" t="s">
        <v>47</v>
      </c>
      <c r="I1823" s="3">
        <v>156</v>
      </c>
      <c r="J1823" s="11">
        <v>11.056579166666667</v>
      </c>
      <c r="K1823" s="10">
        <f t="shared" si="57"/>
        <v>1724.82635</v>
      </c>
    </row>
    <row r="1824" spans="1:11" x14ac:dyDescent="0.25">
      <c r="A1824" s="3">
        <v>1823</v>
      </c>
      <c r="B1824" s="9">
        <v>44924</v>
      </c>
      <c r="C1824" s="3">
        <f t="shared" si="56"/>
        <v>2023</v>
      </c>
      <c r="D1824" s="3" t="s">
        <v>44</v>
      </c>
      <c r="E1824" s="3" t="s">
        <v>43</v>
      </c>
      <c r="F1824" s="3" t="s">
        <v>14</v>
      </c>
      <c r="G1824" s="3" t="s">
        <v>1874</v>
      </c>
      <c r="H1824" s="3" t="s">
        <v>47</v>
      </c>
      <c r="I1824" s="3">
        <v>112</v>
      </c>
      <c r="J1824" s="11">
        <v>11.056579166666667</v>
      </c>
      <c r="K1824" s="10">
        <f t="shared" si="57"/>
        <v>1238.3368666666668</v>
      </c>
    </row>
    <row r="1825" spans="1:11" x14ac:dyDescent="0.25">
      <c r="A1825" s="3">
        <v>1824</v>
      </c>
      <c r="B1825" s="9">
        <v>44880</v>
      </c>
      <c r="C1825" s="3">
        <f t="shared" si="56"/>
        <v>2023</v>
      </c>
      <c r="D1825" s="3" t="s">
        <v>44</v>
      </c>
      <c r="E1825" s="3" t="s">
        <v>43</v>
      </c>
      <c r="F1825" s="3" t="s">
        <v>18</v>
      </c>
      <c r="G1825" s="3" t="s">
        <v>1875</v>
      </c>
      <c r="H1825" s="3" t="s">
        <v>47</v>
      </c>
      <c r="I1825" s="3">
        <v>299</v>
      </c>
      <c r="J1825" s="11">
        <v>11.056579166666667</v>
      </c>
      <c r="K1825" s="10">
        <f t="shared" si="57"/>
        <v>3305.9171708333333</v>
      </c>
    </row>
    <row r="1826" spans="1:11" x14ac:dyDescent="0.25">
      <c r="A1826" s="3">
        <v>1825</v>
      </c>
      <c r="B1826" s="9">
        <v>44761</v>
      </c>
      <c r="C1826" s="3">
        <f t="shared" si="56"/>
        <v>2023</v>
      </c>
      <c r="D1826" s="3" t="s">
        <v>44</v>
      </c>
      <c r="E1826" s="3" t="s">
        <v>43</v>
      </c>
      <c r="F1826" s="3" t="s">
        <v>15</v>
      </c>
      <c r="G1826" s="3" t="s">
        <v>1876</v>
      </c>
      <c r="H1826" s="3" t="s">
        <v>47</v>
      </c>
      <c r="I1826" s="3">
        <v>172</v>
      </c>
      <c r="J1826" s="11">
        <v>11.056579166666667</v>
      </c>
      <c r="K1826" s="10">
        <f t="shared" si="57"/>
        <v>1901.7316166666667</v>
      </c>
    </row>
    <row r="1827" spans="1:11" x14ac:dyDescent="0.25">
      <c r="A1827" s="3">
        <v>1826</v>
      </c>
      <c r="B1827" s="9">
        <v>44685</v>
      </c>
      <c r="C1827" s="3">
        <f t="shared" si="56"/>
        <v>2023</v>
      </c>
      <c r="D1827" s="3" t="s">
        <v>44</v>
      </c>
      <c r="E1827" s="3" t="s">
        <v>43</v>
      </c>
      <c r="F1827" s="3" t="s">
        <v>7</v>
      </c>
      <c r="G1827" s="3" t="s">
        <v>1877</v>
      </c>
      <c r="H1827" s="3" t="s">
        <v>47</v>
      </c>
      <c r="I1827" s="3">
        <v>218</v>
      </c>
      <c r="J1827" s="11">
        <v>11.056579166666667</v>
      </c>
      <c r="K1827" s="10">
        <f t="shared" si="57"/>
        <v>2410.3342583333333</v>
      </c>
    </row>
    <row r="1828" spans="1:11" x14ac:dyDescent="0.25">
      <c r="A1828" s="3">
        <v>1827</v>
      </c>
      <c r="B1828" s="9">
        <v>44722</v>
      </c>
      <c r="C1828" s="3">
        <f t="shared" si="56"/>
        <v>2023</v>
      </c>
      <c r="D1828" s="3" t="s">
        <v>44</v>
      </c>
      <c r="E1828" s="3" t="s">
        <v>43</v>
      </c>
      <c r="F1828" s="3" t="s">
        <v>13</v>
      </c>
      <c r="G1828" s="3" t="s">
        <v>1878</v>
      </c>
      <c r="H1828" s="3" t="s">
        <v>47</v>
      </c>
      <c r="I1828" s="3">
        <v>197</v>
      </c>
      <c r="J1828" s="11">
        <v>11.056579166666667</v>
      </c>
      <c r="K1828" s="10">
        <f t="shared" si="57"/>
        <v>2178.1460958333337</v>
      </c>
    </row>
    <row r="1829" spans="1:11" x14ac:dyDescent="0.25">
      <c r="A1829" s="3">
        <v>1828</v>
      </c>
      <c r="B1829" s="9">
        <v>44882</v>
      </c>
      <c r="C1829" s="3">
        <f t="shared" si="56"/>
        <v>2023</v>
      </c>
      <c r="D1829" s="3" t="s">
        <v>45</v>
      </c>
      <c r="E1829" s="3" t="s">
        <v>43</v>
      </c>
      <c r="F1829" s="3" t="s">
        <v>13</v>
      </c>
      <c r="G1829" s="3" t="s">
        <v>1879</v>
      </c>
      <c r="H1829" s="3" t="s">
        <v>47</v>
      </c>
      <c r="I1829" s="3">
        <v>275</v>
      </c>
      <c r="J1829" s="11">
        <v>4.6327875000000009</v>
      </c>
      <c r="K1829" s="10">
        <f t="shared" si="57"/>
        <v>1274.0165625000002</v>
      </c>
    </row>
    <row r="1830" spans="1:11" x14ac:dyDescent="0.25">
      <c r="A1830" s="3">
        <v>1829</v>
      </c>
      <c r="B1830" s="9">
        <v>44896</v>
      </c>
      <c r="C1830" s="3">
        <f t="shared" si="56"/>
        <v>2023</v>
      </c>
      <c r="D1830" s="3" t="s">
        <v>45</v>
      </c>
      <c r="E1830" s="3" t="s">
        <v>43</v>
      </c>
      <c r="F1830" s="3" t="s">
        <v>11</v>
      </c>
      <c r="G1830" s="3" t="s">
        <v>1880</v>
      </c>
      <c r="H1830" s="3" t="s">
        <v>47</v>
      </c>
      <c r="I1830" s="3">
        <v>89</v>
      </c>
      <c r="J1830" s="11">
        <v>4.6327875000000009</v>
      </c>
      <c r="K1830" s="10">
        <f t="shared" si="57"/>
        <v>412.3180875000001</v>
      </c>
    </row>
    <row r="1831" spans="1:11" x14ac:dyDescent="0.25">
      <c r="A1831" s="3">
        <v>1830</v>
      </c>
      <c r="B1831" s="9">
        <v>44729</v>
      </c>
      <c r="C1831" s="3">
        <f t="shared" si="56"/>
        <v>2023</v>
      </c>
      <c r="D1831" s="3" t="s">
        <v>45</v>
      </c>
      <c r="E1831" s="3" t="s">
        <v>43</v>
      </c>
      <c r="F1831" s="3" t="s">
        <v>11</v>
      </c>
      <c r="G1831" s="3" t="s">
        <v>1881</v>
      </c>
      <c r="H1831" s="3" t="s">
        <v>47</v>
      </c>
      <c r="I1831" s="3">
        <v>126</v>
      </c>
      <c r="J1831" s="11">
        <v>4.6327875000000009</v>
      </c>
      <c r="K1831" s="10">
        <f t="shared" si="57"/>
        <v>583.73122500000011</v>
      </c>
    </row>
    <row r="1832" spans="1:11" x14ac:dyDescent="0.25">
      <c r="A1832" s="3">
        <v>1831</v>
      </c>
      <c r="B1832" s="9">
        <v>44764</v>
      </c>
      <c r="C1832" s="3">
        <f t="shared" si="56"/>
        <v>2023</v>
      </c>
      <c r="D1832" s="3" t="s">
        <v>44</v>
      </c>
      <c r="E1832" s="3" t="s">
        <v>43</v>
      </c>
      <c r="F1832" s="3" t="s">
        <v>13</v>
      </c>
      <c r="G1832" s="3" t="s">
        <v>1882</v>
      </c>
      <c r="H1832" s="3" t="s">
        <v>47</v>
      </c>
      <c r="I1832" s="3">
        <v>204</v>
      </c>
      <c r="J1832" s="11">
        <v>11.056579166666667</v>
      </c>
      <c r="K1832" s="10">
        <f t="shared" si="57"/>
        <v>2255.5421500000002</v>
      </c>
    </row>
    <row r="1833" spans="1:11" x14ac:dyDescent="0.25">
      <c r="A1833" s="3">
        <v>1832</v>
      </c>
      <c r="B1833" s="9">
        <v>44908</v>
      </c>
      <c r="C1833" s="3">
        <f t="shared" si="56"/>
        <v>2023</v>
      </c>
      <c r="D1833" s="3" t="s">
        <v>45</v>
      </c>
      <c r="E1833" s="3" t="s">
        <v>43</v>
      </c>
      <c r="F1833" s="3" t="s">
        <v>18</v>
      </c>
      <c r="G1833" s="3" t="s">
        <v>1883</v>
      </c>
      <c r="H1833" s="3" t="s">
        <v>47</v>
      </c>
      <c r="I1833" s="3">
        <v>277</v>
      </c>
      <c r="J1833" s="11">
        <v>4.6327875000000009</v>
      </c>
      <c r="K1833" s="10">
        <f t="shared" si="57"/>
        <v>1283.2821375000003</v>
      </c>
    </row>
    <row r="1834" spans="1:11" x14ac:dyDescent="0.25">
      <c r="A1834" s="3">
        <v>1833</v>
      </c>
      <c r="B1834" s="9">
        <v>44715</v>
      </c>
      <c r="C1834" s="3">
        <f t="shared" si="56"/>
        <v>2023</v>
      </c>
      <c r="D1834" s="3" t="s">
        <v>44</v>
      </c>
      <c r="E1834" s="3" t="s">
        <v>43</v>
      </c>
      <c r="F1834" s="3" t="s">
        <v>4</v>
      </c>
      <c r="G1834" s="3" t="s">
        <v>1884</v>
      </c>
      <c r="H1834" s="3" t="s">
        <v>47</v>
      </c>
      <c r="I1834" s="3">
        <v>298</v>
      </c>
      <c r="J1834" s="11">
        <v>11.056579166666667</v>
      </c>
      <c r="K1834" s="10">
        <f t="shared" si="57"/>
        <v>3294.860591666667</v>
      </c>
    </row>
    <row r="1835" spans="1:11" x14ac:dyDescent="0.25">
      <c r="A1835" s="3">
        <v>1834</v>
      </c>
      <c r="B1835" s="9">
        <v>44918</v>
      </c>
      <c r="C1835" s="3">
        <f t="shared" si="56"/>
        <v>2023</v>
      </c>
      <c r="D1835" s="3" t="s">
        <v>44</v>
      </c>
      <c r="E1835" s="3" t="s">
        <v>43</v>
      </c>
      <c r="F1835" s="3" t="s">
        <v>9</v>
      </c>
      <c r="G1835" s="3" t="s">
        <v>1885</v>
      </c>
      <c r="H1835" s="3" t="s">
        <v>47</v>
      </c>
      <c r="I1835" s="3">
        <v>207</v>
      </c>
      <c r="J1835" s="11">
        <v>11.056579166666667</v>
      </c>
      <c r="K1835" s="10">
        <f t="shared" si="57"/>
        <v>2288.7118875000001</v>
      </c>
    </row>
    <row r="1836" spans="1:11" x14ac:dyDescent="0.25">
      <c r="A1836" s="3">
        <v>1835</v>
      </c>
      <c r="B1836" s="9">
        <v>44853</v>
      </c>
      <c r="C1836" s="3">
        <f t="shared" si="56"/>
        <v>2023</v>
      </c>
      <c r="D1836" s="3" t="s">
        <v>44</v>
      </c>
      <c r="E1836" s="3" t="s">
        <v>43</v>
      </c>
      <c r="F1836" s="3" t="s">
        <v>4</v>
      </c>
      <c r="G1836" s="3" t="s">
        <v>1886</v>
      </c>
      <c r="H1836" s="3" t="s">
        <v>47</v>
      </c>
      <c r="I1836" s="3">
        <v>239</v>
      </c>
      <c r="J1836" s="11">
        <v>11.056579166666667</v>
      </c>
      <c r="K1836" s="10">
        <f t="shared" si="57"/>
        <v>2642.5224208333334</v>
      </c>
    </row>
    <row r="1837" spans="1:11" x14ac:dyDescent="0.25">
      <c r="A1837" s="3">
        <v>1836</v>
      </c>
      <c r="B1837" s="9">
        <v>44630</v>
      </c>
      <c r="C1837" s="3">
        <f t="shared" si="56"/>
        <v>2022</v>
      </c>
      <c r="D1837" s="3" t="s">
        <v>44</v>
      </c>
      <c r="E1837" s="3" t="s">
        <v>43</v>
      </c>
      <c r="F1837" s="3" t="s">
        <v>0</v>
      </c>
      <c r="G1837" s="3" t="s">
        <v>1887</v>
      </c>
      <c r="H1837" s="3" t="s">
        <v>47</v>
      </c>
      <c r="I1837" s="3">
        <v>175</v>
      </c>
      <c r="J1837" s="11">
        <v>11.056579166666667</v>
      </c>
      <c r="K1837" s="10">
        <f t="shared" si="57"/>
        <v>1934.9013541666668</v>
      </c>
    </row>
    <row r="1838" spans="1:11" x14ac:dyDescent="0.25">
      <c r="A1838" s="3">
        <v>1837</v>
      </c>
      <c r="B1838" s="9">
        <v>44698</v>
      </c>
      <c r="C1838" s="3">
        <f t="shared" si="56"/>
        <v>2023</v>
      </c>
      <c r="D1838" s="3" t="s">
        <v>45</v>
      </c>
      <c r="E1838" s="3" t="s">
        <v>43</v>
      </c>
      <c r="F1838" s="3" t="s">
        <v>15</v>
      </c>
      <c r="G1838" s="3" t="s">
        <v>1888</v>
      </c>
      <c r="H1838" s="3" t="s">
        <v>47</v>
      </c>
      <c r="I1838" s="3">
        <v>110</v>
      </c>
      <c r="J1838" s="11">
        <v>4.6327875000000009</v>
      </c>
      <c r="K1838" s="10">
        <f t="shared" si="57"/>
        <v>509.60662500000012</v>
      </c>
    </row>
    <row r="1839" spans="1:11" x14ac:dyDescent="0.25">
      <c r="A1839" s="3">
        <v>1838</v>
      </c>
      <c r="B1839" s="9">
        <v>44922</v>
      </c>
      <c r="C1839" s="3">
        <f t="shared" si="56"/>
        <v>2023</v>
      </c>
      <c r="D1839" s="3" t="s">
        <v>45</v>
      </c>
      <c r="E1839" s="3" t="s">
        <v>43</v>
      </c>
      <c r="F1839" s="3" t="s">
        <v>17</v>
      </c>
      <c r="G1839" s="3" t="s">
        <v>1889</v>
      </c>
      <c r="H1839" s="3" t="s">
        <v>47</v>
      </c>
      <c r="I1839" s="3">
        <v>266</v>
      </c>
      <c r="J1839" s="11">
        <v>4.6327875000000009</v>
      </c>
      <c r="K1839" s="10">
        <f t="shared" si="57"/>
        <v>1232.3214750000002</v>
      </c>
    </row>
    <row r="1840" spans="1:11" x14ac:dyDescent="0.25">
      <c r="A1840" s="3">
        <v>1839</v>
      </c>
      <c r="B1840" s="9">
        <v>44820</v>
      </c>
      <c r="C1840" s="3">
        <f t="shared" si="56"/>
        <v>2023</v>
      </c>
      <c r="D1840" s="3" t="s">
        <v>44</v>
      </c>
      <c r="E1840" s="3" t="s">
        <v>43</v>
      </c>
      <c r="F1840" s="3" t="s">
        <v>14</v>
      </c>
      <c r="G1840" s="3" t="s">
        <v>1890</v>
      </c>
      <c r="H1840" s="3" t="s">
        <v>47</v>
      </c>
      <c r="I1840" s="3">
        <v>202</v>
      </c>
      <c r="J1840" s="11">
        <v>11.056579166666667</v>
      </c>
      <c r="K1840" s="10">
        <f t="shared" si="57"/>
        <v>2233.4289916666667</v>
      </c>
    </row>
    <row r="1841" spans="1:11" x14ac:dyDescent="0.25">
      <c r="A1841" s="3">
        <v>1840</v>
      </c>
      <c r="B1841" s="9">
        <v>44822</v>
      </c>
      <c r="C1841" s="3">
        <f t="shared" si="56"/>
        <v>2023</v>
      </c>
      <c r="D1841" s="3" t="s">
        <v>45</v>
      </c>
      <c r="E1841" s="3" t="s">
        <v>43</v>
      </c>
      <c r="F1841" s="3" t="s">
        <v>4</v>
      </c>
      <c r="G1841" s="3" t="s">
        <v>1891</v>
      </c>
      <c r="H1841" s="3" t="s">
        <v>47</v>
      </c>
      <c r="I1841" s="3">
        <v>43</v>
      </c>
      <c r="J1841" s="11">
        <v>4.6327875000000009</v>
      </c>
      <c r="K1841" s="10">
        <f t="shared" si="57"/>
        <v>199.20986250000004</v>
      </c>
    </row>
    <row r="1842" spans="1:11" x14ac:dyDescent="0.25">
      <c r="A1842" s="3">
        <v>1841</v>
      </c>
      <c r="B1842" s="9">
        <v>44867</v>
      </c>
      <c r="C1842" s="3">
        <f t="shared" si="56"/>
        <v>2023</v>
      </c>
      <c r="D1842" s="3" t="s">
        <v>45</v>
      </c>
      <c r="E1842" s="3" t="s">
        <v>43</v>
      </c>
      <c r="F1842" s="3" t="s">
        <v>17</v>
      </c>
      <c r="G1842" s="3" t="s">
        <v>1892</v>
      </c>
      <c r="H1842" s="3" t="s">
        <v>47</v>
      </c>
      <c r="I1842" s="3">
        <v>107</v>
      </c>
      <c r="J1842" s="11">
        <v>4.6327875000000009</v>
      </c>
      <c r="K1842" s="10">
        <f t="shared" si="57"/>
        <v>495.7082625000001</v>
      </c>
    </row>
    <row r="1843" spans="1:11" x14ac:dyDescent="0.25">
      <c r="A1843" s="3">
        <v>1842</v>
      </c>
      <c r="B1843" s="9">
        <v>44836</v>
      </c>
      <c r="C1843" s="3">
        <f t="shared" si="56"/>
        <v>2023</v>
      </c>
      <c r="D1843" s="3" t="s">
        <v>44</v>
      </c>
      <c r="E1843" s="3" t="s">
        <v>43</v>
      </c>
      <c r="F1843" s="3" t="s">
        <v>13</v>
      </c>
      <c r="G1843" s="3" t="s">
        <v>1893</v>
      </c>
      <c r="H1843" s="3" t="s">
        <v>47</v>
      </c>
      <c r="I1843" s="3">
        <v>298</v>
      </c>
      <c r="J1843" s="11">
        <v>11.056579166666667</v>
      </c>
      <c r="K1843" s="10">
        <f t="shared" si="57"/>
        <v>3294.860591666667</v>
      </c>
    </row>
    <row r="1844" spans="1:11" x14ac:dyDescent="0.25">
      <c r="A1844" s="3">
        <v>1843</v>
      </c>
      <c r="B1844" s="9">
        <v>44760</v>
      </c>
      <c r="C1844" s="3">
        <f t="shared" si="56"/>
        <v>2023</v>
      </c>
      <c r="D1844" s="3" t="s">
        <v>44</v>
      </c>
      <c r="E1844" s="3" t="s">
        <v>43</v>
      </c>
      <c r="F1844" s="3" t="s">
        <v>10</v>
      </c>
      <c r="G1844" s="3" t="s">
        <v>1894</v>
      </c>
      <c r="H1844" s="3" t="s">
        <v>47</v>
      </c>
      <c r="I1844" s="3">
        <v>64</v>
      </c>
      <c r="J1844" s="11">
        <v>11.056579166666667</v>
      </c>
      <c r="K1844" s="10">
        <f t="shared" si="57"/>
        <v>707.62106666666671</v>
      </c>
    </row>
    <row r="1845" spans="1:11" x14ac:dyDescent="0.25">
      <c r="A1845" s="3">
        <v>1844</v>
      </c>
      <c r="B1845" s="9">
        <v>44850</v>
      </c>
      <c r="C1845" s="3">
        <f t="shared" si="56"/>
        <v>2023</v>
      </c>
      <c r="D1845" s="3" t="s">
        <v>44</v>
      </c>
      <c r="E1845" s="3" t="s">
        <v>43</v>
      </c>
      <c r="F1845" s="3" t="s">
        <v>7</v>
      </c>
      <c r="G1845" s="3" t="s">
        <v>1895</v>
      </c>
      <c r="H1845" s="3" t="s">
        <v>47</v>
      </c>
      <c r="I1845" s="3">
        <v>79</v>
      </c>
      <c r="J1845" s="11">
        <v>11.056579166666667</v>
      </c>
      <c r="K1845" s="10">
        <f t="shared" si="57"/>
        <v>873.46975416666669</v>
      </c>
    </row>
    <row r="1846" spans="1:11" x14ac:dyDescent="0.25">
      <c r="A1846" s="3">
        <v>1845</v>
      </c>
      <c r="B1846" s="9">
        <v>44762</v>
      </c>
      <c r="C1846" s="3">
        <f t="shared" si="56"/>
        <v>2023</v>
      </c>
      <c r="D1846" s="3" t="s">
        <v>45</v>
      </c>
      <c r="E1846" s="3" t="s">
        <v>43</v>
      </c>
      <c r="F1846" s="3" t="s">
        <v>18</v>
      </c>
      <c r="G1846" s="3" t="s">
        <v>1896</v>
      </c>
      <c r="H1846" s="3" t="s">
        <v>47</v>
      </c>
      <c r="I1846" s="3">
        <v>176</v>
      </c>
      <c r="J1846" s="11">
        <v>4.6327875000000009</v>
      </c>
      <c r="K1846" s="10">
        <f t="shared" si="57"/>
        <v>815.37060000000019</v>
      </c>
    </row>
    <row r="1847" spans="1:11" x14ac:dyDescent="0.25">
      <c r="A1847" s="3">
        <v>1846</v>
      </c>
      <c r="B1847" s="9">
        <v>44734</v>
      </c>
      <c r="C1847" s="3">
        <f t="shared" si="56"/>
        <v>2023</v>
      </c>
      <c r="D1847" s="3" t="s">
        <v>44</v>
      </c>
      <c r="E1847" s="3" t="s">
        <v>43</v>
      </c>
      <c r="F1847" s="3" t="s">
        <v>19</v>
      </c>
      <c r="G1847" s="3" t="s">
        <v>1897</v>
      </c>
      <c r="H1847" s="3" t="s">
        <v>47</v>
      </c>
      <c r="I1847" s="3">
        <v>88</v>
      </c>
      <c r="J1847" s="11">
        <v>11.056579166666667</v>
      </c>
      <c r="K1847" s="10">
        <f t="shared" si="57"/>
        <v>972.97896666666668</v>
      </c>
    </row>
    <row r="1848" spans="1:11" x14ac:dyDescent="0.25">
      <c r="A1848" s="3">
        <v>1847</v>
      </c>
      <c r="B1848" s="9">
        <v>44645</v>
      </c>
      <c r="C1848" s="3">
        <f t="shared" si="56"/>
        <v>2022</v>
      </c>
      <c r="D1848" s="3" t="s">
        <v>45</v>
      </c>
      <c r="E1848" s="3" t="s">
        <v>43</v>
      </c>
      <c r="F1848" s="3" t="s">
        <v>9</v>
      </c>
      <c r="G1848" s="3" t="s">
        <v>1898</v>
      </c>
      <c r="H1848" s="3" t="s">
        <v>47</v>
      </c>
      <c r="I1848" s="3">
        <v>223</v>
      </c>
      <c r="J1848" s="11">
        <v>4.6327875000000009</v>
      </c>
      <c r="K1848" s="10">
        <f t="shared" si="57"/>
        <v>1033.1116125000003</v>
      </c>
    </row>
    <row r="1849" spans="1:11" x14ac:dyDescent="0.25">
      <c r="A1849" s="3">
        <v>1848</v>
      </c>
      <c r="B1849" s="9">
        <v>44788</v>
      </c>
      <c r="C1849" s="3">
        <f t="shared" si="56"/>
        <v>2023</v>
      </c>
      <c r="D1849" s="3" t="s">
        <v>44</v>
      </c>
      <c r="E1849" s="3" t="s">
        <v>43</v>
      </c>
      <c r="F1849" s="3" t="s">
        <v>2</v>
      </c>
      <c r="G1849" s="3" t="s">
        <v>1899</v>
      </c>
      <c r="H1849" s="3" t="s">
        <v>47</v>
      </c>
      <c r="I1849" s="3">
        <v>40</v>
      </c>
      <c r="J1849" s="11">
        <v>11.056579166666667</v>
      </c>
      <c r="K1849" s="10">
        <f t="shared" si="57"/>
        <v>442.26316666666668</v>
      </c>
    </row>
    <row r="1850" spans="1:11" x14ac:dyDescent="0.25">
      <c r="A1850" s="3">
        <v>1849</v>
      </c>
      <c r="B1850" s="9">
        <v>44858</v>
      </c>
      <c r="C1850" s="3">
        <f t="shared" si="56"/>
        <v>2023</v>
      </c>
      <c r="D1850" s="3" t="s">
        <v>44</v>
      </c>
      <c r="E1850" s="3" t="s">
        <v>43</v>
      </c>
      <c r="F1850" s="3" t="s">
        <v>4</v>
      </c>
      <c r="G1850" s="3" t="s">
        <v>1900</v>
      </c>
      <c r="H1850" s="3" t="s">
        <v>47</v>
      </c>
      <c r="I1850" s="3">
        <v>288</v>
      </c>
      <c r="J1850" s="11">
        <v>11.056579166666667</v>
      </c>
      <c r="K1850" s="10">
        <f t="shared" si="57"/>
        <v>3184.2948000000001</v>
      </c>
    </row>
    <row r="1851" spans="1:11" x14ac:dyDescent="0.25">
      <c r="A1851" s="3">
        <v>1850</v>
      </c>
      <c r="B1851" s="9">
        <v>44926</v>
      </c>
      <c r="C1851" s="3">
        <f t="shared" si="56"/>
        <v>2023</v>
      </c>
      <c r="D1851" s="3" t="s">
        <v>44</v>
      </c>
      <c r="E1851" s="3" t="s">
        <v>43</v>
      </c>
      <c r="F1851" s="3" t="s">
        <v>5</v>
      </c>
      <c r="G1851" s="3" t="s">
        <v>1901</v>
      </c>
      <c r="H1851" s="3" t="s">
        <v>47</v>
      </c>
      <c r="I1851" s="3">
        <v>128</v>
      </c>
      <c r="J1851" s="11">
        <v>11.056579166666667</v>
      </c>
      <c r="K1851" s="10">
        <f t="shared" si="57"/>
        <v>1415.2421333333334</v>
      </c>
    </row>
    <row r="1852" spans="1:11" x14ac:dyDescent="0.25">
      <c r="A1852" s="3">
        <v>1851</v>
      </c>
      <c r="B1852" s="9">
        <v>44612</v>
      </c>
      <c r="C1852" s="3">
        <f t="shared" si="56"/>
        <v>2022</v>
      </c>
      <c r="D1852" s="3" t="s">
        <v>44</v>
      </c>
      <c r="E1852" s="3" t="s">
        <v>43</v>
      </c>
      <c r="F1852" s="3" t="s">
        <v>18</v>
      </c>
      <c r="G1852" s="3" t="s">
        <v>1902</v>
      </c>
      <c r="H1852" s="3" t="s">
        <v>47</v>
      </c>
      <c r="I1852" s="3">
        <v>147</v>
      </c>
      <c r="J1852" s="11">
        <v>11.056579166666667</v>
      </c>
      <c r="K1852" s="10">
        <f t="shared" si="57"/>
        <v>1625.3171375000002</v>
      </c>
    </row>
    <row r="1853" spans="1:11" x14ac:dyDescent="0.25">
      <c r="A1853" s="3">
        <v>1852</v>
      </c>
      <c r="B1853" s="9">
        <v>44626</v>
      </c>
      <c r="C1853" s="3">
        <f t="shared" si="56"/>
        <v>2022</v>
      </c>
      <c r="D1853" s="3" t="s">
        <v>44</v>
      </c>
      <c r="E1853" s="3" t="s">
        <v>43</v>
      </c>
      <c r="F1853" s="3" t="s">
        <v>4</v>
      </c>
      <c r="G1853" s="3" t="s">
        <v>1903</v>
      </c>
      <c r="H1853" s="3" t="s">
        <v>47</v>
      </c>
      <c r="I1853" s="3">
        <v>193</v>
      </c>
      <c r="J1853" s="11">
        <v>11.056579166666667</v>
      </c>
      <c r="K1853" s="10">
        <f t="shared" si="57"/>
        <v>2133.919779166667</v>
      </c>
    </row>
    <row r="1854" spans="1:11" x14ac:dyDescent="0.25">
      <c r="A1854" s="3">
        <v>1853</v>
      </c>
      <c r="B1854" s="9">
        <v>44815</v>
      </c>
      <c r="C1854" s="3">
        <f t="shared" si="56"/>
        <v>2023</v>
      </c>
      <c r="D1854" s="3" t="s">
        <v>44</v>
      </c>
      <c r="E1854" s="3" t="s">
        <v>43</v>
      </c>
      <c r="F1854" s="3" t="s">
        <v>9</v>
      </c>
      <c r="G1854" s="3" t="s">
        <v>1904</v>
      </c>
      <c r="H1854" s="3" t="s">
        <v>47</v>
      </c>
      <c r="I1854" s="3">
        <v>236</v>
      </c>
      <c r="J1854" s="11">
        <v>11.056579166666667</v>
      </c>
      <c r="K1854" s="10">
        <f t="shared" si="57"/>
        <v>2609.3526833333335</v>
      </c>
    </row>
    <row r="1855" spans="1:11" x14ac:dyDescent="0.25">
      <c r="A1855" s="3">
        <v>1854</v>
      </c>
      <c r="B1855" s="9">
        <v>44628</v>
      </c>
      <c r="C1855" s="3">
        <f t="shared" si="56"/>
        <v>2022</v>
      </c>
      <c r="D1855" s="3" t="s">
        <v>45</v>
      </c>
      <c r="E1855" s="3" t="s">
        <v>43</v>
      </c>
      <c r="F1855" s="3" t="s">
        <v>0</v>
      </c>
      <c r="G1855" s="3" t="s">
        <v>1905</v>
      </c>
      <c r="H1855" s="3" t="s">
        <v>47</v>
      </c>
      <c r="I1855" s="3">
        <v>268</v>
      </c>
      <c r="J1855" s="11">
        <v>4.6327875000000009</v>
      </c>
      <c r="K1855" s="10">
        <f t="shared" si="57"/>
        <v>1241.5870500000003</v>
      </c>
    </row>
    <row r="1856" spans="1:11" x14ac:dyDescent="0.25">
      <c r="A1856" s="3">
        <v>1855</v>
      </c>
      <c r="B1856" s="9">
        <v>44789</v>
      </c>
      <c r="C1856" s="3">
        <f t="shared" si="56"/>
        <v>2023</v>
      </c>
      <c r="D1856" s="3" t="s">
        <v>45</v>
      </c>
      <c r="E1856" s="3" t="s">
        <v>43</v>
      </c>
      <c r="F1856" s="3" t="s">
        <v>5</v>
      </c>
      <c r="G1856" s="3" t="s">
        <v>1906</v>
      </c>
      <c r="H1856" s="3" t="s">
        <v>47</v>
      </c>
      <c r="I1856" s="3">
        <v>176</v>
      </c>
      <c r="J1856" s="11">
        <v>4.6327875000000009</v>
      </c>
      <c r="K1856" s="10">
        <f t="shared" si="57"/>
        <v>815.37060000000019</v>
      </c>
    </row>
    <row r="1857" spans="1:11" x14ac:dyDescent="0.25">
      <c r="A1857" s="3">
        <v>1856</v>
      </c>
      <c r="B1857" s="9">
        <v>44749</v>
      </c>
      <c r="C1857" s="3">
        <f t="shared" si="56"/>
        <v>2023</v>
      </c>
      <c r="D1857" s="3" t="s">
        <v>45</v>
      </c>
      <c r="E1857" s="3" t="s">
        <v>43</v>
      </c>
      <c r="F1857" s="3" t="s">
        <v>15</v>
      </c>
      <c r="G1857" s="3" t="s">
        <v>1907</v>
      </c>
      <c r="H1857" s="3" t="s">
        <v>47</v>
      </c>
      <c r="I1857" s="3">
        <v>199</v>
      </c>
      <c r="J1857" s="11">
        <v>4.6327875000000009</v>
      </c>
      <c r="K1857" s="10">
        <f t="shared" si="57"/>
        <v>921.92471250000017</v>
      </c>
    </row>
    <row r="1858" spans="1:11" x14ac:dyDescent="0.25">
      <c r="A1858" s="3">
        <v>1857</v>
      </c>
      <c r="B1858" s="9">
        <v>44865</v>
      </c>
      <c r="C1858" s="3">
        <f t="shared" si="56"/>
        <v>2023</v>
      </c>
      <c r="D1858" s="3" t="s">
        <v>44</v>
      </c>
      <c r="E1858" s="3" t="s">
        <v>43</v>
      </c>
      <c r="F1858" s="3" t="s">
        <v>18</v>
      </c>
      <c r="G1858" s="3" t="s">
        <v>1908</v>
      </c>
      <c r="H1858" s="3" t="s">
        <v>47</v>
      </c>
      <c r="I1858" s="3">
        <v>123</v>
      </c>
      <c r="J1858" s="11">
        <v>11.056579166666667</v>
      </c>
      <c r="K1858" s="10">
        <f t="shared" si="57"/>
        <v>1359.9592375</v>
      </c>
    </row>
    <row r="1859" spans="1:11" x14ac:dyDescent="0.25">
      <c r="A1859" s="3">
        <v>1858</v>
      </c>
      <c r="B1859" s="9">
        <v>44901</v>
      </c>
      <c r="C1859" s="3">
        <f t="shared" ref="C1859:C1922" si="58">IF(MONTH(B1859)&gt;3,YEAR(B1859)+1,YEAR(B1859))</f>
        <v>2023</v>
      </c>
      <c r="D1859" s="3" t="s">
        <v>44</v>
      </c>
      <c r="E1859" s="3" t="s">
        <v>43</v>
      </c>
      <c r="F1859" s="3" t="s">
        <v>18</v>
      </c>
      <c r="G1859" s="3" t="s">
        <v>1909</v>
      </c>
      <c r="H1859" s="3" t="s">
        <v>47</v>
      </c>
      <c r="I1859" s="3">
        <v>53</v>
      </c>
      <c r="J1859" s="11">
        <v>11.056579166666667</v>
      </c>
      <c r="K1859" s="10">
        <f t="shared" ref="K1859:K1922" si="59">I1859*J1859</f>
        <v>585.99869583333339</v>
      </c>
    </row>
    <row r="1860" spans="1:11" x14ac:dyDescent="0.25">
      <c r="A1860" s="3">
        <v>1859</v>
      </c>
      <c r="B1860" s="9">
        <v>44736</v>
      </c>
      <c r="C1860" s="3">
        <f t="shared" si="58"/>
        <v>2023</v>
      </c>
      <c r="D1860" s="3" t="s">
        <v>44</v>
      </c>
      <c r="E1860" s="3" t="s">
        <v>43</v>
      </c>
      <c r="F1860" s="3" t="s">
        <v>9</v>
      </c>
      <c r="G1860" s="3" t="s">
        <v>1910</v>
      </c>
      <c r="H1860" s="3" t="s">
        <v>47</v>
      </c>
      <c r="I1860" s="3">
        <v>65</v>
      </c>
      <c r="J1860" s="11">
        <v>11.056579166666667</v>
      </c>
      <c r="K1860" s="10">
        <f t="shared" si="59"/>
        <v>718.67764583333337</v>
      </c>
    </row>
    <row r="1861" spans="1:11" x14ac:dyDescent="0.25">
      <c r="A1861" s="3">
        <v>1860</v>
      </c>
      <c r="B1861" s="9">
        <v>44644</v>
      </c>
      <c r="C1861" s="3">
        <f t="shared" si="58"/>
        <v>2022</v>
      </c>
      <c r="D1861" s="3" t="s">
        <v>44</v>
      </c>
      <c r="E1861" s="3" t="s">
        <v>43</v>
      </c>
      <c r="F1861" s="3" t="s">
        <v>12</v>
      </c>
      <c r="G1861" s="3" t="s">
        <v>1911</v>
      </c>
      <c r="H1861" s="3" t="s">
        <v>47</v>
      </c>
      <c r="I1861" s="3">
        <v>57</v>
      </c>
      <c r="J1861" s="11">
        <v>11.056579166666667</v>
      </c>
      <c r="K1861" s="10">
        <f t="shared" si="59"/>
        <v>630.22501250000005</v>
      </c>
    </row>
    <row r="1862" spans="1:11" x14ac:dyDescent="0.25">
      <c r="A1862" s="3">
        <v>1861</v>
      </c>
      <c r="B1862" s="9">
        <v>44638</v>
      </c>
      <c r="C1862" s="3">
        <f t="shared" si="58"/>
        <v>2022</v>
      </c>
      <c r="D1862" s="3" t="s">
        <v>45</v>
      </c>
      <c r="E1862" s="3" t="s">
        <v>43</v>
      </c>
      <c r="F1862" s="3" t="s">
        <v>10</v>
      </c>
      <c r="G1862" s="3" t="s">
        <v>1912</v>
      </c>
      <c r="H1862" s="3" t="s">
        <v>47</v>
      </c>
      <c r="I1862" s="3">
        <v>287</v>
      </c>
      <c r="J1862" s="11">
        <v>4.6327875000000009</v>
      </c>
      <c r="K1862" s="10">
        <f t="shared" si="59"/>
        <v>1329.6100125000003</v>
      </c>
    </row>
    <row r="1863" spans="1:11" x14ac:dyDescent="0.25">
      <c r="A1863" s="3">
        <v>1862</v>
      </c>
      <c r="B1863" s="9">
        <v>44904</v>
      </c>
      <c r="C1863" s="3">
        <f t="shared" si="58"/>
        <v>2023</v>
      </c>
      <c r="D1863" s="3" t="s">
        <v>45</v>
      </c>
      <c r="E1863" s="3" t="s">
        <v>43</v>
      </c>
      <c r="F1863" s="3" t="s">
        <v>15</v>
      </c>
      <c r="G1863" s="3" t="s">
        <v>1913</v>
      </c>
      <c r="H1863" s="3" t="s">
        <v>47</v>
      </c>
      <c r="I1863" s="3">
        <v>155</v>
      </c>
      <c r="J1863" s="11">
        <v>4.6327875000000009</v>
      </c>
      <c r="K1863" s="10">
        <f t="shared" si="59"/>
        <v>718.08206250000012</v>
      </c>
    </row>
    <row r="1864" spans="1:11" x14ac:dyDescent="0.25">
      <c r="A1864" s="3">
        <v>1863</v>
      </c>
      <c r="B1864" s="9">
        <v>44761</v>
      </c>
      <c r="C1864" s="3">
        <f t="shared" si="58"/>
        <v>2023</v>
      </c>
      <c r="D1864" s="3" t="s">
        <v>45</v>
      </c>
      <c r="E1864" s="3" t="s">
        <v>43</v>
      </c>
      <c r="F1864" s="3" t="s">
        <v>14</v>
      </c>
      <c r="G1864" s="3" t="s">
        <v>1914</v>
      </c>
      <c r="H1864" s="3" t="s">
        <v>47</v>
      </c>
      <c r="I1864" s="3">
        <v>113</v>
      </c>
      <c r="J1864" s="11">
        <v>4.6327875000000009</v>
      </c>
      <c r="K1864" s="10">
        <f t="shared" si="59"/>
        <v>523.50498750000008</v>
      </c>
    </row>
    <row r="1865" spans="1:11" x14ac:dyDescent="0.25">
      <c r="A1865" s="3">
        <v>1864</v>
      </c>
      <c r="B1865" s="9">
        <v>44782</v>
      </c>
      <c r="C1865" s="3">
        <f t="shared" si="58"/>
        <v>2023</v>
      </c>
      <c r="D1865" s="3" t="s">
        <v>44</v>
      </c>
      <c r="E1865" s="3" t="s">
        <v>43</v>
      </c>
      <c r="F1865" s="3" t="s">
        <v>18</v>
      </c>
      <c r="G1865" s="3" t="s">
        <v>1915</v>
      </c>
      <c r="H1865" s="3" t="s">
        <v>47</v>
      </c>
      <c r="I1865" s="3">
        <v>69</v>
      </c>
      <c r="J1865" s="11">
        <v>11.056579166666667</v>
      </c>
      <c r="K1865" s="10">
        <f t="shared" si="59"/>
        <v>762.90396250000003</v>
      </c>
    </row>
    <row r="1866" spans="1:11" x14ac:dyDescent="0.25">
      <c r="A1866" s="3">
        <v>1865</v>
      </c>
      <c r="B1866" s="9">
        <v>44906</v>
      </c>
      <c r="C1866" s="3">
        <f t="shared" si="58"/>
        <v>2023</v>
      </c>
      <c r="D1866" s="3" t="s">
        <v>44</v>
      </c>
      <c r="E1866" s="3" t="s">
        <v>43</v>
      </c>
      <c r="F1866" s="3" t="s">
        <v>8</v>
      </c>
      <c r="G1866" s="3" t="s">
        <v>1916</v>
      </c>
      <c r="H1866" s="3" t="s">
        <v>47</v>
      </c>
      <c r="I1866" s="3">
        <v>132</v>
      </c>
      <c r="J1866" s="11">
        <v>11.056579166666667</v>
      </c>
      <c r="K1866" s="10">
        <f t="shared" si="59"/>
        <v>1459.4684500000001</v>
      </c>
    </row>
    <row r="1867" spans="1:11" x14ac:dyDescent="0.25">
      <c r="A1867" s="3">
        <v>1866</v>
      </c>
      <c r="B1867" s="9">
        <v>44792</v>
      </c>
      <c r="C1867" s="3">
        <f t="shared" si="58"/>
        <v>2023</v>
      </c>
      <c r="D1867" s="3" t="s">
        <v>45</v>
      </c>
      <c r="E1867" s="3" t="s">
        <v>43</v>
      </c>
      <c r="F1867" s="3" t="s">
        <v>12</v>
      </c>
      <c r="G1867" s="3" t="s">
        <v>1917</v>
      </c>
      <c r="H1867" s="3" t="s">
        <v>47</v>
      </c>
      <c r="I1867" s="3">
        <v>201</v>
      </c>
      <c r="J1867" s="11">
        <v>4.6327875000000009</v>
      </c>
      <c r="K1867" s="10">
        <f t="shared" si="59"/>
        <v>931.19028750000018</v>
      </c>
    </row>
    <row r="1868" spans="1:11" x14ac:dyDescent="0.25">
      <c r="A1868" s="3">
        <v>1867</v>
      </c>
      <c r="B1868" s="9">
        <v>44898</v>
      </c>
      <c r="C1868" s="3">
        <f t="shared" si="58"/>
        <v>2023</v>
      </c>
      <c r="D1868" s="3" t="s">
        <v>45</v>
      </c>
      <c r="E1868" s="3" t="s">
        <v>43</v>
      </c>
      <c r="F1868" s="3" t="s">
        <v>17</v>
      </c>
      <c r="G1868" s="3" t="s">
        <v>1918</v>
      </c>
      <c r="H1868" s="3" t="s">
        <v>47</v>
      </c>
      <c r="I1868" s="3">
        <v>91</v>
      </c>
      <c r="J1868" s="11">
        <v>4.6327875000000009</v>
      </c>
      <c r="K1868" s="10">
        <f t="shared" si="59"/>
        <v>421.58366250000006</v>
      </c>
    </row>
    <row r="1869" spans="1:11" x14ac:dyDescent="0.25">
      <c r="A1869" s="3">
        <v>1868</v>
      </c>
      <c r="B1869" s="9">
        <v>44925</v>
      </c>
      <c r="C1869" s="3">
        <f t="shared" si="58"/>
        <v>2023</v>
      </c>
      <c r="D1869" s="3" t="s">
        <v>44</v>
      </c>
      <c r="E1869" s="3" t="s">
        <v>43</v>
      </c>
      <c r="F1869" s="3" t="s">
        <v>9</v>
      </c>
      <c r="G1869" s="3" t="s">
        <v>1919</v>
      </c>
      <c r="H1869" s="3" t="s">
        <v>47</v>
      </c>
      <c r="I1869" s="3">
        <v>270</v>
      </c>
      <c r="J1869" s="11">
        <v>11.056579166666667</v>
      </c>
      <c r="K1869" s="10">
        <f t="shared" si="59"/>
        <v>2985.2763750000004</v>
      </c>
    </row>
    <row r="1870" spans="1:11" x14ac:dyDescent="0.25">
      <c r="A1870" s="3">
        <v>1869</v>
      </c>
      <c r="B1870" s="9">
        <v>44789</v>
      </c>
      <c r="C1870" s="3">
        <f t="shared" si="58"/>
        <v>2023</v>
      </c>
      <c r="D1870" s="3" t="s">
        <v>44</v>
      </c>
      <c r="E1870" s="3" t="s">
        <v>43</v>
      </c>
      <c r="F1870" s="3" t="s">
        <v>11</v>
      </c>
      <c r="G1870" s="3" t="s">
        <v>1920</v>
      </c>
      <c r="H1870" s="3" t="s">
        <v>47</v>
      </c>
      <c r="I1870" s="3">
        <v>206</v>
      </c>
      <c r="J1870" s="11">
        <v>11.056579166666667</v>
      </c>
      <c r="K1870" s="10">
        <f t="shared" si="59"/>
        <v>2277.6553083333333</v>
      </c>
    </row>
    <row r="1871" spans="1:11" x14ac:dyDescent="0.25">
      <c r="A1871" s="3">
        <v>1870</v>
      </c>
      <c r="B1871" s="9">
        <v>44623</v>
      </c>
      <c r="C1871" s="3">
        <f t="shared" si="58"/>
        <v>2022</v>
      </c>
      <c r="D1871" s="3" t="s">
        <v>44</v>
      </c>
      <c r="E1871" s="3" t="s">
        <v>43</v>
      </c>
      <c r="F1871" s="3" t="s">
        <v>14</v>
      </c>
      <c r="G1871" s="3" t="s">
        <v>1921</v>
      </c>
      <c r="H1871" s="3" t="s">
        <v>47</v>
      </c>
      <c r="I1871" s="3">
        <v>173</v>
      </c>
      <c r="J1871" s="11">
        <v>11.056579166666667</v>
      </c>
      <c r="K1871" s="10">
        <f t="shared" si="59"/>
        <v>1912.7881958333335</v>
      </c>
    </row>
    <row r="1872" spans="1:11" x14ac:dyDescent="0.25">
      <c r="A1872" s="3">
        <v>1871</v>
      </c>
      <c r="B1872" s="9">
        <v>44776</v>
      </c>
      <c r="C1872" s="3">
        <f t="shared" si="58"/>
        <v>2023</v>
      </c>
      <c r="D1872" s="3" t="s">
        <v>44</v>
      </c>
      <c r="E1872" s="3" t="s">
        <v>43</v>
      </c>
      <c r="F1872" s="3" t="s">
        <v>18</v>
      </c>
      <c r="G1872" s="3" t="s">
        <v>1922</v>
      </c>
      <c r="H1872" s="3" t="s">
        <v>47</v>
      </c>
      <c r="I1872" s="3">
        <v>274</v>
      </c>
      <c r="J1872" s="11">
        <v>11.056579166666667</v>
      </c>
      <c r="K1872" s="10">
        <f t="shared" si="59"/>
        <v>3029.502691666667</v>
      </c>
    </row>
    <row r="1873" spans="1:11" x14ac:dyDescent="0.25">
      <c r="A1873" s="3">
        <v>1872</v>
      </c>
      <c r="B1873" s="9">
        <v>44675</v>
      </c>
      <c r="C1873" s="3">
        <f t="shared" si="58"/>
        <v>2023</v>
      </c>
      <c r="D1873" s="3" t="s">
        <v>44</v>
      </c>
      <c r="E1873" s="3" t="s">
        <v>43</v>
      </c>
      <c r="F1873" s="3" t="s">
        <v>10</v>
      </c>
      <c r="G1873" s="3" t="s">
        <v>1923</v>
      </c>
      <c r="H1873" s="3" t="s">
        <v>47</v>
      </c>
      <c r="I1873" s="3">
        <v>76</v>
      </c>
      <c r="J1873" s="11">
        <v>11.056579166666667</v>
      </c>
      <c r="K1873" s="10">
        <f t="shared" si="59"/>
        <v>840.30001666666669</v>
      </c>
    </row>
    <row r="1874" spans="1:11" x14ac:dyDescent="0.25">
      <c r="A1874" s="3">
        <v>1873</v>
      </c>
      <c r="B1874" s="9">
        <v>44748</v>
      </c>
      <c r="C1874" s="3">
        <f t="shared" si="58"/>
        <v>2023</v>
      </c>
      <c r="D1874" s="3" t="s">
        <v>44</v>
      </c>
      <c r="E1874" s="3" t="s">
        <v>43</v>
      </c>
      <c r="F1874" s="3" t="s">
        <v>9</v>
      </c>
      <c r="G1874" s="3" t="s">
        <v>1924</v>
      </c>
      <c r="H1874" s="3" t="s">
        <v>47</v>
      </c>
      <c r="I1874" s="3">
        <v>282</v>
      </c>
      <c r="J1874" s="11">
        <v>11.056579166666667</v>
      </c>
      <c r="K1874" s="10">
        <f t="shared" si="59"/>
        <v>3117.9553250000004</v>
      </c>
    </row>
    <row r="1875" spans="1:11" x14ac:dyDescent="0.25">
      <c r="A1875" s="3">
        <v>1874</v>
      </c>
      <c r="B1875" s="9">
        <v>44896</v>
      </c>
      <c r="C1875" s="3">
        <f t="shared" si="58"/>
        <v>2023</v>
      </c>
      <c r="D1875" s="3" t="s">
        <v>44</v>
      </c>
      <c r="E1875" s="3" t="s">
        <v>43</v>
      </c>
      <c r="F1875" s="3" t="s">
        <v>18</v>
      </c>
      <c r="G1875" s="3" t="s">
        <v>1925</v>
      </c>
      <c r="H1875" s="3" t="s">
        <v>47</v>
      </c>
      <c r="I1875" s="3">
        <v>164</v>
      </c>
      <c r="J1875" s="11">
        <v>11.056579166666667</v>
      </c>
      <c r="K1875" s="10">
        <f t="shared" si="59"/>
        <v>1813.2789833333334</v>
      </c>
    </row>
    <row r="1876" spans="1:11" x14ac:dyDescent="0.25">
      <c r="A1876" s="3">
        <v>1875</v>
      </c>
      <c r="B1876" s="9">
        <v>44838</v>
      </c>
      <c r="C1876" s="3">
        <f t="shared" si="58"/>
        <v>2023</v>
      </c>
      <c r="D1876" s="3" t="s">
        <v>44</v>
      </c>
      <c r="E1876" s="3" t="s">
        <v>43</v>
      </c>
      <c r="F1876" s="3" t="s">
        <v>13</v>
      </c>
      <c r="G1876" s="3" t="s">
        <v>1926</v>
      </c>
      <c r="H1876" s="3" t="s">
        <v>47</v>
      </c>
      <c r="I1876" s="3">
        <v>200</v>
      </c>
      <c r="J1876" s="11">
        <v>11.056579166666667</v>
      </c>
      <c r="K1876" s="10">
        <f t="shared" si="59"/>
        <v>2211.3158333333336</v>
      </c>
    </row>
    <row r="1877" spans="1:11" x14ac:dyDescent="0.25">
      <c r="A1877" s="3">
        <v>1876</v>
      </c>
      <c r="B1877" s="9">
        <v>44695</v>
      </c>
      <c r="C1877" s="3">
        <f t="shared" si="58"/>
        <v>2023</v>
      </c>
      <c r="D1877" s="3" t="s">
        <v>44</v>
      </c>
      <c r="E1877" s="3" t="s">
        <v>43</v>
      </c>
      <c r="F1877" s="3" t="s">
        <v>0</v>
      </c>
      <c r="G1877" s="3" t="s">
        <v>1927</v>
      </c>
      <c r="H1877" s="3" t="s">
        <v>47</v>
      </c>
      <c r="I1877" s="3">
        <v>184</v>
      </c>
      <c r="J1877" s="11">
        <v>11.056579166666667</v>
      </c>
      <c r="K1877" s="10">
        <f t="shared" si="59"/>
        <v>2034.4105666666667</v>
      </c>
    </row>
    <row r="1878" spans="1:11" x14ac:dyDescent="0.25">
      <c r="A1878" s="3">
        <v>1877</v>
      </c>
      <c r="B1878" s="9">
        <v>44759</v>
      </c>
      <c r="C1878" s="3">
        <f t="shared" si="58"/>
        <v>2023</v>
      </c>
      <c r="D1878" s="3" t="s">
        <v>44</v>
      </c>
      <c r="E1878" s="3" t="s">
        <v>43</v>
      </c>
      <c r="F1878" s="3" t="s">
        <v>3</v>
      </c>
      <c r="G1878" s="3" t="s">
        <v>1928</v>
      </c>
      <c r="H1878" s="3" t="s">
        <v>47</v>
      </c>
      <c r="I1878" s="3">
        <v>135</v>
      </c>
      <c r="J1878" s="11">
        <v>11.056579166666667</v>
      </c>
      <c r="K1878" s="10">
        <f t="shared" si="59"/>
        <v>1492.6381875000002</v>
      </c>
    </row>
    <row r="1879" spans="1:11" x14ac:dyDescent="0.25">
      <c r="A1879" s="3">
        <v>1878</v>
      </c>
      <c r="B1879" s="9">
        <v>44782</v>
      </c>
      <c r="C1879" s="3">
        <f t="shared" si="58"/>
        <v>2023</v>
      </c>
      <c r="D1879" s="3" t="s">
        <v>45</v>
      </c>
      <c r="E1879" s="3" t="s">
        <v>43</v>
      </c>
      <c r="F1879" s="3" t="s">
        <v>15</v>
      </c>
      <c r="G1879" s="3" t="s">
        <v>1929</v>
      </c>
      <c r="H1879" s="3" t="s">
        <v>47</v>
      </c>
      <c r="I1879" s="3">
        <v>118</v>
      </c>
      <c r="J1879" s="11">
        <v>4.6327875000000009</v>
      </c>
      <c r="K1879" s="10">
        <f t="shared" si="59"/>
        <v>546.66892500000006</v>
      </c>
    </row>
    <row r="1880" spans="1:11" x14ac:dyDescent="0.25">
      <c r="A1880" s="3">
        <v>1879</v>
      </c>
      <c r="B1880" s="9">
        <v>44737</v>
      </c>
      <c r="C1880" s="3">
        <f t="shared" si="58"/>
        <v>2023</v>
      </c>
      <c r="D1880" s="3" t="s">
        <v>44</v>
      </c>
      <c r="E1880" s="3" t="s">
        <v>43</v>
      </c>
      <c r="F1880" s="3" t="s">
        <v>10</v>
      </c>
      <c r="G1880" s="3" t="s">
        <v>1930</v>
      </c>
      <c r="H1880" s="3" t="s">
        <v>47</v>
      </c>
      <c r="I1880" s="3">
        <v>70</v>
      </c>
      <c r="J1880" s="11">
        <v>11.056579166666667</v>
      </c>
      <c r="K1880" s="10">
        <f t="shared" si="59"/>
        <v>773.9605416666667</v>
      </c>
    </row>
    <row r="1881" spans="1:11" x14ac:dyDescent="0.25">
      <c r="A1881" s="3">
        <v>1880</v>
      </c>
      <c r="B1881" s="9">
        <v>44825</v>
      </c>
      <c r="C1881" s="3">
        <f t="shared" si="58"/>
        <v>2023</v>
      </c>
      <c r="D1881" s="3" t="s">
        <v>44</v>
      </c>
      <c r="E1881" s="3" t="s">
        <v>43</v>
      </c>
      <c r="F1881" s="3" t="s">
        <v>15</v>
      </c>
      <c r="G1881" s="3" t="s">
        <v>1931</v>
      </c>
      <c r="H1881" s="3" t="s">
        <v>47</v>
      </c>
      <c r="I1881" s="3">
        <v>179</v>
      </c>
      <c r="J1881" s="11">
        <v>11.056579166666667</v>
      </c>
      <c r="K1881" s="10">
        <f t="shared" si="59"/>
        <v>1979.1276708333335</v>
      </c>
    </row>
    <row r="1882" spans="1:11" x14ac:dyDescent="0.25">
      <c r="A1882" s="3">
        <v>1881</v>
      </c>
      <c r="B1882" s="9">
        <v>44760</v>
      </c>
      <c r="C1882" s="3">
        <f t="shared" si="58"/>
        <v>2023</v>
      </c>
      <c r="D1882" s="3" t="s">
        <v>45</v>
      </c>
      <c r="E1882" s="3" t="s">
        <v>43</v>
      </c>
      <c r="F1882" s="3" t="s">
        <v>11</v>
      </c>
      <c r="G1882" s="3" t="s">
        <v>1932</v>
      </c>
      <c r="H1882" s="3" t="s">
        <v>47</v>
      </c>
      <c r="I1882" s="3">
        <v>281</v>
      </c>
      <c r="J1882" s="11">
        <v>4.6327875000000009</v>
      </c>
      <c r="K1882" s="10">
        <f t="shared" si="59"/>
        <v>1301.8132875000003</v>
      </c>
    </row>
    <row r="1883" spans="1:11" x14ac:dyDescent="0.25">
      <c r="A1883" s="3">
        <v>1882</v>
      </c>
      <c r="B1883" s="9">
        <v>44794</v>
      </c>
      <c r="C1883" s="3">
        <f t="shared" si="58"/>
        <v>2023</v>
      </c>
      <c r="D1883" s="3" t="s">
        <v>44</v>
      </c>
      <c r="E1883" s="3" t="s">
        <v>43</v>
      </c>
      <c r="F1883" s="3" t="s">
        <v>18</v>
      </c>
      <c r="G1883" s="3" t="s">
        <v>1933</v>
      </c>
      <c r="H1883" s="3" t="s">
        <v>47</v>
      </c>
      <c r="I1883" s="3">
        <v>191</v>
      </c>
      <c r="J1883" s="11">
        <v>11.056579166666667</v>
      </c>
      <c r="K1883" s="10">
        <f t="shared" si="59"/>
        <v>2111.8066208333335</v>
      </c>
    </row>
    <row r="1884" spans="1:11" x14ac:dyDescent="0.25">
      <c r="A1884" s="3">
        <v>1883</v>
      </c>
      <c r="B1884" s="9">
        <v>44912</v>
      </c>
      <c r="C1884" s="3">
        <f t="shared" si="58"/>
        <v>2023</v>
      </c>
      <c r="D1884" s="3" t="s">
        <v>44</v>
      </c>
      <c r="E1884" s="3" t="s">
        <v>43</v>
      </c>
      <c r="F1884" s="3" t="s">
        <v>4</v>
      </c>
      <c r="G1884" s="3" t="s">
        <v>1934</v>
      </c>
      <c r="H1884" s="3" t="s">
        <v>47</v>
      </c>
      <c r="I1884" s="3">
        <v>95</v>
      </c>
      <c r="J1884" s="11">
        <v>11.056579166666667</v>
      </c>
      <c r="K1884" s="10">
        <f t="shared" si="59"/>
        <v>1050.3750208333333</v>
      </c>
    </row>
    <row r="1885" spans="1:11" x14ac:dyDescent="0.25">
      <c r="A1885" s="3">
        <v>1884</v>
      </c>
      <c r="B1885" s="9">
        <v>44807</v>
      </c>
      <c r="C1885" s="3">
        <f t="shared" si="58"/>
        <v>2023</v>
      </c>
      <c r="D1885" s="3" t="s">
        <v>44</v>
      </c>
      <c r="E1885" s="3" t="s">
        <v>43</v>
      </c>
      <c r="F1885" s="3" t="s">
        <v>15</v>
      </c>
      <c r="G1885" s="3" t="s">
        <v>1935</v>
      </c>
      <c r="H1885" s="3" t="s">
        <v>47</v>
      </c>
      <c r="I1885" s="3">
        <v>130</v>
      </c>
      <c r="J1885" s="11">
        <v>11.056579166666667</v>
      </c>
      <c r="K1885" s="10">
        <f t="shared" si="59"/>
        <v>1437.3552916666667</v>
      </c>
    </row>
    <row r="1886" spans="1:11" x14ac:dyDescent="0.25">
      <c r="A1886" s="3">
        <v>1885</v>
      </c>
      <c r="B1886" s="9">
        <v>44925</v>
      </c>
      <c r="C1886" s="3">
        <f t="shared" si="58"/>
        <v>2023</v>
      </c>
      <c r="D1886" s="3" t="s">
        <v>45</v>
      </c>
      <c r="E1886" s="3" t="s">
        <v>43</v>
      </c>
      <c r="F1886" s="3" t="s">
        <v>17</v>
      </c>
      <c r="G1886" s="3" t="s">
        <v>1936</v>
      </c>
      <c r="H1886" s="3" t="s">
        <v>47</v>
      </c>
      <c r="I1886" s="3">
        <v>293</v>
      </c>
      <c r="J1886" s="11">
        <v>4.6327875000000009</v>
      </c>
      <c r="K1886" s="10">
        <f t="shared" si="59"/>
        <v>1357.4067375000002</v>
      </c>
    </row>
    <row r="1887" spans="1:11" x14ac:dyDescent="0.25">
      <c r="A1887" s="3">
        <v>1886</v>
      </c>
      <c r="B1887" s="9">
        <v>44867</v>
      </c>
      <c r="C1887" s="3">
        <f t="shared" si="58"/>
        <v>2023</v>
      </c>
      <c r="D1887" s="3" t="s">
        <v>44</v>
      </c>
      <c r="E1887" s="3" t="s">
        <v>43</v>
      </c>
      <c r="F1887" s="3" t="s">
        <v>18</v>
      </c>
      <c r="G1887" s="3" t="s">
        <v>1937</v>
      </c>
      <c r="H1887" s="3" t="s">
        <v>47</v>
      </c>
      <c r="I1887" s="3">
        <v>126</v>
      </c>
      <c r="J1887" s="11">
        <v>11.056579166666667</v>
      </c>
      <c r="K1887" s="10">
        <f t="shared" si="59"/>
        <v>1393.1289750000001</v>
      </c>
    </row>
    <row r="1888" spans="1:11" x14ac:dyDescent="0.25">
      <c r="A1888" s="3">
        <v>1887</v>
      </c>
      <c r="B1888" s="9">
        <v>44808</v>
      </c>
      <c r="C1888" s="3">
        <f t="shared" si="58"/>
        <v>2023</v>
      </c>
      <c r="D1888" s="3" t="s">
        <v>44</v>
      </c>
      <c r="E1888" s="3" t="s">
        <v>43</v>
      </c>
      <c r="F1888" s="3" t="s">
        <v>10</v>
      </c>
      <c r="G1888" s="3" t="s">
        <v>1938</v>
      </c>
      <c r="H1888" s="3" t="s">
        <v>47</v>
      </c>
      <c r="I1888" s="3">
        <v>283</v>
      </c>
      <c r="J1888" s="11">
        <v>11.056579166666667</v>
      </c>
      <c r="K1888" s="10">
        <f t="shared" si="59"/>
        <v>3129.0119041666667</v>
      </c>
    </row>
    <row r="1889" spans="1:11" x14ac:dyDescent="0.25">
      <c r="A1889" s="3">
        <v>1888</v>
      </c>
      <c r="B1889" s="9">
        <v>44909</v>
      </c>
      <c r="C1889" s="3">
        <f t="shared" si="58"/>
        <v>2023</v>
      </c>
      <c r="D1889" s="3" t="s">
        <v>44</v>
      </c>
      <c r="E1889" s="3" t="s">
        <v>43</v>
      </c>
      <c r="F1889" s="3" t="s">
        <v>4</v>
      </c>
      <c r="G1889" s="3" t="s">
        <v>1939</v>
      </c>
      <c r="H1889" s="3" t="s">
        <v>47</v>
      </c>
      <c r="I1889" s="3">
        <v>183</v>
      </c>
      <c r="J1889" s="11">
        <v>11.056579166666667</v>
      </c>
      <c r="K1889" s="10">
        <f t="shared" si="59"/>
        <v>2023.3539875000001</v>
      </c>
    </row>
    <row r="1890" spans="1:11" x14ac:dyDescent="0.25">
      <c r="A1890" s="3">
        <v>1889</v>
      </c>
      <c r="B1890" s="9">
        <v>44877</v>
      </c>
      <c r="C1890" s="3">
        <f t="shared" si="58"/>
        <v>2023</v>
      </c>
      <c r="D1890" s="3" t="s">
        <v>44</v>
      </c>
      <c r="E1890" s="3" t="s">
        <v>43</v>
      </c>
      <c r="F1890" s="3" t="s">
        <v>18</v>
      </c>
      <c r="G1890" s="3" t="s">
        <v>1940</v>
      </c>
      <c r="H1890" s="3" t="s">
        <v>47</v>
      </c>
      <c r="I1890" s="3">
        <v>46</v>
      </c>
      <c r="J1890" s="11">
        <v>11.056579166666667</v>
      </c>
      <c r="K1890" s="10">
        <f t="shared" si="59"/>
        <v>508.60264166666667</v>
      </c>
    </row>
    <row r="1891" spans="1:11" x14ac:dyDescent="0.25">
      <c r="A1891" s="3">
        <v>1890</v>
      </c>
      <c r="B1891" s="9">
        <v>44808</v>
      </c>
      <c r="C1891" s="3">
        <f t="shared" si="58"/>
        <v>2023</v>
      </c>
      <c r="D1891" s="3" t="s">
        <v>44</v>
      </c>
      <c r="E1891" s="3" t="s">
        <v>43</v>
      </c>
      <c r="F1891" s="3" t="s">
        <v>18</v>
      </c>
      <c r="G1891" s="3" t="s">
        <v>522</v>
      </c>
      <c r="H1891" s="3" t="s">
        <v>47</v>
      </c>
      <c r="I1891" s="3">
        <v>259</v>
      </c>
      <c r="J1891" s="11">
        <v>11.056579166666667</v>
      </c>
      <c r="K1891" s="10">
        <f t="shared" si="59"/>
        <v>2863.6540041666667</v>
      </c>
    </row>
    <row r="1892" spans="1:11" x14ac:dyDescent="0.25">
      <c r="A1892" s="3">
        <v>1891</v>
      </c>
      <c r="B1892" s="9">
        <v>44806</v>
      </c>
      <c r="C1892" s="3">
        <f t="shared" si="58"/>
        <v>2023</v>
      </c>
      <c r="D1892" s="3" t="s">
        <v>45</v>
      </c>
      <c r="E1892" s="3" t="s">
        <v>43</v>
      </c>
      <c r="F1892" s="3" t="s">
        <v>0</v>
      </c>
      <c r="G1892" s="3" t="s">
        <v>1941</v>
      </c>
      <c r="H1892" s="3" t="s">
        <v>47</v>
      </c>
      <c r="I1892" s="3">
        <v>56</v>
      </c>
      <c r="J1892" s="11">
        <v>4.6327875000000009</v>
      </c>
      <c r="K1892" s="10">
        <f t="shared" si="59"/>
        <v>259.43610000000007</v>
      </c>
    </row>
    <row r="1893" spans="1:11" x14ac:dyDescent="0.25">
      <c r="A1893" s="3">
        <v>1892</v>
      </c>
      <c r="B1893" s="9">
        <v>44851</v>
      </c>
      <c r="C1893" s="3">
        <f t="shared" si="58"/>
        <v>2023</v>
      </c>
      <c r="D1893" s="3" t="s">
        <v>44</v>
      </c>
      <c r="E1893" s="3" t="s">
        <v>43</v>
      </c>
      <c r="F1893" s="3" t="s">
        <v>4</v>
      </c>
      <c r="G1893" s="3" t="s">
        <v>1942</v>
      </c>
      <c r="H1893" s="3" t="s">
        <v>47</v>
      </c>
      <c r="I1893" s="3">
        <v>246</v>
      </c>
      <c r="J1893" s="11">
        <v>11.056579166666667</v>
      </c>
      <c r="K1893" s="10">
        <f t="shared" si="59"/>
        <v>2719.9184749999999</v>
      </c>
    </row>
    <row r="1894" spans="1:11" x14ac:dyDescent="0.25">
      <c r="A1894" s="3">
        <v>1893</v>
      </c>
      <c r="B1894" s="9">
        <v>44789</v>
      </c>
      <c r="C1894" s="3">
        <f t="shared" si="58"/>
        <v>2023</v>
      </c>
      <c r="D1894" s="3" t="s">
        <v>44</v>
      </c>
      <c r="E1894" s="3" t="s">
        <v>43</v>
      </c>
      <c r="F1894" s="3" t="s">
        <v>10</v>
      </c>
      <c r="G1894" s="3" t="s">
        <v>1943</v>
      </c>
      <c r="H1894" s="3" t="s">
        <v>47</v>
      </c>
      <c r="I1894" s="3">
        <v>150</v>
      </c>
      <c r="J1894" s="11">
        <v>11.056579166666667</v>
      </c>
      <c r="K1894" s="10">
        <f t="shared" si="59"/>
        <v>1658.4868750000001</v>
      </c>
    </row>
    <row r="1895" spans="1:11" x14ac:dyDescent="0.25">
      <c r="A1895" s="3">
        <v>1894</v>
      </c>
      <c r="B1895" s="9">
        <v>44829</v>
      </c>
      <c r="C1895" s="3">
        <f t="shared" si="58"/>
        <v>2023</v>
      </c>
      <c r="D1895" s="3" t="s">
        <v>45</v>
      </c>
      <c r="E1895" s="3" t="s">
        <v>43</v>
      </c>
      <c r="F1895" s="3" t="s">
        <v>2</v>
      </c>
      <c r="G1895" s="3" t="s">
        <v>1944</v>
      </c>
      <c r="H1895" s="3" t="s">
        <v>47</v>
      </c>
      <c r="I1895" s="3">
        <v>124</v>
      </c>
      <c r="J1895" s="11">
        <v>4.6327875000000009</v>
      </c>
      <c r="K1895" s="10">
        <f t="shared" si="59"/>
        <v>574.4656500000001</v>
      </c>
    </row>
    <row r="1896" spans="1:11" x14ac:dyDescent="0.25">
      <c r="A1896" s="3">
        <v>1895</v>
      </c>
      <c r="B1896" s="9">
        <v>44749</v>
      </c>
      <c r="C1896" s="3">
        <f t="shared" si="58"/>
        <v>2023</v>
      </c>
      <c r="D1896" s="3" t="s">
        <v>44</v>
      </c>
      <c r="E1896" s="3" t="s">
        <v>43</v>
      </c>
      <c r="F1896" s="3" t="s">
        <v>18</v>
      </c>
      <c r="G1896" s="3" t="s">
        <v>1945</v>
      </c>
      <c r="H1896" s="3" t="s">
        <v>47</v>
      </c>
      <c r="I1896" s="3">
        <v>214</v>
      </c>
      <c r="J1896" s="11">
        <v>11.056579166666667</v>
      </c>
      <c r="K1896" s="10">
        <f t="shared" si="59"/>
        <v>2366.1079416666666</v>
      </c>
    </row>
    <row r="1897" spans="1:11" x14ac:dyDescent="0.25">
      <c r="A1897" s="3">
        <v>1896</v>
      </c>
      <c r="B1897" s="9">
        <v>44673</v>
      </c>
      <c r="C1897" s="3">
        <f t="shared" si="58"/>
        <v>2023</v>
      </c>
      <c r="D1897" s="3" t="s">
        <v>44</v>
      </c>
      <c r="E1897" s="3" t="s">
        <v>43</v>
      </c>
      <c r="F1897" s="3" t="s">
        <v>14</v>
      </c>
      <c r="G1897" s="3" t="s">
        <v>1946</v>
      </c>
      <c r="H1897" s="3" t="s">
        <v>47</v>
      </c>
      <c r="I1897" s="3">
        <v>289</v>
      </c>
      <c r="J1897" s="11">
        <v>11.056579166666667</v>
      </c>
      <c r="K1897" s="10">
        <f t="shared" si="59"/>
        <v>3195.3513791666669</v>
      </c>
    </row>
    <row r="1898" spans="1:11" x14ac:dyDescent="0.25">
      <c r="A1898" s="3">
        <v>1897</v>
      </c>
      <c r="B1898" s="9">
        <v>44799</v>
      </c>
      <c r="C1898" s="3">
        <f t="shared" si="58"/>
        <v>2023</v>
      </c>
      <c r="D1898" s="3" t="s">
        <v>44</v>
      </c>
      <c r="E1898" s="3" t="s">
        <v>43</v>
      </c>
      <c r="F1898" s="3" t="s">
        <v>4</v>
      </c>
      <c r="G1898" s="3" t="s">
        <v>1947</v>
      </c>
      <c r="H1898" s="3" t="s">
        <v>47</v>
      </c>
      <c r="I1898" s="3">
        <v>184</v>
      </c>
      <c r="J1898" s="11">
        <v>11.056579166666667</v>
      </c>
      <c r="K1898" s="10">
        <f t="shared" si="59"/>
        <v>2034.4105666666667</v>
      </c>
    </row>
    <row r="1899" spans="1:11" x14ac:dyDescent="0.25">
      <c r="A1899" s="3">
        <v>1898</v>
      </c>
      <c r="B1899" s="9">
        <v>44818</v>
      </c>
      <c r="C1899" s="3">
        <f t="shared" si="58"/>
        <v>2023</v>
      </c>
      <c r="D1899" s="3" t="s">
        <v>45</v>
      </c>
      <c r="E1899" s="3" t="s">
        <v>43</v>
      </c>
      <c r="F1899" s="3" t="s">
        <v>11</v>
      </c>
      <c r="G1899" s="3" t="s">
        <v>1948</v>
      </c>
      <c r="H1899" s="3" t="s">
        <v>47</v>
      </c>
      <c r="I1899" s="3">
        <v>81</v>
      </c>
      <c r="J1899" s="11">
        <v>4.6327875000000009</v>
      </c>
      <c r="K1899" s="10">
        <f t="shared" si="59"/>
        <v>375.25578750000005</v>
      </c>
    </row>
    <row r="1900" spans="1:11" x14ac:dyDescent="0.25">
      <c r="A1900" s="3">
        <v>1899</v>
      </c>
      <c r="B1900" s="9">
        <v>44890</v>
      </c>
      <c r="C1900" s="3">
        <f t="shared" si="58"/>
        <v>2023</v>
      </c>
      <c r="D1900" s="3" t="s">
        <v>44</v>
      </c>
      <c r="E1900" s="3" t="s">
        <v>43</v>
      </c>
      <c r="F1900" s="3" t="s">
        <v>9</v>
      </c>
      <c r="G1900" s="3" t="s">
        <v>1949</v>
      </c>
      <c r="H1900" s="3" t="s">
        <v>47</v>
      </c>
      <c r="I1900" s="3">
        <v>222</v>
      </c>
      <c r="J1900" s="11">
        <v>11.056579166666667</v>
      </c>
      <c r="K1900" s="10">
        <f t="shared" si="59"/>
        <v>2454.560575</v>
      </c>
    </row>
    <row r="1901" spans="1:11" x14ac:dyDescent="0.25">
      <c r="A1901" s="3">
        <v>1900</v>
      </c>
      <c r="B1901" s="9">
        <v>44765</v>
      </c>
      <c r="C1901" s="3">
        <f t="shared" si="58"/>
        <v>2023</v>
      </c>
      <c r="D1901" s="3" t="s">
        <v>44</v>
      </c>
      <c r="E1901" s="3" t="s">
        <v>43</v>
      </c>
      <c r="F1901" s="3" t="s">
        <v>16</v>
      </c>
      <c r="G1901" s="3" t="s">
        <v>1950</v>
      </c>
      <c r="H1901" s="3" t="s">
        <v>47</v>
      </c>
      <c r="I1901" s="3">
        <v>230</v>
      </c>
      <c r="J1901" s="11">
        <v>11.056579166666667</v>
      </c>
      <c r="K1901" s="10">
        <f t="shared" si="59"/>
        <v>2543.0132083333333</v>
      </c>
    </row>
    <row r="1902" spans="1:11" x14ac:dyDescent="0.25">
      <c r="A1902" s="3">
        <v>1901</v>
      </c>
      <c r="B1902" s="9">
        <v>44771</v>
      </c>
      <c r="C1902" s="3">
        <f t="shared" si="58"/>
        <v>2023</v>
      </c>
      <c r="D1902" s="3" t="s">
        <v>44</v>
      </c>
      <c r="E1902" s="3" t="s">
        <v>43</v>
      </c>
      <c r="F1902" s="3" t="s">
        <v>13</v>
      </c>
      <c r="G1902" s="3" t="s">
        <v>1951</v>
      </c>
      <c r="H1902" s="3" t="s">
        <v>47</v>
      </c>
      <c r="I1902" s="3">
        <v>128</v>
      </c>
      <c r="J1902" s="11">
        <v>11.056579166666667</v>
      </c>
      <c r="K1902" s="10">
        <f t="shared" si="59"/>
        <v>1415.2421333333334</v>
      </c>
    </row>
    <row r="1903" spans="1:11" x14ac:dyDescent="0.25">
      <c r="A1903" s="3">
        <v>1902</v>
      </c>
      <c r="B1903" s="9">
        <v>44627</v>
      </c>
      <c r="C1903" s="3">
        <f t="shared" si="58"/>
        <v>2022</v>
      </c>
      <c r="D1903" s="3" t="s">
        <v>45</v>
      </c>
      <c r="E1903" s="3" t="s">
        <v>43</v>
      </c>
      <c r="F1903" s="3" t="s">
        <v>15</v>
      </c>
      <c r="G1903" s="3" t="s">
        <v>1952</v>
      </c>
      <c r="H1903" s="3" t="s">
        <v>47</v>
      </c>
      <c r="I1903" s="3">
        <v>259</v>
      </c>
      <c r="J1903" s="11">
        <v>4.6327875000000009</v>
      </c>
      <c r="K1903" s="10">
        <f t="shared" si="59"/>
        <v>1199.8919625000003</v>
      </c>
    </row>
    <row r="1904" spans="1:11" x14ac:dyDescent="0.25">
      <c r="A1904" s="3">
        <v>1903</v>
      </c>
      <c r="B1904" s="9">
        <v>44890</v>
      </c>
      <c r="C1904" s="3">
        <f t="shared" si="58"/>
        <v>2023</v>
      </c>
      <c r="D1904" s="3" t="s">
        <v>45</v>
      </c>
      <c r="E1904" s="3" t="s">
        <v>43</v>
      </c>
      <c r="F1904" s="3" t="s">
        <v>17</v>
      </c>
      <c r="G1904" s="3" t="s">
        <v>1953</v>
      </c>
      <c r="H1904" s="3" t="s">
        <v>47</v>
      </c>
      <c r="I1904" s="3">
        <v>65</v>
      </c>
      <c r="J1904" s="11">
        <v>4.6327875000000009</v>
      </c>
      <c r="K1904" s="10">
        <f t="shared" si="59"/>
        <v>301.13118750000007</v>
      </c>
    </row>
    <row r="1905" spans="1:11" x14ac:dyDescent="0.25">
      <c r="A1905" s="3">
        <v>1904</v>
      </c>
      <c r="B1905" s="9">
        <v>44902</v>
      </c>
      <c r="C1905" s="3">
        <f t="shared" si="58"/>
        <v>2023</v>
      </c>
      <c r="D1905" s="3" t="s">
        <v>44</v>
      </c>
      <c r="E1905" s="3" t="s">
        <v>43</v>
      </c>
      <c r="F1905" s="3" t="s">
        <v>0</v>
      </c>
      <c r="G1905" s="3" t="s">
        <v>1954</v>
      </c>
      <c r="H1905" s="3" t="s">
        <v>47</v>
      </c>
      <c r="I1905" s="3">
        <v>216</v>
      </c>
      <c r="J1905" s="11">
        <v>11.056579166666667</v>
      </c>
      <c r="K1905" s="10">
        <f t="shared" si="59"/>
        <v>2388.2211000000002</v>
      </c>
    </row>
    <row r="1906" spans="1:11" x14ac:dyDescent="0.25">
      <c r="A1906" s="3">
        <v>1905</v>
      </c>
      <c r="B1906" s="9">
        <v>44758</v>
      </c>
      <c r="C1906" s="3">
        <f t="shared" si="58"/>
        <v>2023</v>
      </c>
      <c r="D1906" s="3" t="s">
        <v>45</v>
      </c>
      <c r="E1906" s="3" t="s">
        <v>43</v>
      </c>
      <c r="F1906" s="3" t="s">
        <v>13</v>
      </c>
      <c r="G1906" s="3" t="s">
        <v>1955</v>
      </c>
      <c r="H1906" s="3" t="s">
        <v>47</v>
      </c>
      <c r="I1906" s="3">
        <v>121</v>
      </c>
      <c r="J1906" s="11">
        <v>4.6327875000000009</v>
      </c>
      <c r="K1906" s="10">
        <f t="shared" si="59"/>
        <v>560.56728750000013</v>
      </c>
    </row>
    <row r="1907" spans="1:11" x14ac:dyDescent="0.25">
      <c r="A1907" s="3">
        <v>1906</v>
      </c>
      <c r="B1907" s="9">
        <v>44624</v>
      </c>
      <c r="C1907" s="3">
        <f t="shared" si="58"/>
        <v>2022</v>
      </c>
      <c r="D1907" s="3" t="s">
        <v>45</v>
      </c>
      <c r="E1907" s="3" t="s">
        <v>43</v>
      </c>
      <c r="F1907" s="3" t="s">
        <v>6</v>
      </c>
      <c r="G1907" s="3" t="s">
        <v>1956</v>
      </c>
      <c r="H1907" s="3" t="s">
        <v>47</v>
      </c>
      <c r="I1907" s="3">
        <v>47</v>
      </c>
      <c r="J1907" s="11">
        <v>4.6327875000000009</v>
      </c>
      <c r="K1907" s="10">
        <f t="shared" si="59"/>
        <v>217.74101250000004</v>
      </c>
    </row>
    <row r="1908" spans="1:11" x14ac:dyDescent="0.25">
      <c r="A1908" s="3">
        <v>1907</v>
      </c>
      <c r="B1908" s="9">
        <v>44763</v>
      </c>
      <c r="C1908" s="3">
        <f t="shared" si="58"/>
        <v>2023</v>
      </c>
      <c r="D1908" s="3" t="s">
        <v>44</v>
      </c>
      <c r="E1908" s="3" t="s">
        <v>43</v>
      </c>
      <c r="F1908" s="3" t="s">
        <v>11</v>
      </c>
      <c r="G1908" s="3" t="s">
        <v>1957</v>
      </c>
      <c r="H1908" s="3" t="s">
        <v>47</v>
      </c>
      <c r="I1908" s="3">
        <v>145</v>
      </c>
      <c r="J1908" s="11">
        <v>11.056579166666667</v>
      </c>
      <c r="K1908" s="10">
        <f t="shared" si="59"/>
        <v>1603.2039791666668</v>
      </c>
    </row>
    <row r="1909" spans="1:11" x14ac:dyDescent="0.25">
      <c r="A1909" s="3">
        <v>1908</v>
      </c>
      <c r="B1909" s="9">
        <v>44801</v>
      </c>
      <c r="C1909" s="3">
        <f t="shared" si="58"/>
        <v>2023</v>
      </c>
      <c r="D1909" s="3" t="s">
        <v>44</v>
      </c>
      <c r="E1909" s="3" t="s">
        <v>43</v>
      </c>
      <c r="F1909" s="3" t="s">
        <v>6</v>
      </c>
      <c r="G1909" s="3" t="s">
        <v>1958</v>
      </c>
      <c r="H1909" s="3" t="s">
        <v>47</v>
      </c>
      <c r="I1909" s="3">
        <v>252</v>
      </c>
      <c r="J1909" s="11">
        <v>11.056579166666667</v>
      </c>
      <c r="K1909" s="10">
        <f t="shared" si="59"/>
        <v>2786.2579500000002</v>
      </c>
    </row>
    <row r="1910" spans="1:11" x14ac:dyDescent="0.25">
      <c r="A1910" s="3">
        <v>1909</v>
      </c>
      <c r="B1910" s="9">
        <v>44743</v>
      </c>
      <c r="C1910" s="3">
        <f t="shared" si="58"/>
        <v>2023</v>
      </c>
      <c r="D1910" s="3" t="s">
        <v>44</v>
      </c>
      <c r="E1910" s="3" t="s">
        <v>43</v>
      </c>
      <c r="F1910" s="3" t="s">
        <v>13</v>
      </c>
      <c r="G1910" s="3" t="s">
        <v>1959</v>
      </c>
      <c r="H1910" s="3" t="s">
        <v>47</v>
      </c>
      <c r="I1910" s="3">
        <v>194</v>
      </c>
      <c r="J1910" s="11">
        <v>11.056579166666667</v>
      </c>
      <c r="K1910" s="10">
        <f t="shared" si="59"/>
        <v>2144.9763583333333</v>
      </c>
    </row>
    <row r="1911" spans="1:11" x14ac:dyDescent="0.25">
      <c r="A1911" s="3">
        <v>1910</v>
      </c>
      <c r="B1911" s="9">
        <v>44794</v>
      </c>
      <c r="C1911" s="3">
        <f t="shared" si="58"/>
        <v>2023</v>
      </c>
      <c r="D1911" s="3" t="s">
        <v>45</v>
      </c>
      <c r="E1911" s="3" t="s">
        <v>43</v>
      </c>
      <c r="F1911" s="3" t="s">
        <v>18</v>
      </c>
      <c r="G1911" s="3" t="s">
        <v>1960</v>
      </c>
      <c r="H1911" s="3" t="s">
        <v>47</v>
      </c>
      <c r="I1911" s="3">
        <v>214</v>
      </c>
      <c r="J1911" s="11">
        <v>4.6327875000000009</v>
      </c>
      <c r="K1911" s="10">
        <f t="shared" si="59"/>
        <v>991.41652500000021</v>
      </c>
    </row>
    <row r="1912" spans="1:11" x14ac:dyDescent="0.25">
      <c r="A1912" s="3">
        <v>1911</v>
      </c>
      <c r="B1912" s="9">
        <v>44915</v>
      </c>
      <c r="C1912" s="3">
        <f t="shared" si="58"/>
        <v>2023</v>
      </c>
      <c r="D1912" s="3" t="s">
        <v>45</v>
      </c>
      <c r="E1912" s="3" t="s">
        <v>43</v>
      </c>
      <c r="F1912" s="3" t="s">
        <v>15</v>
      </c>
      <c r="G1912" s="3" t="s">
        <v>1961</v>
      </c>
      <c r="H1912" s="3" t="s">
        <v>47</v>
      </c>
      <c r="I1912" s="3">
        <v>195</v>
      </c>
      <c r="J1912" s="11">
        <v>4.6327875000000009</v>
      </c>
      <c r="K1912" s="10">
        <f t="shared" si="59"/>
        <v>903.39356250000014</v>
      </c>
    </row>
    <row r="1913" spans="1:11" x14ac:dyDescent="0.25">
      <c r="A1913" s="3">
        <v>1912</v>
      </c>
      <c r="B1913" s="9">
        <v>44874</v>
      </c>
      <c r="C1913" s="3">
        <f t="shared" si="58"/>
        <v>2023</v>
      </c>
      <c r="D1913" s="3" t="s">
        <v>45</v>
      </c>
      <c r="E1913" s="3" t="s">
        <v>43</v>
      </c>
      <c r="F1913" s="3" t="s">
        <v>9</v>
      </c>
      <c r="G1913" s="3" t="s">
        <v>1962</v>
      </c>
      <c r="H1913" s="3" t="s">
        <v>47</v>
      </c>
      <c r="I1913" s="3">
        <v>186</v>
      </c>
      <c r="J1913" s="11">
        <v>4.6327875000000009</v>
      </c>
      <c r="K1913" s="10">
        <f t="shared" si="59"/>
        <v>861.69847500000014</v>
      </c>
    </row>
    <row r="1914" spans="1:11" x14ac:dyDescent="0.25">
      <c r="A1914" s="3">
        <v>1913</v>
      </c>
      <c r="B1914" s="9">
        <v>44628</v>
      </c>
      <c r="C1914" s="3">
        <f t="shared" si="58"/>
        <v>2022</v>
      </c>
      <c r="D1914" s="3" t="s">
        <v>44</v>
      </c>
      <c r="E1914" s="3" t="s">
        <v>43</v>
      </c>
      <c r="F1914" s="3" t="s">
        <v>18</v>
      </c>
      <c r="G1914" s="3" t="s">
        <v>1963</v>
      </c>
      <c r="H1914" s="3" t="s">
        <v>47</v>
      </c>
      <c r="I1914" s="3">
        <v>284</v>
      </c>
      <c r="J1914" s="11">
        <v>11.056579166666667</v>
      </c>
      <c r="K1914" s="10">
        <f t="shared" si="59"/>
        <v>3140.0684833333335</v>
      </c>
    </row>
    <row r="1915" spans="1:11" x14ac:dyDescent="0.25">
      <c r="A1915" s="3">
        <v>1914</v>
      </c>
      <c r="B1915" s="9">
        <v>44772</v>
      </c>
      <c r="C1915" s="3">
        <f t="shared" si="58"/>
        <v>2023</v>
      </c>
      <c r="D1915" s="3" t="s">
        <v>44</v>
      </c>
      <c r="E1915" s="3" t="s">
        <v>43</v>
      </c>
      <c r="F1915" s="3" t="s">
        <v>1</v>
      </c>
      <c r="G1915" s="3" t="s">
        <v>1964</v>
      </c>
      <c r="H1915" s="3" t="s">
        <v>47</v>
      </c>
      <c r="I1915" s="3">
        <v>277</v>
      </c>
      <c r="J1915" s="11">
        <v>11.056579166666667</v>
      </c>
      <c r="K1915" s="10">
        <f t="shared" si="59"/>
        <v>3062.6724291666669</v>
      </c>
    </row>
    <row r="1916" spans="1:11" x14ac:dyDescent="0.25">
      <c r="A1916" s="3">
        <v>1915</v>
      </c>
      <c r="B1916" s="9">
        <v>44779</v>
      </c>
      <c r="C1916" s="3">
        <f t="shared" si="58"/>
        <v>2023</v>
      </c>
      <c r="D1916" s="3" t="s">
        <v>44</v>
      </c>
      <c r="E1916" s="3" t="s">
        <v>43</v>
      </c>
      <c r="F1916" s="3" t="s">
        <v>8</v>
      </c>
      <c r="G1916" s="3" t="s">
        <v>1965</v>
      </c>
      <c r="H1916" s="3" t="s">
        <v>47</v>
      </c>
      <c r="I1916" s="3">
        <v>295</v>
      </c>
      <c r="J1916" s="11">
        <v>11.056579166666667</v>
      </c>
      <c r="K1916" s="10">
        <f t="shared" si="59"/>
        <v>3261.6908541666667</v>
      </c>
    </row>
    <row r="1917" spans="1:11" x14ac:dyDescent="0.25">
      <c r="A1917" s="3">
        <v>1916</v>
      </c>
      <c r="B1917" s="9">
        <v>44904</v>
      </c>
      <c r="C1917" s="3">
        <f t="shared" si="58"/>
        <v>2023</v>
      </c>
      <c r="D1917" s="3" t="s">
        <v>44</v>
      </c>
      <c r="E1917" s="3" t="s">
        <v>43</v>
      </c>
      <c r="F1917" s="3" t="s">
        <v>18</v>
      </c>
      <c r="G1917" s="3" t="s">
        <v>1966</v>
      </c>
      <c r="H1917" s="3" t="s">
        <v>47</v>
      </c>
      <c r="I1917" s="3">
        <v>96</v>
      </c>
      <c r="J1917" s="11">
        <v>11.056579166666667</v>
      </c>
      <c r="K1917" s="10">
        <f t="shared" si="59"/>
        <v>1061.4316000000001</v>
      </c>
    </row>
    <row r="1918" spans="1:11" x14ac:dyDescent="0.25">
      <c r="A1918" s="3">
        <v>1917</v>
      </c>
      <c r="B1918" s="9">
        <v>44809</v>
      </c>
      <c r="C1918" s="3">
        <f t="shared" si="58"/>
        <v>2023</v>
      </c>
      <c r="D1918" s="3" t="s">
        <v>44</v>
      </c>
      <c r="E1918" s="3" t="s">
        <v>43</v>
      </c>
      <c r="F1918" s="3" t="s">
        <v>7</v>
      </c>
      <c r="G1918" s="3" t="s">
        <v>1967</v>
      </c>
      <c r="H1918" s="3" t="s">
        <v>47</v>
      </c>
      <c r="I1918" s="3">
        <v>259</v>
      </c>
      <c r="J1918" s="11">
        <v>11.056579166666667</v>
      </c>
      <c r="K1918" s="10">
        <f t="shared" si="59"/>
        <v>2863.6540041666667</v>
      </c>
    </row>
    <row r="1919" spans="1:11" x14ac:dyDescent="0.25">
      <c r="A1919" s="3">
        <v>1918</v>
      </c>
      <c r="B1919" s="9">
        <v>44766</v>
      </c>
      <c r="C1919" s="3">
        <f t="shared" si="58"/>
        <v>2023</v>
      </c>
      <c r="D1919" s="3" t="s">
        <v>44</v>
      </c>
      <c r="E1919" s="3" t="s">
        <v>43</v>
      </c>
      <c r="F1919" s="3" t="s">
        <v>9</v>
      </c>
      <c r="G1919" s="3" t="s">
        <v>1968</v>
      </c>
      <c r="H1919" s="3" t="s">
        <v>47</v>
      </c>
      <c r="I1919" s="3">
        <v>121</v>
      </c>
      <c r="J1919" s="11">
        <v>11.056579166666667</v>
      </c>
      <c r="K1919" s="10">
        <f t="shared" si="59"/>
        <v>1337.8460791666666</v>
      </c>
    </row>
    <row r="1920" spans="1:11" x14ac:dyDescent="0.25">
      <c r="A1920" s="3">
        <v>1919</v>
      </c>
      <c r="B1920" s="9">
        <v>44782</v>
      </c>
      <c r="C1920" s="3">
        <f t="shared" si="58"/>
        <v>2023</v>
      </c>
      <c r="D1920" s="3" t="s">
        <v>44</v>
      </c>
      <c r="E1920" s="3" t="s">
        <v>43</v>
      </c>
      <c r="F1920" s="3" t="s">
        <v>5</v>
      </c>
      <c r="G1920" s="3" t="s">
        <v>1969</v>
      </c>
      <c r="H1920" s="3" t="s">
        <v>47</v>
      </c>
      <c r="I1920" s="3">
        <v>136</v>
      </c>
      <c r="J1920" s="11">
        <v>11.056579166666667</v>
      </c>
      <c r="K1920" s="10">
        <f t="shared" si="59"/>
        <v>1503.6947666666667</v>
      </c>
    </row>
    <row r="1921" spans="1:11" x14ac:dyDescent="0.25">
      <c r="A1921" s="3">
        <v>1920</v>
      </c>
      <c r="B1921" s="9">
        <v>44744</v>
      </c>
      <c r="C1921" s="3">
        <f t="shared" si="58"/>
        <v>2023</v>
      </c>
      <c r="D1921" s="3" t="s">
        <v>44</v>
      </c>
      <c r="E1921" s="3" t="s">
        <v>43</v>
      </c>
      <c r="F1921" s="3" t="s">
        <v>0</v>
      </c>
      <c r="G1921" s="3" t="s">
        <v>1970</v>
      </c>
      <c r="H1921" s="3" t="s">
        <v>47</v>
      </c>
      <c r="I1921" s="3">
        <v>232</v>
      </c>
      <c r="J1921" s="11">
        <v>11.056579166666667</v>
      </c>
      <c r="K1921" s="10">
        <f t="shared" si="59"/>
        <v>2565.1263666666669</v>
      </c>
    </row>
    <row r="1922" spans="1:11" x14ac:dyDescent="0.25">
      <c r="A1922" s="3">
        <v>1921</v>
      </c>
      <c r="B1922" s="9">
        <v>44745</v>
      </c>
      <c r="C1922" s="3">
        <f t="shared" si="58"/>
        <v>2023</v>
      </c>
      <c r="D1922" s="3" t="s">
        <v>45</v>
      </c>
      <c r="E1922" s="3" t="s">
        <v>43</v>
      </c>
      <c r="F1922" s="3" t="s">
        <v>15</v>
      </c>
      <c r="G1922" s="3" t="s">
        <v>1971</v>
      </c>
      <c r="H1922" s="3" t="s">
        <v>47</v>
      </c>
      <c r="I1922" s="3">
        <v>144</v>
      </c>
      <c r="J1922" s="11">
        <v>4.6327875000000009</v>
      </c>
      <c r="K1922" s="10">
        <f t="shared" si="59"/>
        <v>667.12140000000011</v>
      </c>
    </row>
    <row r="1923" spans="1:11" x14ac:dyDescent="0.25">
      <c r="A1923" s="3">
        <v>1922</v>
      </c>
      <c r="B1923" s="9">
        <v>44875</v>
      </c>
      <c r="C1923" s="3">
        <f t="shared" ref="C1923:C1986" si="60">IF(MONTH(B1923)&gt;3,YEAR(B1923)+1,YEAR(B1923))</f>
        <v>2023</v>
      </c>
      <c r="D1923" s="3" t="s">
        <v>44</v>
      </c>
      <c r="E1923" s="3" t="s">
        <v>43</v>
      </c>
      <c r="F1923" s="3" t="s">
        <v>13</v>
      </c>
      <c r="G1923" s="3" t="s">
        <v>1972</v>
      </c>
      <c r="H1923" s="3" t="s">
        <v>47</v>
      </c>
      <c r="I1923" s="3">
        <v>174</v>
      </c>
      <c r="J1923" s="11">
        <v>11.056579166666667</v>
      </c>
      <c r="K1923" s="10">
        <f t="shared" ref="K1923:K1986" si="61">I1923*J1923</f>
        <v>1923.844775</v>
      </c>
    </row>
    <row r="1924" spans="1:11" x14ac:dyDescent="0.25">
      <c r="A1924" s="3">
        <v>1923</v>
      </c>
      <c r="B1924" s="9">
        <v>44925</v>
      </c>
      <c r="C1924" s="3">
        <f t="shared" si="60"/>
        <v>2023</v>
      </c>
      <c r="D1924" s="3" t="s">
        <v>45</v>
      </c>
      <c r="E1924" s="3" t="s">
        <v>43</v>
      </c>
      <c r="F1924" s="3" t="s">
        <v>12</v>
      </c>
      <c r="G1924" s="3" t="s">
        <v>1973</v>
      </c>
      <c r="H1924" s="3" t="s">
        <v>47</v>
      </c>
      <c r="I1924" s="3">
        <v>267</v>
      </c>
      <c r="J1924" s="11">
        <v>4.6327875000000009</v>
      </c>
      <c r="K1924" s="10">
        <f t="shared" si="61"/>
        <v>1236.9542625000001</v>
      </c>
    </row>
    <row r="1925" spans="1:11" x14ac:dyDescent="0.25">
      <c r="A1925" s="3">
        <v>1924</v>
      </c>
      <c r="B1925" s="9">
        <v>44664</v>
      </c>
      <c r="C1925" s="3">
        <f t="shared" si="60"/>
        <v>2023</v>
      </c>
      <c r="D1925" s="3" t="s">
        <v>45</v>
      </c>
      <c r="E1925" s="3" t="s">
        <v>43</v>
      </c>
      <c r="F1925" s="3" t="s">
        <v>13</v>
      </c>
      <c r="G1925" s="3" t="s">
        <v>1974</v>
      </c>
      <c r="H1925" s="3" t="s">
        <v>47</v>
      </c>
      <c r="I1925" s="3">
        <v>68</v>
      </c>
      <c r="J1925" s="11">
        <v>4.6327875000000009</v>
      </c>
      <c r="K1925" s="10">
        <f t="shared" si="61"/>
        <v>315.02955000000009</v>
      </c>
    </row>
    <row r="1926" spans="1:11" x14ac:dyDescent="0.25">
      <c r="A1926" s="3">
        <v>1925</v>
      </c>
      <c r="B1926" s="9">
        <v>44925</v>
      </c>
      <c r="C1926" s="3">
        <f t="shared" si="60"/>
        <v>2023</v>
      </c>
      <c r="D1926" s="3" t="s">
        <v>45</v>
      </c>
      <c r="E1926" s="3" t="s">
        <v>43</v>
      </c>
      <c r="F1926" s="3" t="s">
        <v>4</v>
      </c>
      <c r="G1926" s="3" t="s">
        <v>1975</v>
      </c>
      <c r="H1926" s="3" t="s">
        <v>47</v>
      </c>
      <c r="I1926" s="3">
        <v>179</v>
      </c>
      <c r="J1926" s="11">
        <v>4.6327875000000009</v>
      </c>
      <c r="K1926" s="10">
        <f t="shared" si="61"/>
        <v>829.26896250000016</v>
      </c>
    </row>
    <row r="1927" spans="1:11" x14ac:dyDescent="0.25">
      <c r="A1927" s="3">
        <v>1926</v>
      </c>
      <c r="B1927" s="9">
        <v>44892</v>
      </c>
      <c r="C1927" s="3">
        <f t="shared" si="60"/>
        <v>2023</v>
      </c>
      <c r="D1927" s="3" t="s">
        <v>45</v>
      </c>
      <c r="E1927" s="3" t="s">
        <v>43</v>
      </c>
      <c r="F1927" s="3" t="s">
        <v>5</v>
      </c>
      <c r="G1927" s="3" t="s">
        <v>1976</v>
      </c>
      <c r="H1927" s="3" t="s">
        <v>47</v>
      </c>
      <c r="I1927" s="3">
        <v>271</v>
      </c>
      <c r="J1927" s="11">
        <v>4.6327875000000009</v>
      </c>
      <c r="K1927" s="10">
        <f t="shared" si="61"/>
        <v>1255.4854125000002</v>
      </c>
    </row>
    <row r="1928" spans="1:11" x14ac:dyDescent="0.25">
      <c r="A1928" s="3">
        <v>1927</v>
      </c>
      <c r="B1928" s="9">
        <v>44842</v>
      </c>
      <c r="C1928" s="3">
        <f t="shared" si="60"/>
        <v>2023</v>
      </c>
      <c r="D1928" s="3" t="s">
        <v>44</v>
      </c>
      <c r="E1928" s="3" t="s">
        <v>43</v>
      </c>
      <c r="F1928" s="3" t="s">
        <v>15</v>
      </c>
      <c r="G1928" s="3" t="s">
        <v>1977</v>
      </c>
      <c r="H1928" s="3" t="s">
        <v>47</v>
      </c>
      <c r="I1928" s="3">
        <v>268</v>
      </c>
      <c r="J1928" s="11">
        <v>11.056579166666667</v>
      </c>
      <c r="K1928" s="10">
        <f t="shared" si="61"/>
        <v>2963.1632166666668</v>
      </c>
    </row>
    <row r="1929" spans="1:11" x14ac:dyDescent="0.25">
      <c r="A1929" s="3">
        <v>1928</v>
      </c>
      <c r="B1929" s="9">
        <v>44811</v>
      </c>
      <c r="C1929" s="3">
        <f t="shared" si="60"/>
        <v>2023</v>
      </c>
      <c r="D1929" s="3" t="s">
        <v>44</v>
      </c>
      <c r="E1929" s="3" t="s">
        <v>43</v>
      </c>
      <c r="F1929" s="3" t="s">
        <v>18</v>
      </c>
      <c r="G1929" s="3" t="s">
        <v>1978</v>
      </c>
      <c r="H1929" s="3" t="s">
        <v>47</v>
      </c>
      <c r="I1929" s="3">
        <v>226</v>
      </c>
      <c r="J1929" s="11">
        <v>11.056579166666667</v>
      </c>
      <c r="K1929" s="10">
        <f t="shared" si="61"/>
        <v>2498.7868916666666</v>
      </c>
    </row>
    <row r="1930" spans="1:11" x14ac:dyDescent="0.25">
      <c r="A1930" s="3">
        <v>1929</v>
      </c>
      <c r="B1930" s="9">
        <v>44723</v>
      </c>
      <c r="C1930" s="3">
        <f t="shared" si="60"/>
        <v>2023</v>
      </c>
      <c r="D1930" s="3" t="s">
        <v>45</v>
      </c>
      <c r="E1930" s="3" t="s">
        <v>43</v>
      </c>
      <c r="F1930" s="3" t="s">
        <v>13</v>
      </c>
      <c r="G1930" s="3" t="s">
        <v>1979</v>
      </c>
      <c r="H1930" s="3" t="s">
        <v>47</v>
      </c>
      <c r="I1930" s="3">
        <v>271</v>
      </c>
      <c r="J1930" s="11">
        <v>4.6327875000000009</v>
      </c>
      <c r="K1930" s="10">
        <f t="shared" si="61"/>
        <v>1255.4854125000002</v>
      </c>
    </row>
    <row r="1931" spans="1:11" x14ac:dyDescent="0.25">
      <c r="A1931" s="3">
        <v>1930</v>
      </c>
      <c r="B1931" s="9">
        <v>44876</v>
      </c>
      <c r="C1931" s="3">
        <f t="shared" si="60"/>
        <v>2023</v>
      </c>
      <c r="D1931" s="3" t="s">
        <v>44</v>
      </c>
      <c r="E1931" s="3" t="s">
        <v>43</v>
      </c>
      <c r="F1931" s="3" t="s">
        <v>10</v>
      </c>
      <c r="G1931" s="3" t="s">
        <v>1980</v>
      </c>
      <c r="H1931" s="3" t="s">
        <v>47</v>
      </c>
      <c r="I1931" s="3">
        <v>153</v>
      </c>
      <c r="J1931" s="11">
        <v>11.056579166666667</v>
      </c>
      <c r="K1931" s="10">
        <f t="shared" si="61"/>
        <v>1691.6566125000002</v>
      </c>
    </row>
    <row r="1932" spans="1:11" x14ac:dyDescent="0.25">
      <c r="A1932" s="3">
        <v>1931</v>
      </c>
      <c r="B1932" s="9">
        <v>44866</v>
      </c>
      <c r="C1932" s="3">
        <f t="shared" si="60"/>
        <v>2023</v>
      </c>
      <c r="D1932" s="3" t="s">
        <v>44</v>
      </c>
      <c r="E1932" s="3" t="s">
        <v>43</v>
      </c>
      <c r="F1932" s="3" t="s">
        <v>10</v>
      </c>
      <c r="G1932" s="3" t="s">
        <v>1981</v>
      </c>
      <c r="H1932" s="3" t="s">
        <v>47</v>
      </c>
      <c r="I1932" s="3">
        <v>193</v>
      </c>
      <c r="J1932" s="11">
        <v>11.056579166666667</v>
      </c>
      <c r="K1932" s="10">
        <f t="shared" si="61"/>
        <v>2133.919779166667</v>
      </c>
    </row>
    <row r="1933" spans="1:11" x14ac:dyDescent="0.25">
      <c r="A1933" s="3">
        <v>1932</v>
      </c>
      <c r="B1933" s="9">
        <v>44915</v>
      </c>
      <c r="C1933" s="3">
        <f t="shared" si="60"/>
        <v>2023</v>
      </c>
      <c r="D1933" s="3" t="s">
        <v>45</v>
      </c>
      <c r="E1933" s="3" t="s">
        <v>43</v>
      </c>
      <c r="F1933" s="3" t="s">
        <v>10</v>
      </c>
      <c r="G1933" s="3" t="s">
        <v>1982</v>
      </c>
      <c r="H1933" s="3" t="s">
        <v>47</v>
      </c>
      <c r="I1933" s="3">
        <v>78</v>
      </c>
      <c r="J1933" s="11">
        <v>4.6327875000000009</v>
      </c>
      <c r="K1933" s="10">
        <f t="shared" si="61"/>
        <v>361.35742500000009</v>
      </c>
    </row>
    <row r="1934" spans="1:11" x14ac:dyDescent="0.25">
      <c r="A1934" s="3">
        <v>1933</v>
      </c>
      <c r="B1934" s="9">
        <v>44900</v>
      </c>
      <c r="C1934" s="3">
        <f t="shared" si="60"/>
        <v>2023</v>
      </c>
      <c r="D1934" s="3" t="s">
        <v>44</v>
      </c>
      <c r="E1934" s="3" t="s">
        <v>43</v>
      </c>
      <c r="F1934" s="3" t="s">
        <v>18</v>
      </c>
      <c r="G1934" s="3" t="s">
        <v>1983</v>
      </c>
      <c r="H1934" s="3" t="s">
        <v>47</v>
      </c>
      <c r="I1934" s="3">
        <v>79</v>
      </c>
      <c r="J1934" s="11">
        <v>11.056579166666667</v>
      </c>
      <c r="K1934" s="10">
        <f t="shared" si="61"/>
        <v>873.46975416666669</v>
      </c>
    </row>
    <row r="1935" spans="1:11" x14ac:dyDescent="0.25">
      <c r="A1935" s="3">
        <v>1934</v>
      </c>
      <c r="B1935" s="9">
        <v>44877</v>
      </c>
      <c r="C1935" s="3">
        <f t="shared" si="60"/>
        <v>2023</v>
      </c>
      <c r="D1935" s="3" t="s">
        <v>45</v>
      </c>
      <c r="E1935" s="3" t="s">
        <v>43</v>
      </c>
      <c r="F1935" s="3" t="s">
        <v>4</v>
      </c>
      <c r="G1935" s="3" t="s">
        <v>1984</v>
      </c>
      <c r="H1935" s="3" t="s">
        <v>47</v>
      </c>
      <c r="I1935" s="3">
        <v>268</v>
      </c>
      <c r="J1935" s="11">
        <v>4.6327875000000009</v>
      </c>
      <c r="K1935" s="10">
        <f t="shared" si="61"/>
        <v>1241.5870500000003</v>
      </c>
    </row>
    <row r="1936" spans="1:11" x14ac:dyDescent="0.25">
      <c r="A1936" s="3">
        <v>1935</v>
      </c>
      <c r="B1936" s="9">
        <v>44885</v>
      </c>
      <c r="C1936" s="3">
        <f t="shared" si="60"/>
        <v>2023</v>
      </c>
      <c r="D1936" s="3" t="s">
        <v>45</v>
      </c>
      <c r="E1936" s="3" t="s">
        <v>43</v>
      </c>
      <c r="F1936" s="3" t="s">
        <v>8</v>
      </c>
      <c r="G1936" s="3" t="s">
        <v>1985</v>
      </c>
      <c r="H1936" s="3" t="s">
        <v>47</v>
      </c>
      <c r="I1936" s="3">
        <v>91</v>
      </c>
      <c r="J1936" s="11">
        <v>4.6327875000000009</v>
      </c>
      <c r="K1936" s="10">
        <f t="shared" si="61"/>
        <v>421.58366250000006</v>
      </c>
    </row>
    <row r="1937" spans="1:11" x14ac:dyDescent="0.25">
      <c r="A1937" s="3">
        <v>1936</v>
      </c>
      <c r="B1937" s="9">
        <v>44912</v>
      </c>
      <c r="C1937" s="3">
        <f t="shared" si="60"/>
        <v>2023</v>
      </c>
      <c r="D1937" s="3" t="s">
        <v>44</v>
      </c>
      <c r="E1937" s="3" t="s">
        <v>43</v>
      </c>
      <c r="F1937" s="3" t="s">
        <v>17</v>
      </c>
      <c r="G1937" s="3" t="s">
        <v>1986</v>
      </c>
      <c r="H1937" s="3" t="s">
        <v>47</v>
      </c>
      <c r="I1937" s="3">
        <v>59</v>
      </c>
      <c r="J1937" s="11">
        <v>11.056579166666667</v>
      </c>
      <c r="K1937" s="10">
        <f t="shared" si="61"/>
        <v>652.33817083333338</v>
      </c>
    </row>
    <row r="1938" spans="1:11" x14ac:dyDescent="0.25">
      <c r="A1938" s="3">
        <v>1937</v>
      </c>
      <c r="B1938" s="9">
        <v>44865</v>
      </c>
      <c r="C1938" s="3">
        <f t="shared" si="60"/>
        <v>2023</v>
      </c>
      <c r="D1938" s="3" t="s">
        <v>44</v>
      </c>
      <c r="E1938" s="3" t="s">
        <v>43</v>
      </c>
      <c r="F1938" s="3" t="s">
        <v>11</v>
      </c>
      <c r="G1938" s="3" t="s">
        <v>1987</v>
      </c>
      <c r="H1938" s="3" t="s">
        <v>47</v>
      </c>
      <c r="I1938" s="3">
        <v>172</v>
      </c>
      <c r="J1938" s="11">
        <v>11.056579166666667</v>
      </c>
      <c r="K1938" s="10">
        <f t="shared" si="61"/>
        <v>1901.7316166666667</v>
      </c>
    </row>
    <row r="1939" spans="1:11" x14ac:dyDescent="0.25">
      <c r="A1939" s="3">
        <v>1938</v>
      </c>
      <c r="B1939" s="9">
        <v>44893</v>
      </c>
      <c r="C1939" s="3">
        <f t="shared" si="60"/>
        <v>2023</v>
      </c>
      <c r="D1939" s="3" t="s">
        <v>44</v>
      </c>
      <c r="E1939" s="3" t="s">
        <v>43</v>
      </c>
      <c r="F1939" s="3" t="s">
        <v>4</v>
      </c>
      <c r="G1939" s="3" t="s">
        <v>1988</v>
      </c>
      <c r="H1939" s="3" t="s">
        <v>47</v>
      </c>
      <c r="I1939" s="3">
        <v>277</v>
      </c>
      <c r="J1939" s="11">
        <v>11.056579166666667</v>
      </c>
      <c r="K1939" s="10">
        <f t="shared" si="61"/>
        <v>3062.6724291666669</v>
      </c>
    </row>
    <row r="1940" spans="1:11" x14ac:dyDescent="0.25">
      <c r="A1940" s="3">
        <v>1939</v>
      </c>
      <c r="B1940" s="9">
        <v>44609</v>
      </c>
      <c r="C1940" s="3">
        <f t="shared" si="60"/>
        <v>2022</v>
      </c>
      <c r="D1940" s="3" t="s">
        <v>45</v>
      </c>
      <c r="E1940" s="3" t="s">
        <v>43</v>
      </c>
      <c r="F1940" s="3" t="s">
        <v>17</v>
      </c>
      <c r="G1940" s="3" t="s">
        <v>1989</v>
      </c>
      <c r="H1940" s="3" t="s">
        <v>47</v>
      </c>
      <c r="I1940" s="3">
        <v>108</v>
      </c>
      <c r="J1940" s="11">
        <v>4.6327875000000009</v>
      </c>
      <c r="K1940" s="10">
        <f t="shared" si="61"/>
        <v>500.34105000000011</v>
      </c>
    </row>
    <row r="1941" spans="1:11" x14ac:dyDescent="0.25">
      <c r="A1941" s="3">
        <v>1940</v>
      </c>
      <c r="B1941" s="9">
        <v>44832</v>
      </c>
      <c r="C1941" s="3">
        <f t="shared" si="60"/>
        <v>2023</v>
      </c>
      <c r="D1941" s="3" t="s">
        <v>44</v>
      </c>
      <c r="E1941" s="3" t="s">
        <v>43</v>
      </c>
      <c r="F1941" s="3" t="s">
        <v>4</v>
      </c>
      <c r="G1941" s="3" t="s">
        <v>1990</v>
      </c>
      <c r="H1941" s="3" t="s">
        <v>47</v>
      </c>
      <c r="I1941" s="3">
        <v>300</v>
      </c>
      <c r="J1941" s="11">
        <v>11.056579166666667</v>
      </c>
      <c r="K1941" s="10">
        <f t="shared" si="61"/>
        <v>3316.9737500000001</v>
      </c>
    </row>
    <row r="1942" spans="1:11" x14ac:dyDescent="0.25">
      <c r="A1942" s="3">
        <v>1941</v>
      </c>
      <c r="B1942" s="9">
        <v>44862</v>
      </c>
      <c r="C1942" s="3">
        <f t="shared" si="60"/>
        <v>2023</v>
      </c>
      <c r="D1942" s="3" t="s">
        <v>45</v>
      </c>
      <c r="E1942" s="3" t="s">
        <v>43</v>
      </c>
      <c r="F1942" s="3" t="s">
        <v>18</v>
      </c>
      <c r="G1942" s="3" t="s">
        <v>1991</v>
      </c>
      <c r="H1942" s="3" t="s">
        <v>47</v>
      </c>
      <c r="I1942" s="3">
        <v>203</v>
      </c>
      <c r="J1942" s="11">
        <v>4.6327875000000009</v>
      </c>
      <c r="K1942" s="10">
        <f t="shared" si="61"/>
        <v>940.45586250000019</v>
      </c>
    </row>
    <row r="1943" spans="1:11" x14ac:dyDescent="0.25">
      <c r="A1943" s="3">
        <v>1942</v>
      </c>
      <c r="B1943" s="9">
        <v>44775</v>
      </c>
      <c r="C1943" s="3">
        <f t="shared" si="60"/>
        <v>2023</v>
      </c>
      <c r="D1943" s="3" t="s">
        <v>44</v>
      </c>
      <c r="E1943" s="3" t="s">
        <v>43</v>
      </c>
      <c r="F1943" s="3" t="s">
        <v>0</v>
      </c>
      <c r="G1943" s="3" t="s">
        <v>1992</v>
      </c>
      <c r="H1943" s="3" t="s">
        <v>47</v>
      </c>
      <c r="I1943" s="3">
        <v>155</v>
      </c>
      <c r="J1943" s="11">
        <v>11.056579166666667</v>
      </c>
      <c r="K1943" s="10">
        <f t="shared" si="61"/>
        <v>1713.7697708333335</v>
      </c>
    </row>
    <row r="1944" spans="1:11" x14ac:dyDescent="0.25">
      <c r="A1944" s="3">
        <v>1943</v>
      </c>
      <c r="B1944" s="9">
        <v>44707</v>
      </c>
      <c r="C1944" s="3">
        <f t="shared" si="60"/>
        <v>2023</v>
      </c>
      <c r="D1944" s="3" t="s">
        <v>44</v>
      </c>
      <c r="E1944" s="3" t="s">
        <v>43</v>
      </c>
      <c r="F1944" s="3" t="s">
        <v>10</v>
      </c>
      <c r="G1944" s="3" t="s">
        <v>1993</v>
      </c>
      <c r="H1944" s="3" t="s">
        <v>47</v>
      </c>
      <c r="I1944" s="3">
        <v>272</v>
      </c>
      <c r="J1944" s="11">
        <v>11.056579166666667</v>
      </c>
      <c r="K1944" s="10">
        <f t="shared" si="61"/>
        <v>3007.3895333333335</v>
      </c>
    </row>
    <row r="1945" spans="1:11" x14ac:dyDescent="0.25">
      <c r="A1945" s="3">
        <v>1944</v>
      </c>
      <c r="B1945" s="9">
        <v>44901</v>
      </c>
      <c r="C1945" s="3">
        <f t="shared" si="60"/>
        <v>2023</v>
      </c>
      <c r="D1945" s="3" t="s">
        <v>45</v>
      </c>
      <c r="E1945" s="3" t="s">
        <v>43</v>
      </c>
      <c r="F1945" s="3" t="s">
        <v>15</v>
      </c>
      <c r="G1945" s="3" t="s">
        <v>1994</v>
      </c>
      <c r="H1945" s="3" t="s">
        <v>47</v>
      </c>
      <c r="I1945" s="3">
        <v>91</v>
      </c>
      <c r="J1945" s="11">
        <v>4.6327875000000009</v>
      </c>
      <c r="K1945" s="10">
        <f t="shared" si="61"/>
        <v>421.58366250000006</v>
      </c>
    </row>
    <row r="1946" spans="1:11" x14ac:dyDescent="0.25">
      <c r="A1946" s="3">
        <v>1945</v>
      </c>
      <c r="B1946" s="9">
        <v>44815</v>
      </c>
      <c r="C1946" s="3">
        <f t="shared" si="60"/>
        <v>2023</v>
      </c>
      <c r="D1946" s="3" t="s">
        <v>44</v>
      </c>
      <c r="E1946" s="3" t="s">
        <v>43</v>
      </c>
      <c r="F1946" s="3" t="s">
        <v>5</v>
      </c>
      <c r="G1946" s="3" t="s">
        <v>1995</v>
      </c>
      <c r="H1946" s="3" t="s">
        <v>47</v>
      </c>
      <c r="I1946" s="3">
        <v>266</v>
      </c>
      <c r="J1946" s="11">
        <v>11.056579166666667</v>
      </c>
      <c r="K1946" s="10">
        <f t="shared" si="61"/>
        <v>2941.0500583333337</v>
      </c>
    </row>
    <row r="1947" spans="1:11" x14ac:dyDescent="0.25">
      <c r="A1947" s="3">
        <v>1946</v>
      </c>
      <c r="B1947" s="9">
        <v>44868</v>
      </c>
      <c r="C1947" s="3">
        <f t="shared" si="60"/>
        <v>2023</v>
      </c>
      <c r="D1947" s="3" t="s">
        <v>44</v>
      </c>
      <c r="E1947" s="3" t="s">
        <v>43</v>
      </c>
      <c r="F1947" s="3" t="s">
        <v>5</v>
      </c>
      <c r="G1947" s="3" t="s">
        <v>1996</v>
      </c>
      <c r="H1947" s="3" t="s">
        <v>47</v>
      </c>
      <c r="I1947" s="3">
        <v>163</v>
      </c>
      <c r="J1947" s="11">
        <v>11.056579166666667</v>
      </c>
      <c r="K1947" s="10">
        <f t="shared" si="61"/>
        <v>1802.2224041666668</v>
      </c>
    </row>
    <row r="1948" spans="1:11" x14ac:dyDescent="0.25">
      <c r="A1948" s="3">
        <v>1947</v>
      </c>
      <c r="B1948" s="9">
        <v>44832</v>
      </c>
      <c r="C1948" s="3">
        <f t="shared" si="60"/>
        <v>2023</v>
      </c>
      <c r="D1948" s="3" t="s">
        <v>44</v>
      </c>
      <c r="E1948" s="3" t="s">
        <v>43</v>
      </c>
      <c r="F1948" s="3" t="s">
        <v>5</v>
      </c>
      <c r="G1948" s="3" t="s">
        <v>1997</v>
      </c>
      <c r="H1948" s="3" t="s">
        <v>47</v>
      </c>
      <c r="I1948" s="3">
        <v>147</v>
      </c>
      <c r="J1948" s="11">
        <v>11.056579166666667</v>
      </c>
      <c r="K1948" s="10">
        <f t="shared" si="61"/>
        <v>1625.3171375000002</v>
      </c>
    </row>
    <row r="1949" spans="1:11" x14ac:dyDescent="0.25">
      <c r="A1949" s="3">
        <v>1948</v>
      </c>
      <c r="B1949" s="9">
        <v>44809</v>
      </c>
      <c r="C1949" s="3">
        <f t="shared" si="60"/>
        <v>2023</v>
      </c>
      <c r="D1949" s="3" t="s">
        <v>44</v>
      </c>
      <c r="E1949" s="3" t="s">
        <v>43</v>
      </c>
      <c r="F1949" s="3" t="s">
        <v>15</v>
      </c>
      <c r="G1949" s="3" t="s">
        <v>1998</v>
      </c>
      <c r="H1949" s="3" t="s">
        <v>47</v>
      </c>
      <c r="I1949" s="3">
        <v>300</v>
      </c>
      <c r="J1949" s="11">
        <v>11.056579166666667</v>
      </c>
      <c r="K1949" s="10">
        <f t="shared" si="61"/>
        <v>3316.9737500000001</v>
      </c>
    </row>
    <row r="1950" spans="1:11" x14ac:dyDescent="0.25">
      <c r="A1950" s="3">
        <v>1949</v>
      </c>
      <c r="B1950" s="9">
        <v>44728</v>
      </c>
      <c r="C1950" s="3">
        <f t="shared" si="60"/>
        <v>2023</v>
      </c>
      <c r="D1950" s="3" t="s">
        <v>45</v>
      </c>
      <c r="E1950" s="3" t="s">
        <v>43</v>
      </c>
      <c r="F1950" s="3" t="s">
        <v>2</v>
      </c>
      <c r="G1950" s="3" t="s">
        <v>1999</v>
      </c>
      <c r="H1950" s="3" t="s">
        <v>47</v>
      </c>
      <c r="I1950" s="3">
        <v>180</v>
      </c>
      <c r="J1950" s="11">
        <v>4.6327875000000009</v>
      </c>
      <c r="K1950" s="10">
        <f t="shared" si="61"/>
        <v>833.90175000000022</v>
      </c>
    </row>
    <row r="1951" spans="1:11" x14ac:dyDescent="0.25">
      <c r="A1951" s="3">
        <v>1950</v>
      </c>
      <c r="B1951" s="9">
        <v>44789</v>
      </c>
      <c r="C1951" s="3">
        <f t="shared" si="60"/>
        <v>2023</v>
      </c>
      <c r="D1951" s="3" t="s">
        <v>44</v>
      </c>
      <c r="E1951" s="3" t="s">
        <v>43</v>
      </c>
      <c r="F1951" s="3" t="s">
        <v>15</v>
      </c>
      <c r="G1951" s="3" t="s">
        <v>2000</v>
      </c>
      <c r="H1951" s="3" t="s">
        <v>47</v>
      </c>
      <c r="I1951" s="3">
        <v>98</v>
      </c>
      <c r="J1951" s="11">
        <v>11.056579166666667</v>
      </c>
      <c r="K1951" s="10">
        <f t="shared" si="61"/>
        <v>1083.5447583333334</v>
      </c>
    </row>
    <row r="1952" spans="1:11" x14ac:dyDescent="0.25">
      <c r="A1952" s="3">
        <v>1951</v>
      </c>
      <c r="B1952" s="9">
        <v>44758</v>
      </c>
      <c r="C1952" s="3">
        <f t="shared" si="60"/>
        <v>2023</v>
      </c>
      <c r="D1952" s="3" t="s">
        <v>44</v>
      </c>
      <c r="E1952" s="3" t="s">
        <v>43</v>
      </c>
      <c r="F1952" s="3" t="s">
        <v>10</v>
      </c>
      <c r="G1952" s="3" t="s">
        <v>2001</v>
      </c>
      <c r="H1952" s="3" t="s">
        <v>47</v>
      </c>
      <c r="I1952" s="3">
        <v>146</v>
      </c>
      <c r="J1952" s="11">
        <v>11.056579166666667</v>
      </c>
      <c r="K1952" s="10">
        <f t="shared" si="61"/>
        <v>1614.2605583333334</v>
      </c>
    </row>
    <row r="1953" spans="1:11" x14ac:dyDescent="0.25">
      <c r="A1953" s="3">
        <v>1952</v>
      </c>
      <c r="B1953" s="9">
        <v>44829</v>
      </c>
      <c r="C1953" s="3">
        <f t="shared" si="60"/>
        <v>2023</v>
      </c>
      <c r="D1953" s="3" t="s">
        <v>45</v>
      </c>
      <c r="E1953" s="3" t="s">
        <v>43</v>
      </c>
      <c r="F1953" s="3" t="s">
        <v>18</v>
      </c>
      <c r="G1953" s="3" t="s">
        <v>2002</v>
      </c>
      <c r="H1953" s="3" t="s">
        <v>47</v>
      </c>
      <c r="I1953" s="3">
        <v>123</v>
      </c>
      <c r="J1953" s="11">
        <v>4.6327875000000009</v>
      </c>
      <c r="K1953" s="10">
        <f t="shared" si="61"/>
        <v>569.83286250000015</v>
      </c>
    </row>
    <row r="1954" spans="1:11" x14ac:dyDescent="0.25">
      <c r="A1954" s="3">
        <v>1953</v>
      </c>
      <c r="B1954" s="9">
        <v>44632</v>
      </c>
      <c r="C1954" s="3">
        <f t="shared" si="60"/>
        <v>2022</v>
      </c>
      <c r="D1954" s="3" t="s">
        <v>45</v>
      </c>
      <c r="E1954" s="3" t="s">
        <v>43</v>
      </c>
      <c r="F1954" s="3" t="s">
        <v>18</v>
      </c>
      <c r="G1954" s="3" t="s">
        <v>2003</v>
      </c>
      <c r="H1954" s="3" t="s">
        <v>47</v>
      </c>
      <c r="I1954" s="3">
        <v>147</v>
      </c>
      <c r="J1954" s="11">
        <v>4.6327875000000009</v>
      </c>
      <c r="K1954" s="10">
        <f t="shared" si="61"/>
        <v>681.01976250000018</v>
      </c>
    </row>
    <row r="1955" spans="1:11" x14ac:dyDescent="0.25">
      <c r="A1955" s="3">
        <v>1954</v>
      </c>
      <c r="B1955" s="9">
        <v>44914</v>
      </c>
      <c r="C1955" s="3">
        <f t="shared" si="60"/>
        <v>2023</v>
      </c>
      <c r="D1955" s="3" t="s">
        <v>45</v>
      </c>
      <c r="E1955" s="3" t="s">
        <v>43</v>
      </c>
      <c r="F1955" s="3" t="s">
        <v>2</v>
      </c>
      <c r="G1955" s="3" t="s">
        <v>2004</v>
      </c>
      <c r="H1955" s="3" t="s">
        <v>47</v>
      </c>
      <c r="I1955" s="3">
        <v>274</v>
      </c>
      <c r="J1955" s="11">
        <v>4.6327875000000009</v>
      </c>
      <c r="K1955" s="10">
        <f t="shared" si="61"/>
        <v>1269.3837750000002</v>
      </c>
    </row>
    <row r="1956" spans="1:11" x14ac:dyDescent="0.25">
      <c r="A1956" s="3">
        <v>1955</v>
      </c>
      <c r="B1956" s="9">
        <v>44917</v>
      </c>
      <c r="C1956" s="3">
        <f t="shared" si="60"/>
        <v>2023</v>
      </c>
      <c r="D1956" s="3" t="s">
        <v>44</v>
      </c>
      <c r="E1956" s="3" t="s">
        <v>43</v>
      </c>
      <c r="F1956" s="3" t="s">
        <v>13</v>
      </c>
      <c r="G1956" s="3" t="s">
        <v>2005</v>
      </c>
      <c r="H1956" s="3" t="s">
        <v>47</v>
      </c>
      <c r="I1956" s="3">
        <v>196</v>
      </c>
      <c r="J1956" s="11">
        <v>11.056579166666667</v>
      </c>
      <c r="K1956" s="10">
        <f t="shared" si="61"/>
        <v>2167.0895166666669</v>
      </c>
    </row>
    <row r="1957" spans="1:11" x14ac:dyDescent="0.25">
      <c r="A1957" s="3">
        <v>1956</v>
      </c>
      <c r="B1957" s="9">
        <v>44766</v>
      </c>
      <c r="C1957" s="3">
        <f t="shared" si="60"/>
        <v>2023</v>
      </c>
      <c r="D1957" s="3" t="s">
        <v>44</v>
      </c>
      <c r="E1957" s="3" t="s">
        <v>43</v>
      </c>
      <c r="F1957" s="3" t="s">
        <v>5</v>
      </c>
      <c r="G1957" s="3" t="s">
        <v>2006</v>
      </c>
      <c r="H1957" s="3" t="s">
        <v>47</v>
      </c>
      <c r="I1957" s="3">
        <v>122</v>
      </c>
      <c r="J1957" s="11">
        <v>11.056579166666667</v>
      </c>
      <c r="K1957" s="10">
        <f t="shared" si="61"/>
        <v>1348.9026583333334</v>
      </c>
    </row>
    <row r="1958" spans="1:11" x14ac:dyDescent="0.25">
      <c r="A1958" s="3">
        <v>1957</v>
      </c>
      <c r="B1958" s="9">
        <v>44872</v>
      </c>
      <c r="C1958" s="3">
        <f t="shared" si="60"/>
        <v>2023</v>
      </c>
      <c r="D1958" s="3" t="s">
        <v>44</v>
      </c>
      <c r="E1958" s="3" t="s">
        <v>43</v>
      </c>
      <c r="F1958" s="3" t="s">
        <v>13</v>
      </c>
      <c r="G1958" s="3" t="s">
        <v>2007</v>
      </c>
      <c r="H1958" s="3" t="s">
        <v>47</v>
      </c>
      <c r="I1958" s="3">
        <v>79</v>
      </c>
      <c r="J1958" s="11">
        <v>11.056579166666667</v>
      </c>
      <c r="K1958" s="10">
        <f t="shared" si="61"/>
        <v>873.46975416666669</v>
      </c>
    </row>
    <row r="1959" spans="1:11" x14ac:dyDescent="0.25">
      <c r="A1959" s="3">
        <v>1958</v>
      </c>
      <c r="B1959" s="9">
        <v>44880</v>
      </c>
      <c r="C1959" s="3">
        <f t="shared" si="60"/>
        <v>2023</v>
      </c>
      <c r="D1959" s="3" t="s">
        <v>44</v>
      </c>
      <c r="E1959" s="3" t="s">
        <v>43</v>
      </c>
      <c r="F1959" s="3" t="s">
        <v>17</v>
      </c>
      <c r="G1959" s="3" t="s">
        <v>2008</v>
      </c>
      <c r="H1959" s="3" t="s">
        <v>47</v>
      </c>
      <c r="I1959" s="3">
        <v>98</v>
      </c>
      <c r="J1959" s="11">
        <v>11.056579166666667</v>
      </c>
      <c r="K1959" s="10">
        <f t="shared" si="61"/>
        <v>1083.5447583333334</v>
      </c>
    </row>
    <row r="1960" spans="1:11" x14ac:dyDescent="0.25">
      <c r="A1960" s="3">
        <v>1959</v>
      </c>
      <c r="B1960" s="9">
        <v>44892</v>
      </c>
      <c r="C1960" s="3">
        <f t="shared" si="60"/>
        <v>2023</v>
      </c>
      <c r="D1960" s="3" t="s">
        <v>44</v>
      </c>
      <c r="E1960" s="3" t="s">
        <v>43</v>
      </c>
      <c r="F1960" s="3" t="s">
        <v>18</v>
      </c>
      <c r="G1960" s="3" t="s">
        <v>2009</v>
      </c>
      <c r="H1960" s="3" t="s">
        <v>47</v>
      </c>
      <c r="I1960" s="3">
        <v>61</v>
      </c>
      <c r="J1960" s="11">
        <v>11.056579166666667</v>
      </c>
      <c r="K1960" s="10">
        <f t="shared" si="61"/>
        <v>674.45132916666671</v>
      </c>
    </row>
    <row r="1961" spans="1:11" x14ac:dyDescent="0.25">
      <c r="A1961" s="3">
        <v>1960</v>
      </c>
      <c r="B1961" s="9">
        <v>44611</v>
      </c>
      <c r="C1961" s="3">
        <f t="shared" si="60"/>
        <v>2022</v>
      </c>
      <c r="D1961" s="3" t="s">
        <v>45</v>
      </c>
      <c r="E1961" s="3" t="s">
        <v>43</v>
      </c>
      <c r="F1961" s="3" t="s">
        <v>9</v>
      </c>
      <c r="G1961" s="3" t="s">
        <v>2010</v>
      </c>
      <c r="H1961" s="3" t="s">
        <v>47</v>
      </c>
      <c r="I1961" s="3">
        <v>202</v>
      </c>
      <c r="J1961" s="11">
        <v>4.6327875000000009</v>
      </c>
      <c r="K1961" s="10">
        <f t="shared" si="61"/>
        <v>935.82307500000024</v>
      </c>
    </row>
    <row r="1962" spans="1:11" x14ac:dyDescent="0.25">
      <c r="A1962" s="3">
        <v>1961</v>
      </c>
      <c r="B1962" s="9">
        <v>44896</v>
      </c>
      <c r="C1962" s="3">
        <f t="shared" si="60"/>
        <v>2023</v>
      </c>
      <c r="D1962" s="3" t="s">
        <v>44</v>
      </c>
      <c r="E1962" s="3" t="s">
        <v>43</v>
      </c>
      <c r="F1962" s="3" t="s">
        <v>7</v>
      </c>
      <c r="G1962" s="3" t="s">
        <v>2011</v>
      </c>
      <c r="H1962" s="3" t="s">
        <v>47</v>
      </c>
      <c r="I1962" s="3">
        <v>73</v>
      </c>
      <c r="J1962" s="11">
        <v>11.056579166666667</v>
      </c>
      <c r="K1962" s="10">
        <f t="shared" si="61"/>
        <v>807.1302791666667</v>
      </c>
    </row>
    <row r="1963" spans="1:11" x14ac:dyDescent="0.25">
      <c r="A1963" s="3">
        <v>1962</v>
      </c>
      <c r="B1963" s="9">
        <v>44869</v>
      </c>
      <c r="C1963" s="3">
        <f t="shared" si="60"/>
        <v>2023</v>
      </c>
      <c r="D1963" s="3" t="s">
        <v>44</v>
      </c>
      <c r="E1963" s="3" t="s">
        <v>43</v>
      </c>
      <c r="F1963" s="3" t="s">
        <v>4</v>
      </c>
      <c r="G1963" s="3" t="s">
        <v>2012</v>
      </c>
      <c r="H1963" s="3" t="s">
        <v>47</v>
      </c>
      <c r="I1963" s="3">
        <v>137</v>
      </c>
      <c r="J1963" s="11">
        <v>11.056579166666667</v>
      </c>
      <c r="K1963" s="10">
        <f t="shared" si="61"/>
        <v>1514.7513458333335</v>
      </c>
    </row>
    <row r="1964" spans="1:11" x14ac:dyDescent="0.25">
      <c r="A1964" s="3">
        <v>1963</v>
      </c>
      <c r="B1964" s="9">
        <v>44893</v>
      </c>
      <c r="C1964" s="3">
        <f t="shared" si="60"/>
        <v>2023</v>
      </c>
      <c r="D1964" s="3" t="s">
        <v>44</v>
      </c>
      <c r="E1964" s="3" t="s">
        <v>43</v>
      </c>
      <c r="F1964" s="3" t="s">
        <v>14</v>
      </c>
      <c r="G1964" s="3" t="s">
        <v>2013</v>
      </c>
      <c r="H1964" s="3" t="s">
        <v>47</v>
      </c>
      <c r="I1964" s="3">
        <v>296</v>
      </c>
      <c r="J1964" s="11">
        <v>11.056579166666667</v>
      </c>
      <c r="K1964" s="10">
        <f t="shared" si="61"/>
        <v>3272.7474333333334</v>
      </c>
    </row>
    <row r="1965" spans="1:11" x14ac:dyDescent="0.25">
      <c r="A1965" s="3">
        <v>1964</v>
      </c>
      <c r="B1965" s="9">
        <v>44900</v>
      </c>
      <c r="C1965" s="3">
        <f t="shared" si="60"/>
        <v>2023</v>
      </c>
      <c r="D1965" s="3" t="s">
        <v>45</v>
      </c>
      <c r="E1965" s="3" t="s">
        <v>43</v>
      </c>
      <c r="F1965" s="3" t="s">
        <v>2</v>
      </c>
      <c r="G1965" s="3" t="s">
        <v>2014</v>
      </c>
      <c r="H1965" s="3" t="s">
        <v>47</v>
      </c>
      <c r="I1965" s="3">
        <v>224</v>
      </c>
      <c r="J1965" s="11">
        <v>4.6327875000000009</v>
      </c>
      <c r="K1965" s="10">
        <f t="shared" si="61"/>
        <v>1037.7444000000003</v>
      </c>
    </row>
    <row r="1966" spans="1:11" x14ac:dyDescent="0.25">
      <c r="A1966" s="3">
        <v>1965</v>
      </c>
      <c r="B1966" s="9">
        <v>44803</v>
      </c>
      <c r="C1966" s="3">
        <f t="shared" si="60"/>
        <v>2023</v>
      </c>
      <c r="D1966" s="3" t="s">
        <v>44</v>
      </c>
      <c r="E1966" s="3" t="s">
        <v>43</v>
      </c>
      <c r="F1966" s="3" t="s">
        <v>18</v>
      </c>
      <c r="G1966" s="3" t="s">
        <v>2015</v>
      </c>
      <c r="H1966" s="3" t="s">
        <v>47</v>
      </c>
      <c r="I1966" s="3">
        <v>259</v>
      </c>
      <c r="J1966" s="11">
        <v>11.056579166666667</v>
      </c>
      <c r="K1966" s="10">
        <f t="shared" si="61"/>
        <v>2863.6540041666667</v>
      </c>
    </row>
    <row r="1967" spans="1:11" x14ac:dyDescent="0.25">
      <c r="A1967" s="3">
        <v>1966</v>
      </c>
      <c r="B1967" s="9">
        <v>44791</v>
      </c>
      <c r="C1967" s="3">
        <f t="shared" si="60"/>
        <v>2023</v>
      </c>
      <c r="D1967" s="3" t="s">
        <v>45</v>
      </c>
      <c r="E1967" s="3" t="s">
        <v>43</v>
      </c>
      <c r="F1967" s="3" t="s">
        <v>3</v>
      </c>
      <c r="G1967" s="3" t="s">
        <v>2016</v>
      </c>
      <c r="H1967" s="3" t="s">
        <v>47</v>
      </c>
      <c r="I1967" s="3">
        <v>205</v>
      </c>
      <c r="J1967" s="11">
        <v>4.6327875000000009</v>
      </c>
      <c r="K1967" s="10">
        <f t="shared" si="61"/>
        <v>949.72143750000021</v>
      </c>
    </row>
    <row r="1968" spans="1:11" x14ac:dyDescent="0.25">
      <c r="A1968" s="3">
        <v>1967</v>
      </c>
      <c r="B1968" s="9">
        <v>44731</v>
      </c>
      <c r="C1968" s="3">
        <f t="shared" si="60"/>
        <v>2023</v>
      </c>
      <c r="D1968" s="3" t="s">
        <v>44</v>
      </c>
      <c r="E1968" s="3" t="s">
        <v>43</v>
      </c>
      <c r="F1968" s="3" t="s">
        <v>14</v>
      </c>
      <c r="G1968" s="3" t="s">
        <v>2017</v>
      </c>
      <c r="H1968" s="3" t="s">
        <v>47</v>
      </c>
      <c r="I1968" s="3">
        <v>84</v>
      </c>
      <c r="J1968" s="11">
        <v>11.056579166666667</v>
      </c>
      <c r="K1968" s="10">
        <f t="shared" si="61"/>
        <v>928.75265000000002</v>
      </c>
    </row>
    <row r="1969" spans="1:11" x14ac:dyDescent="0.25">
      <c r="A1969" s="3">
        <v>1968</v>
      </c>
      <c r="B1969" s="9">
        <v>44885</v>
      </c>
      <c r="C1969" s="3">
        <f t="shared" si="60"/>
        <v>2023</v>
      </c>
      <c r="D1969" s="3" t="s">
        <v>44</v>
      </c>
      <c r="E1969" s="3" t="s">
        <v>43</v>
      </c>
      <c r="F1969" s="3" t="s">
        <v>9</v>
      </c>
      <c r="G1969" s="3" t="s">
        <v>2018</v>
      </c>
      <c r="H1969" s="3" t="s">
        <v>47</v>
      </c>
      <c r="I1969" s="3">
        <v>171</v>
      </c>
      <c r="J1969" s="11">
        <v>11.056579166666667</v>
      </c>
      <c r="K1969" s="10">
        <f t="shared" si="61"/>
        <v>1890.6750375000001</v>
      </c>
    </row>
    <row r="1970" spans="1:11" x14ac:dyDescent="0.25">
      <c r="A1970" s="3">
        <v>1969</v>
      </c>
      <c r="B1970" s="9">
        <v>44651</v>
      </c>
      <c r="C1970" s="3">
        <f t="shared" si="60"/>
        <v>2022</v>
      </c>
      <c r="D1970" s="3" t="s">
        <v>44</v>
      </c>
      <c r="E1970" s="3" t="s">
        <v>43</v>
      </c>
      <c r="F1970" s="3" t="s">
        <v>18</v>
      </c>
      <c r="G1970" s="3" t="s">
        <v>2019</v>
      </c>
      <c r="H1970" s="3" t="s">
        <v>47</v>
      </c>
      <c r="I1970" s="3">
        <v>53</v>
      </c>
      <c r="J1970" s="11">
        <v>11.056579166666667</v>
      </c>
      <c r="K1970" s="10">
        <f t="shared" si="61"/>
        <v>585.99869583333339</v>
      </c>
    </row>
    <row r="1971" spans="1:11" x14ac:dyDescent="0.25">
      <c r="A1971" s="3">
        <v>1970</v>
      </c>
      <c r="B1971" s="9">
        <v>44782</v>
      </c>
      <c r="C1971" s="3">
        <f t="shared" si="60"/>
        <v>2023</v>
      </c>
      <c r="D1971" s="3" t="s">
        <v>44</v>
      </c>
      <c r="E1971" s="3" t="s">
        <v>43</v>
      </c>
      <c r="F1971" s="3" t="s">
        <v>12</v>
      </c>
      <c r="G1971" s="3" t="s">
        <v>2020</v>
      </c>
      <c r="H1971" s="3" t="s">
        <v>47</v>
      </c>
      <c r="I1971" s="3">
        <v>244</v>
      </c>
      <c r="J1971" s="11">
        <v>11.056579166666667</v>
      </c>
      <c r="K1971" s="10">
        <f t="shared" si="61"/>
        <v>2697.8053166666668</v>
      </c>
    </row>
    <row r="1972" spans="1:11" x14ac:dyDescent="0.25">
      <c r="A1972" s="3">
        <v>1971</v>
      </c>
      <c r="B1972" s="9">
        <v>44629</v>
      </c>
      <c r="C1972" s="3">
        <f t="shared" si="60"/>
        <v>2022</v>
      </c>
      <c r="D1972" s="3" t="s">
        <v>45</v>
      </c>
      <c r="E1972" s="3" t="s">
        <v>43</v>
      </c>
      <c r="F1972" s="3" t="s">
        <v>18</v>
      </c>
      <c r="G1972" s="3" t="s">
        <v>2021</v>
      </c>
      <c r="H1972" s="3" t="s">
        <v>47</v>
      </c>
      <c r="I1972" s="3">
        <v>83</v>
      </c>
      <c r="J1972" s="11">
        <v>4.6327875000000009</v>
      </c>
      <c r="K1972" s="10">
        <f t="shared" si="61"/>
        <v>384.52136250000007</v>
      </c>
    </row>
    <row r="1973" spans="1:11" x14ac:dyDescent="0.25">
      <c r="A1973" s="3">
        <v>1972</v>
      </c>
      <c r="B1973" s="9">
        <v>44737</v>
      </c>
      <c r="C1973" s="3">
        <f t="shared" si="60"/>
        <v>2023</v>
      </c>
      <c r="D1973" s="3" t="s">
        <v>44</v>
      </c>
      <c r="E1973" s="3" t="s">
        <v>43</v>
      </c>
      <c r="F1973" s="3" t="s">
        <v>12</v>
      </c>
      <c r="G1973" s="3" t="s">
        <v>2022</v>
      </c>
      <c r="H1973" s="3" t="s">
        <v>47</v>
      </c>
      <c r="I1973" s="3">
        <v>247</v>
      </c>
      <c r="J1973" s="11">
        <v>11.056579166666667</v>
      </c>
      <c r="K1973" s="10">
        <f t="shared" si="61"/>
        <v>2730.9750541666667</v>
      </c>
    </row>
    <row r="1974" spans="1:11" x14ac:dyDescent="0.25">
      <c r="A1974" s="3">
        <v>1973</v>
      </c>
      <c r="B1974" s="9">
        <v>44898</v>
      </c>
      <c r="C1974" s="3">
        <f t="shared" si="60"/>
        <v>2023</v>
      </c>
      <c r="D1974" s="3" t="s">
        <v>44</v>
      </c>
      <c r="E1974" s="3" t="s">
        <v>43</v>
      </c>
      <c r="F1974" s="3" t="s">
        <v>18</v>
      </c>
      <c r="G1974" s="3" t="s">
        <v>2023</v>
      </c>
      <c r="H1974" s="3" t="s">
        <v>47</v>
      </c>
      <c r="I1974" s="3">
        <v>211</v>
      </c>
      <c r="J1974" s="11">
        <v>11.056579166666667</v>
      </c>
      <c r="K1974" s="10">
        <f t="shared" si="61"/>
        <v>2332.9382041666668</v>
      </c>
    </row>
    <row r="1975" spans="1:11" x14ac:dyDescent="0.25">
      <c r="A1975" s="3">
        <v>1974</v>
      </c>
      <c r="B1975" s="9">
        <v>44863</v>
      </c>
      <c r="C1975" s="3">
        <f t="shared" si="60"/>
        <v>2023</v>
      </c>
      <c r="D1975" s="3" t="s">
        <v>45</v>
      </c>
      <c r="E1975" s="3" t="s">
        <v>43</v>
      </c>
      <c r="F1975" s="3" t="s">
        <v>18</v>
      </c>
      <c r="G1975" s="3" t="s">
        <v>2024</v>
      </c>
      <c r="H1975" s="3" t="s">
        <v>47</v>
      </c>
      <c r="I1975" s="3">
        <v>129</v>
      </c>
      <c r="J1975" s="11">
        <v>4.6327875000000009</v>
      </c>
      <c r="K1975" s="10">
        <f t="shared" si="61"/>
        <v>597.62958750000007</v>
      </c>
    </row>
    <row r="1976" spans="1:11" x14ac:dyDescent="0.25">
      <c r="A1976" s="3">
        <v>1975</v>
      </c>
      <c r="B1976" s="9">
        <v>44621</v>
      </c>
      <c r="C1976" s="3">
        <f t="shared" si="60"/>
        <v>2022</v>
      </c>
      <c r="D1976" s="3" t="s">
        <v>44</v>
      </c>
      <c r="E1976" s="3" t="s">
        <v>43</v>
      </c>
      <c r="F1976" s="3" t="s">
        <v>15</v>
      </c>
      <c r="G1976" s="3" t="s">
        <v>2025</v>
      </c>
      <c r="H1976" s="3" t="s">
        <v>47</v>
      </c>
      <c r="I1976" s="3">
        <v>61</v>
      </c>
      <c r="J1976" s="11">
        <v>11.056579166666667</v>
      </c>
      <c r="K1976" s="10">
        <f t="shared" si="61"/>
        <v>674.45132916666671</v>
      </c>
    </row>
    <row r="1977" spans="1:11" x14ac:dyDescent="0.25">
      <c r="A1977" s="3">
        <v>1976</v>
      </c>
      <c r="B1977" s="9">
        <v>44602</v>
      </c>
      <c r="C1977" s="3">
        <f t="shared" si="60"/>
        <v>2022</v>
      </c>
      <c r="D1977" s="3" t="s">
        <v>45</v>
      </c>
      <c r="E1977" s="3" t="s">
        <v>43</v>
      </c>
      <c r="F1977" s="3" t="s">
        <v>10</v>
      </c>
      <c r="G1977" s="3" t="s">
        <v>2026</v>
      </c>
      <c r="H1977" s="3" t="s">
        <v>47</v>
      </c>
      <c r="I1977" s="3">
        <v>47</v>
      </c>
      <c r="J1977" s="11">
        <v>4.6327875000000009</v>
      </c>
      <c r="K1977" s="10">
        <f t="shared" si="61"/>
        <v>217.74101250000004</v>
      </c>
    </row>
    <row r="1978" spans="1:11" x14ac:dyDescent="0.25">
      <c r="A1978" s="3">
        <v>1977</v>
      </c>
      <c r="B1978" s="9">
        <v>44752</v>
      </c>
      <c r="C1978" s="3">
        <f t="shared" si="60"/>
        <v>2023</v>
      </c>
      <c r="D1978" s="3" t="s">
        <v>44</v>
      </c>
      <c r="E1978" s="3" t="s">
        <v>43</v>
      </c>
      <c r="F1978" s="3" t="s">
        <v>13</v>
      </c>
      <c r="G1978" s="3" t="s">
        <v>2027</v>
      </c>
      <c r="H1978" s="3" t="s">
        <v>47</v>
      </c>
      <c r="I1978" s="3">
        <v>173</v>
      </c>
      <c r="J1978" s="11">
        <v>11.056579166666667</v>
      </c>
      <c r="K1978" s="10">
        <f t="shared" si="61"/>
        <v>1912.7881958333335</v>
      </c>
    </row>
    <row r="1979" spans="1:11" x14ac:dyDescent="0.25">
      <c r="A1979" s="3">
        <v>1978</v>
      </c>
      <c r="B1979" s="9">
        <v>44689</v>
      </c>
      <c r="C1979" s="3">
        <f t="shared" si="60"/>
        <v>2023</v>
      </c>
      <c r="D1979" s="3" t="s">
        <v>45</v>
      </c>
      <c r="E1979" s="3" t="s">
        <v>43</v>
      </c>
      <c r="F1979" s="3" t="s">
        <v>7</v>
      </c>
      <c r="G1979" s="3" t="s">
        <v>2028</v>
      </c>
      <c r="H1979" s="3" t="s">
        <v>47</v>
      </c>
      <c r="I1979" s="3">
        <v>156</v>
      </c>
      <c r="J1979" s="11">
        <v>4.6327875000000009</v>
      </c>
      <c r="K1979" s="10">
        <f t="shared" si="61"/>
        <v>722.71485000000018</v>
      </c>
    </row>
    <row r="1980" spans="1:11" x14ac:dyDescent="0.25">
      <c r="A1980" s="3">
        <v>1979</v>
      </c>
      <c r="B1980" s="9">
        <v>44915</v>
      </c>
      <c r="C1980" s="3">
        <f t="shared" si="60"/>
        <v>2023</v>
      </c>
      <c r="D1980" s="3" t="s">
        <v>45</v>
      </c>
      <c r="E1980" s="3" t="s">
        <v>43</v>
      </c>
      <c r="F1980" s="3" t="s">
        <v>18</v>
      </c>
      <c r="G1980" s="3" t="s">
        <v>2029</v>
      </c>
      <c r="H1980" s="3" t="s">
        <v>47</v>
      </c>
      <c r="I1980" s="3">
        <v>260</v>
      </c>
      <c r="J1980" s="11">
        <v>4.6327875000000009</v>
      </c>
      <c r="K1980" s="10">
        <f t="shared" si="61"/>
        <v>1204.5247500000003</v>
      </c>
    </row>
    <row r="1981" spans="1:11" x14ac:dyDescent="0.25">
      <c r="A1981" s="3">
        <v>1980</v>
      </c>
      <c r="B1981" s="9">
        <v>44744</v>
      </c>
      <c r="C1981" s="3">
        <f t="shared" si="60"/>
        <v>2023</v>
      </c>
      <c r="D1981" s="3" t="s">
        <v>44</v>
      </c>
      <c r="E1981" s="3" t="s">
        <v>43</v>
      </c>
      <c r="F1981" s="3" t="s">
        <v>13</v>
      </c>
      <c r="G1981" s="3" t="s">
        <v>2030</v>
      </c>
      <c r="H1981" s="3" t="s">
        <v>47</v>
      </c>
      <c r="I1981" s="3">
        <v>127</v>
      </c>
      <c r="J1981" s="11">
        <v>11.056579166666667</v>
      </c>
      <c r="K1981" s="10">
        <f t="shared" si="61"/>
        <v>1404.1855541666666</v>
      </c>
    </row>
    <row r="1982" spans="1:11" x14ac:dyDescent="0.25">
      <c r="A1982" s="3">
        <v>1981</v>
      </c>
      <c r="B1982" s="9">
        <v>44888</v>
      </c>
      <c r="C1982" s="3">
        <f t="shared" si="60"/>
        <v>2023</v>
      </c>
      <c r="D1982" s="3" t="s">
        <v>45</v>
      </c>
      <c r="E1982" s="3" t="s">
        <v>43</v>
      </c>
      <c r="F1982" s="3" t="s">
        <v>9</v>
      </c>
      <c r="G1982" s="3" t="s">
        <v>2031</v>
      </c>
      <c r="H1982" s="3" t="s">
        <v>47</v>
      </c>
      <c r="I1982" s="3">
        <v>141</v>
      </c>
      <c r="J1982" s="11">
        <v>4.6327875000000009</v>
      </c>
      <c r="K1982" s="10">
        <f t="shared" si="61"/>
        <v>653.22303750000015</v>
      </c>
    </row>
    <row r="1983" spans="1:11" x14ac:dyDescent="0.25">
      <c r="A1983" s="3">
        <v>1982</v>
      </c>
      <c r="B1983" s="9">
        <v>44704</v>
      </c>
      <c r="C1983" s="3">
        <f t="shared" si="60"/>
        <v>2023</v>
      </c>
      <c r="D1983" s="3" t="s">
        <v>44</v>
      </c>
      <c r="E1983" s="3" t="s">
        <v>43</v>
      </c>
      <c r="F1983" s="3" t="s">
        <v>4</v>
      </c>
      <c r="G1983" s="3" t="s">
        <v>2032</v>
      </c>
      <c r="H1983" s="3" t="s">
        <v>47</v>
      </c>
      <c r="I1983" s="3">
        <v>186</v>
      </c>
      <c r="J1983" s="11">
        <v>11.056579166666667</v>
      </c>
      <c r="K1983" s="10">
        <f t="shared" si="61"/>
        <v>2056.523725</v>
      </c>
    </row>
    <row r="1984" spans="1:11" x14ac:dyDescent="0.25">
      <c r="A1984" s="3">
        <v>1983</v>
      </c>
      <c r="B1984" s="9">
        <v>44836</v>
      </c>
      <c r="C1984" s="3">
        <f t="shared" si="60"/>
        <v>2023</v>
      </c>
      <c r="D1984" s="3" t="s">
        <v>44</v>
      </c>
      <c r="E1984" s="3" t="s">
        <v>43</v>
      </c>
      <c r="F1984" s="3" t="s">
        <v>15</v>
      </c>
      <c r="G1984" s="3" t="s">
        <v>2033</v>
      </c>
      <c r="H1984" s="3" t="s">
        <v>47</v>
      </c>
      <c r="I1984" s="3">
        <v>119</v>
      </c>
      <c r="J1984" s="11">
        <v>11.056579166666667</v>
      </c>
      <c r="K1984" s="10">
        <f t="shared" si="61"/>
        <v>1315.7329208333333</v>
      </c>
    </row>
    <row r="1985" spans="1:11" x14ac:dyDescent="0.25">
      <c r="A1985" s="3">
        <v>1984</v>
      </c>
      <c r="B1985" s="9">
        <v>44606</v>
      </c>
      <c r="C1985" s="3">
        <f t="shared" si="60"/>
        <v>2022</v>
      </c>
      <c r="D1985" s="3" t="s">
        <v>44</v>
      </c>
      <c r="E1985" s="3" t="s">
        <v>43</v>
      </c>
      <c r="F1985" s="3" t="s">
        <v>0</v>
      </c>
      <c r="G1985" s="3" t="s">
        <v>2034</v>
      </c>
      <c r="H1985" s="3" t="s">
        <v>47</v>
      </c>
      <c r="I1985" s="3">
        <v>53</v>
      </c>
      <c r="J1985" s="11">
        <v>11.056579166666667</v>
      </c>
      <c r="K1985" s="10">
        <f t="shared" si="61"/>
        <v>585.99869583333339</v>
      </c>
    </row>
    <row r="1986" spans="1:11" x14ac:dyDescent="0.25">
      <c r="A1986" s="3">
        <v>1985</v>
      </c>
      <c r="B1986" s="9">
        <v>44885</v>
      </c>
      <c r="C1986" s="3">
        <f t="shared" si="60"/>
        <v>2023</v>
      </c>
      <c r="D1986" s="3" t="s">
        <v>45</v>
      </c>
      <c r="E1986" s="3" t="s">
        <v>43</v>
      </c>
      <c r="F1986" s="3" t="s">
        <v>9</v>
      </c>
      <c r="G1986" s="3" t="s">
        <v>2035</v>
      </c>
      <c r="H1986" s="3" t="s">
        <v>47</v>
      </c>
      <c r="I1986" s="3">
        <v>238</v>
      </c>
      <c r="J1986" s="11">
        <v>4.6327875000000009</v>
      </c>
      <c r="K1986" s="10">
        <f t="shared" si="61"/>
        <v>1102.6034250000002</v>
      </c>
    </row>
    <row r="1987" spans="1:11" x14ac:dyDescent="0.25">
      <c r="A1987" s="3">
        <v>1986</v>
      </c>
      <c r="B1987" s="9">
        <v>44793</v>
      </c>
      <c r="C1987" s="3">
        <f t="shared" ref="C1987:C2050" si="62">IF(MONTH(B1987)&gt;3,YEAR(B1987)+1,YEAR(B1987))</f>
        <v>2023</v>
      </c>
      <c r="D1987" s="3" t="s">
        <v>44</v>
      </c>
      <c r="E1987" s="3" t="s">
        <v>43</v>
      </c>
      <c r="F1987" s="3" t="s">
        <v>2</v>
      </c>
      <c r="G1987" s="3" t="s">
        <v>2036</v>
      </c>
      <c r="H1987" s="3" t="s">
        <v>47</v>
      </c>
      <c r="I1987" s="3">
        <v>151</v>
      </c>
      <c r="J1987" s="11">
        <v>11.056579166666667</v>
      </c>
      <c r="K1987" s="10">
        <f t="shared" ref="K1987:K2050" si="63">I1987*J1987</f>
        <v>1669.5434541666668</v>
      </c>
    </row>
    <row r="1988" spans="1:11" x14ac:dyDescent="0.25">
      <c r="A1988" s="3">
        <v>1987</v>
      </c>
      <c r="B1988" s="9">
        <v>44758</v>
      </c>
      <c r="C1988" s="3">
        <f t="shared" si="62"/>
        <v>2023</v>
      </c>
      <c r="D1988" s="3" t="s">
        <v>45</v>
      </c>
      <c r="E1988" s="3" t="s">
        <v>43</v>
      </c>
      <c r="F1988" s="3" t="s">
        <v>4</v>
      </c>
      <c r="G1988" s="3" t="s">
        <v>2037</v>
      </c>
      <c r="H1988" s="3" t="s">
        <v>47</v>
      </c>
      <c r="I1988" s="3">
        <v>123</v>
      </c>
      <c r="J1988" s="11">
        <v>4.6327875000000009</v>
      </c>
      <c r="K1988" s="10">
        <f t="shared" si="63"/>
        <v>569.83286250000015</v>
      </c>
    </row>
    <row r="1989" spans="1:11" x14ac:dyDescent="0.25">
      <c r="A1989" s="3">
        <v>1988</v>
      </c>
      <c r="B1989" s="9">
        <v>44655</v>
      </c>
      <c r="C1989" s="3">
        <f t="shared" si="62"/>
        <v>2023</v>
      </c>
      <c r="D1989" s="3" t="s">
        <v>44</v>
      </c>
      <c r="E1989" s="3" t="s">
        <v>43</v>
      </c>
      <c r="F1989" s="3" t="s">
        <v>16</v>
      </c>
      <c r="G1989" s="3" t="s">
        <v>2038</v>
      </c>
      <c r="H1989" s="3" t="s">
        <v>47</v>
      </c>
      <c r="I1989" s="3">
        <v>61</v>
      </c>
      <c r="J1989" s="11">
        <v>11.056579166666667</v>
      </c>
      <c r="K1989" s="10">
        <f t="shared" si="63"/>
        <v>674.45132916666671</v>
      </c>
    </row>
    <row r="1990" spans="1:11" x14ac:dyDescent="0.25">
      <c r="A1990" s="3">
        <v>1989</v>
      </c>
      <c r="B1990" s="9">
        <v>44715</v>
      </c>
      <c r="C1990" s="3">
        <f t="shared" si="62"/>
        <v>2023</v>
      </c>
      <c r="D1990" s="3" t="s">
        <v>45</v>
      </c>
      <c r="E1990" s="3" t="s">
        <v>43</v>
      </c>
      <c r="F1990" s="3" t="s">
        <v>12</v>
      </c>
      <c r="G1990" s="3" t="s">
        <v>2039</v>
      </c>
      <c r="H1990" s="3" t="s">
        <v>47</v>
      </c>
      <c r="I1990" s="3">
        <v>70</v>
      </c>
      <c r="J1990" s="11">
        <v>4.6327875000000009</v>
      </c>
      <c r="K1990" s="10">
        <f t="shared" si="63"/>
        <v>324.29512500000004</v>
      </c>
    </row>
    <row r="1991" spans="1:11" x14ac:dyDescent="0.25">
      <c r="A1991" s="3">
        <v>1990</v>
      </c>
      <c r="B1991" s="9">
        <v>44870</v>
      </c>
      <c r="C1991" s="3">
        <f t="shared" si="62"/>
        <v>2023</v>
      </c>
      <c r="D1991" s="3" t="s">
        <v>45</v>
      </c>
      <c r="E1991" s="3" t="s">
        <v>43</v>
      </c>
      <c r="F1991" s="3" t="s">
        <v>4</v>
      </c>
      <c r="G1991" s="3" t="s">
        <v>2040</v>
      </c>
      <c r="H1991" s="3" t="s">
        <v>47</v>
      </c>
      <c r="I1991" s="3">
        <v>155</v>
      </c>
      <c r="J1991" s="11">
        <v>4.6327875000000009</v>
      </c>
      <c r="K1991" s="10">
        <f t="shared" si="63"/>
        <v>718.08206250000012</v>
      </c>
    </row>
    <row r="1992" spans="1:11" x14ac:dyDescent="0.25">
      <c r="A1992" s="3">
        <v>1991</v>
      </c>
      <c r="B1992" s="9">
        <v>44815</v>
      </c>
      <c r="C1992" s="3">
        <f t="shared" si="62"/>
        <v>2023</v>
      </c>
      <c r="D1992" s="3" t="s">
        <v>44</v>
      </c>
      <c r="E1992" s="3" t="s">
        <v>43</v>
      </c>
      <c r="F1992" s="3" t="s">
        <v>18</v>
      </c>
      <c r="G1992" s="3" t="s">
        <v>2041</v>
      </c>
      <c r="H1992" s="3" t="s">
        <v>47</v>
      </c>
      <c r="I1992" s="3">
        <v>286</v>
      </c>
      <c r="J1992" s="11">
        <v>11.056579166666667</v>
      </c>
      <c r="K1992" s="10">
        <f t="shared" si="63"/>
        <v>3162.181641666667</v>
      </c>
    </row>
    <row r="1993" spans="1:11" x14ac:dyDescent="0.25">
      <c r="A1993" s="3">
        <v>1992</v>
      </c>
      <c r="B1993" s="9">
        <v>44885</v>
      </c>
      <c r="C1993" s="3">
        <f t="shared" si="62"/>
        <v>2023</v>
      </c>
      <c r="D1993" s="3" t="s">
        <v>44</v>
      </c>
      <c r="E1993" s="3" t="s">
        <v>43</v>
      </c>
      <c r="F1993" s="3" t="s">
        <v>18</v>
      </c>
      <c r="G1993" s="3" t="s">
        <v>2042</v>
      </c>
      <c r="H1993" s="3" t="s">
        <v>47</v>
      </c>
      <c r="I1993" s="3">
        <v>160</v>
      </c>
      <c r="J1993" s="11">
        <v>11.056579166666667</v>
      </c>
      <c r="K1993" s="10">
        <f t="shared" si="63"/>
        <v>1769.0526666666667</v>
      </c>
    </row>
    <row r="1994" spans="1:11" x14ac:dyDescent="0.25">
      <c r="A1994" s="3">
        <v>1993</v>
      </c>
      <c r="B1994" s="9">
        <v>44887</v>
      </c>
      <c r="C1994" s="3">
        <f t="shared" si="62"/>
        <v>2023</v>
      </c>
      <c r="D1994" s="3" t="s">
        <v>44</v>
      </c>
      <c r="E1994" s="3" t="s">
        <v>43</v>
      </c>
      <c r="F1994" s="3" t="s">
        <v>14</v>
      </c>
      <c r="G1994" s="3" t="s">
        <v>2043</v>
      </c>
      <c r="H1994" s="3" t="s">
        <v>47</v>
      </c>
      <c r="I1994" s="3">
        <v>186</v>
      </c>
      <c r="J1994" s="11">
        <v>11.056579166666667</v>
      </c>
      <c r="K1994" s="10">
        <f t="shared" si="63"/>
        <v>2056.523725</v>
      </c>
    </row>
    <row r="1995" spans="1:11" x14ac:dyDescent="0.25">
      <c r="A1995" s="3">
        <v>1994</v>
      </c>
      <c r="B1995" s="9">
        <v>44682</v>
      </c>
      <c r="C1995" s="3">
        <f t="shared" si="62"/>
        <v>2023</v>
      </c>
      <c r="D1995" s="3" t="s">
        <v>44</v>
      </c>
      <c r="E1995" s="3" t="s">
        <v>43</v>
      </c>
      <c r="F1995" s="3" t="s">
        <v>5</v>
      </c>
      <c r="G1995" s="3" t="s">
        <v>2044</v>
      </c>
      <c r="H1995" s="3" t="s">
        <v>47</v>
      </c>
      <c r="I1995" s="3">
        <v>266</v>
      </c>
      <c r="J1995" s="11">
        <v>11.056579166666667</v>
      </c>
      <c r="K1995" s="10">
        <f t="shared" si="63"/>
        <v>2941.0500583333337</v>
      </c>
    </row>
    <row r="1996" spans="1:11" x14ac:dyDescent="0.25">
      <c r="A1996" s="3">
        <v>1995</v>
      </c>
      <c r="B1996" s="9">
        <v>44815</v>
      </c>
      <c r="C1996" s="3">
        <f t="shared" si="62"/>
        <v>2023</v>
      </c>
      <c r="D1996" s="3" t="s">
        <v>44</v>
      </c>
      <c r="E1996" s="3" t="s">
        <v>43</v>
      </c>
      <c r="F1996" s="3" t="s">
        <v>12</v>
      </c>
      <c r="G1996" s="3" t="s">
        <v>2045</v>
      </c>
      <c r="H1996" s="3" t="s">
        <v>47</v>
      </c>
      <c r="I1996" s="3">
        <v>233</v>
      </c>
      <c r="J1996" s="11">
        <v>11.056579166666667</v>
      </c>
      <c r="K1996" s="10">
        <f t="shared" si="63"/>
        <v>2576.1829458333336</v>
      </c>
    </row>
    <row r="1997" spans="1:11" x14ac:dyDescent="0.25">
      <c r="A1997" s="3">
        <v>1996</v>
      </c>
      <c r="B1997" s="9">
        <v>44916</v>
      </c>
      <c r="C1997" s="3">
        <f t="shared" si="62"/>
        <v>2023</v>
      </c>
      <c r="D1997" s="3" t="s">
        <v>44</v>
      </c>
      <c r="E1997" s="3" t="s">
        <v>43</v>
      </c>
      <c r="F1997" s="3" t="s">
        <v>6</v>
      </c>
      <c r="G1997" s="3" t="s">
        <v>2046</v>
      </c>
      <c r="H1997" s="3" t="s">
        <v>47</v>
      </c>
      <c r="I1997" s="3">
        <v>103</v>
      </c>
      <c r="J1997" s="11">
        <v>11.056579166666667</v>
      </c>
      <c r="K1997" s="10">
        <f t="shared" si="63"/>
        <v>1138.8276541666667</v>
      </c>
    </row>
    <row r="1998" spans="1:11" x14ac:dyDescent="0.25">
      <c r="A1998" s="3">
        <v>1997</v>
      </c>
      <c r="B1998" s="9">
        <v>44685</v>
      </c>
      <c r="C1998" s="3">
        <f t="shared" si="62"/>
        <v>2023</v>
      </c>
      <c r="D1998" s="3" t="s">
        <v>45</v>
      </c>
      <c r="E1998" s="3" t="s">
        <v>43</v>
      </c>
      <c r="F1998" s="3" t="s">
        <v>13</v>
      </c>
      <c r="G1998" s="3" t="s">
        <v>2047</v>
      </c>
      <c r="H1998" s="3" t="s">
        <v>47</v>
      </c>
      <c r="I1998" s="3">
        <v>95</v>
      </c>
      <c r="J1998" s="11">
        <v>4.6327875000000009</v>
      </c>
      <c r="K1998" s="10">
        <f t="shared" si="63"/>
        <v>440.11481250000008</v>
      </c>
    </row>
    <row r="1999" spans="1:11" x14ac:dyDescent="0.25">
      <c r="A1999" s="3">
        <v>1998</v>
      </c>
      <c r="B1999" s="9">
        <v>44872</v>
      </c>
      <c r="C1999" s="3">
        <f t="shared" si="62"/>
        <v>2023</v>
      </c>
      <c r="D1999" s="3" t="s">
        <v>44</v>
      </c>
      <c r="E1999" s="3" t="s">
        <v>43</v>
      </c>
      <c r="F1999" s="3" t="s">
        <v>4</v>
      </c>
      <c r="G1999" s="3" t="s">
        <v>2048</v>
      </c>
      <c r="H1999" s="3" t="s">
        <v>47</v>
      </c>
      <c r="I1999" s="3">
        <v>184</v>
      </c>
      <c r="J1999" s="11">
        <v>11.056579166666667</v>
      </c>
      <c r="K1999" s="10">
        <f t="shared" si="63"/>
        <v>2034.4105666666667</v>
      </c>
    </row>
    <row r="2000" spans="1:11" x14ac:dyDescent="0.25">
      <c r="A2000" s="3">
        <v>1999</v>
      </c>
      <c r="B2000" s="9">
        <v>44884</v>
      </c>
      <c r="C2000" s="3">
        <f t="shared" si="62"/>
        <v>2023</v>
      </c>
      <c r="D2000" s="3" t="s">
        <v>44</v>
      </c>
      <c r="E2000" s="3" t="s">
        <v>43</v>
      </c>
      <c r="F2000" s="3" t="s">
        <v>15</v>
      </c>
      <c r="G2000" s="3" t="s">
        <v>2049</v>
      </c>
      <c r="H2000" s="3" t="s">
        <v>47</v>
      </c>
      <c r="I2000" s="3">
        <v>148</v>
      </c>
      <c r="J2000" s="11">
        <v>11.056579166666667</v>
      </c>
      <c r="K2000" s="10">
        <f t="shared" si="63"/>
        <v>1636.3737166666667</v>
      </c>
    </row>
    <row r="2001" spans="1:11" x14ac:dyDescent="0.25">
      <c r="A2001" s="3">
        <v>2000</v>
      </c>
      <c r="B2001" s="9">
        <v>44598</v>
      </c>
      <c r="C2001" s="3">
        <f t="shared" si="62"/>
        <v>2022</v>
      </c>
      <c r="D2001" s="3" t="s">
        <v>44</v>
      </c>
      <c r="E2001" s="3" t="s">
        <v>43</v>
      </c>
      <c r="F2001" s="3" t="s">
        <v>4</v>
      </c>
      <c r="G2001" s="3" t="s">
        <v>2050</v>
      </c>
      <c r="H2001" s="3" t="s">
        <v>47</v>
      </c>
      <c r="I2001" s="3">
        <v>296</v>
      </c>
      <c r="J2001" s="11">
        <v>11.056579166666667</v>
      </c>
      <c r="K2001" s="10">
        <f t="shared" si="63"/>
        <v>3272.7474333333334</v>
      </c>
    </row>
    <row r="2002" spans="1:11" x14ac:dyDescent="0.25">
      <c r="A2002" s="3">
        <v>2001</v>
      </c>
      <c r="B2002" s="9">
        <v>44903</v>
      </c>
      <c r="C2002" s="3">
        <f t="shared" si="62"/>
        <v>2023</v>
      </c>
      <c r="D2002" s="3" t="s">
        <v>44</v>
      </c>
      <c r="E2002" s="3" t="s">
        <v>43</v>
      </c>
      <c r="F2002" s="3" t="s">
        <v>10</v>
      </c>
      <c r="G2002" s="3" t="s">
        <v>2051</v>
      </c>
      <c r="H2002" s="3" t="s">
        <v>47</v>
      </c>
      <c r="I2002" s="3">
        <v>105</v>
      </c>
      <c r="J2002" s="11">
        <v>11.056579166666667</v>
      </c>
      <c r="K2002" s="10">
        <f t="shared" si="63"/>
        <v>1160.9408125</v>
      </c>
    </row>
    <row r="2003" spans="1:11" x14ac:dyDescent="0.25">
      <c r="A2003" s="3">
        <v>2002</v>
      </c>
      <c r="B2003" s="9">
        <v>44914</v>
      </c>
      <c r="C2003" s="3">
        <f t="shared" si="62"/>
        <v>2023</v>
      </c>
      <c r="D2003" s="3" t="s">
        <v>45</v>
      </c>
      <c r="E2003" s="3" t="s">
        <v>43</v>
      </c>
      <c r="F2003" s="3" t="s">
        <v>8</v>
      </c>
      <c r="G2003" s="3" t="s">
        <v>2052</v>
      </c>
      <c r="H2003" s="3" t="s">
        <v>47</v>
      </c>
      <c r="I2003" s="3">
        <v>209</v>
      </c>
      <c r="J2003" s="11">
        <v>4.6327875000000009</v>
      </c>
      <c r="K2003" s="10">
        <f t="shared" si="63"/>
        <v>968.25258750000023</v>
      </c>
    </row>
    <row r="2004" spans="1:11" x14ac:dyDescent="0.25">
      <c r="A2004" s="3">
        <v>2003</v>
      </c>
      <c r="B2004" s="9">
        <v>44714</v>
      </c>
      <c r="C2004" s="3">
        <f t="shared" si="62"/>
        <v>2023</v>
      </c>
      <c r="D2004" s="3" t="s">
        <v>45</v>
      </c>
      <c r="E2004" s="3" t="s">
        <v>43</v>
      </c>
      <c r="F2004" s="3" t="s">
        <v>13</v>
      </c>
      <c r="G2004" s="3" t="s">
        <v>2053</v>
      </c>
      <c r="H2004" s="3" t="s">
        <v>47</v>
      </c>
      <c r="I2004" s="3">
        <v>290</v>
      </c>
      <c r="J2004" s="11">
        <v>4.6327875000000009</v>
      </c>
      <c r="K2004" s="10">
        <f t="shared" si="63"/>
        <v>1343.5083750000003</v>
      </c>
    </row>
    <row r="2005" spans="1:11" x14ac:dyDescent="0.25">
      <c r="A2005" s="3">
        <v>2004</v>
      </c>
      <c r="B2005" s="9">
        <v>44823</v>
      </c>
      <c r="C2005" s="3">
        <f t="shared" si="62"/>
        <v>2023</v>
      </c>
      <c r="D2005" s="3" t="s">
        <v>45</v>
      </c>
      <c r="E2005" s="3" t="s">
        <v>43</v>
      </c>
      <c r="F2005" s="3" t="s">
        <v>3</v>
      </c>
      <c r="G2005" s="3" t="s">
        <v>2054</v>
      </c>
      <c r="H2005" s="3" t="s">
        <v>47</v>
      </c>
      <c r="I2005" s="3">
        <v>64</v>
      </c>
      <c r="J2005" s="11">
        <v>4.6327875000000009</v>
      </c>
      <c r="K2005" s="10">
        <f t="shared" si="63"/>
        <v>296.49840000000006</v>
      </c>
    </row>
    <row r="2006" spans="1:11" x14ac:dyDescent="0.25">
      <c r="A2006" s="3">
        <v>2005</v>
      </c>
      <c r="B2006" s="9">
        <v>44578</v>
      </c>
      <c r="C2006" s="3">
        <f t="shared" si="62"/>
        <v>2022</v>
      </c>
      <c r="D2006" s="3" t="s">
        <v>44</v>
      </c>
      <c r="E2006" s="3" t="s">
        <v>43</v>
      </c>
      <c r="F2006" s="3" t="s">
        <v>19</v>
      </c>
      <c r="G2006" s="3" t="s">
        <v>2055</v>
      </c>
      <c r="H2006" s="3" t="s">
        <v>47</v>
      </c>
      <c r="I2006" s="3">
        <v>238</v>
      </c>
      <c r="J2006" s="11">
        <v>11.056579166666667</v>
      </c>
      <c r="K2006" s="10">
        <f t="shared" si="63"/>
        <v>2631.4658416666666</v>
      </c>
    </row>
    <row r="2007" spans="1:11" x14ac:dyDescent="0.25">
      <c r="A2007" s="3">
        <v>2006</v>
      </c>
      <c r="B2007" s="9">
        <v>44903</v>
      </c>
      <c r="C2007" s="3">
        <f t="shared" si="62"/>
        <v>2023</v>
      </c>
      <c r="D2007" s="3" t="s">
        <v>44</v>
      </c>
      <c r="E2007" s="3" t="s">
        <v>43</v>
      </c>
      <c r="F2007" s="3" t="s">
        <v>7</v>
      </c>
      <c r="G2007" s="3" t="s">
        <v>2056</v>
      </c>
      <c r="H2007" s="3" t="s">
        <v>47</v>
      </c>
      <c r="I2007" s="3">
        <v>109</v>
      </c>
      <c r="J2007" s="11">
        <v>11.056579166666667</v>
      </c>
      <c r="K2007" s="10">
        <f t="shared" si="63"/>
        <v>1205.1671291666667</v>
      </c>
    </row>
    <row r="2008" spans="1:11" x14ac:dyDescent="0.25">
      <c r="A2008" s="3">
        <v>2007</v>
      </c>
      <c r="B2008" s="9">
        <v>44793</v>
      </c>
      <c r="C2008" s="3">
        <f t="shared" si="62"/>
        <v>2023</v>
      </c>
      <c r="D2008" s="3" t="s">
        <v>45</v>
      </c>
      <c r="E2008" s="3" t="s">
        <v>43</v>
      </c>
      <c r="F2008" s="3" t="s">
        <v>18</v>
      </c>
      <c r="G2008" s="3" t="s">
        <v>2057</v>
      </c>
      <c r="H2008" s="3" t="s">
        <v>47</v>
      </c>
      <c r="I2008" s="3">
        <v>113</v>
      </c>
      <c r="J2008" s="11">
        <v>4.6327875000000009</v>
      </c>
      <c r="K2008" s="10">
        <f t="shared" si="63"/>
        <v>523.50498750000008</v>
      </c>
    </row>
    <row r="2009" spans="1:11" x14ac:dyDescent="0.25">
      <c r="A2009" s="3">
        <v>2008</v>
      </c>
      <c r="B2009" s="9">
        <v>44725</v>
      </c>
      <c r="C2009" s="3">
        <f t="shared" si="62"/>
        <v>2023</v>
      </c>
      <c r="D2009" s="3" t="s">
        <v>44</v>
      </c>
      <c r="E2009" s="3" t="s">
        <v>43</v>
      </c>
      <c r="F2009" s="3" t="s">
        <v>18</v>
      </c>
      <c r="G2009" s="3" t="s">
        <v>2058</v>
      </c>
      <c r="H2009" s="3" t="s">
        <v>47</v>
      </c>
      <c r="I2009" s="3">
        <v>77</v>
      </c>
      <c r="J2009" s="11">
        <v>11.056579166666667</v>
      </c>
      <c r="K2009" s="10">
        <f t="shared" si="63"/>
        <v>851.35659583333336</v>
      </c>
    </row>
    <row r="2010" spans="1:11" x14ac:dyDescent="0.25">
      <c r="A2010" s="3">
        <v>2009</v>
      </c>
      <c r="B2010" s="9">
        <v>44804</v>
      </c>
      <c r="C2010" s="3">
        <f t="shared" si="62"/>
        <v>2023</v>
      </c>
      <c r="D2010" s="3" t="s">
        <v>44</v>
      </c>
      <c r="E2010" s="3" t="s">
        <v>43</v>
      </c>
      <c r="F2010" s="3" t="s">
        <v>18</v>
      </c>
      <c r="G2010" s="3" t="s">
        <v>2059</v>
      </c>
      <c r="H2010" s="3" t="s">
        <v>47</v>
      </c>
      <c r="I2010" s="3">
        <v>66</v>
      </c>
      <c r="J2010" s="11">
        <v>11.056579166666667</v>
      </c>
      <c r="K2010" s="10">
        <f t="shared" si="63"/>
        <v>729.73422500000004</v>
      </c>
    </row>
    <row r="2011" spans="1:11" x14ac:dyDescent="0.25">
      <c r="A2011" s="3">
        <v>2010</v>
      </c>
      <c r="B2011" s="9">
        <v>44899</v>
      </c>
      <c r="C2011" s="3">
        <f t="shared" si="62"/>
        <v>2023</v>
      </c>
      <c r="D2011" s="3" t="s">
        <v>44</v>
      </c>
      <c r="E2011" s="3" t="s">
        <v>43</v>
      </c>
      <c r="F2011" s="3" t="s">
        <v>13</v>
      </c>
      <c r="G2011" s="3" t="s">
        <v>2060</v>
      </c>
      <c r="H2011" s="3" t="s">
        <v>47</v>
      </c>
      <c r="I2011" s="3">
        <v>68</v>
      </c>
      <c r="J2011" s="11">
        <v>11.056579166666667</v>
      </c>
      <c r="K2011" s="10">
        <f t="shared" si="63"/>
        <v>751.84738333333337</v>
      </c>
    </row>
    <row r="2012" spans="1:11" x14ac:dyDescent="0.25">
      <c r="A2012" s="3">
        <v>2011</v>
      </c>
      <c r="B2012" s="9">
        <v>44771</v>
      </c>
      <c r="C2012" s="3">
        <f t="shared" si="62"/>
        <v>2023</v>
      </c>
      <c r="D2012" s="3" t="s">
        <v>45</v>
      </c>
      <c r="E2012" s="3" t="s">
        <v>43</v>
      </c>
      <c r="F2012" s="3" t="s">
        <v>19</v>
      </c>
      <c r="G2012" s="3" t="s">
        <v>2061</v>
      </c>
      <c r="H2012" s="3" t="s">
        <v>47</v>
      </c>
      <c r="I2012" s="3">
        <v>298</v>
      </c>
      <c r="J2012" s="11">
        <v>4.6327875000000009</v>
      </c>
      <c r="K2012" s="10">
        <f t="shared" si="63"/>
        <v>1380.5706750000004</v>
      </c>
    </row>
    <row r="2013" spans="1:11" x14ac:dyDescent="0.25">
      <c r="A2013" s="3">
        <v>2012</v>
      </c>
      <c r="B2013" s="9">
        <v>44604</v>
      </c>
      <c r="C2013" s="3">
        <f t="shared" si="62"/>
        <v>2022</v>
      </c>
      <c r="D2013" s="3" t="s">
        <v>44</v>
      </c>
      <c r="E2013" s="3" t="s">
        <v>43</v>
      </c>
      <c r="F2013" s="3" t="s">
        <v>12</v>
      </c>
      <c r="G2013" s="3" t="s">
        <v>2062</v>
      </c>
      <c r="H2013" s="3" t="s">
        <v>47</v>
      </c>
      <c r="I2013" s="3">
        <v>263</v>
      </c>
      <c r="J2013" s="11">
        <v>11.056579166666667</v>
      </c>
      <c r="K2013" s="10">
        <f t="shared" si="63"/>
        <v>2907.8803208333334</v>
      </c>
    </row>
    <row r="2014" spans="1:11" x14ac:dyDescent="0.25">
      <c r="A2014" s="3">
        <v>2013</v>
      </c>
      <c r="B2014" s="9">
        <v>44924</v>
      </c>
      <c r="C2014" s="3">
        <f t="shared" si="62"/>
        <v>2023</v>
      </c>
      <c r="D2014" s="3" t="s">
        <v>45</v>
      </c>
      <c r="E2014" s="3" t="s">
        <v>43</v>
      </c>
      <c r="F2014" s="3" t="s">
        <v>10</v>
      </c>
      <c r="G2014" s="3" t="s">
        <v>2063</v>
      </c>
      <c r="H2014" s="3" t="s">
        <v>47</v>
      </c>
      <c r="I2014" s="3">
        <v>224</v>
      </c>
      <c r="J2014" s="11">
        <v>4.6327875000000009</v>
      </c>
      <c r="K2014" s="10">
        <f t="shared" si="63"/>
        <v>1037.7444000000003</v>
      </c>
    </row>
    <row r="2015" spans="1:11" x14ac:dyDescent="0.25">
      <c r="A2015" s="3">
        <v>2014</v>
      </c>
      <c r="B2015" s="9">
        <v>44745</v>
      </c>
      <c r="C2015" s="3">
        <f t="shared" si="62"/>
        <v>2023</v>
      </c>
      <c r="D2015" s="3" t="s">
        <v>44</v>
      </c>
      <c r="E2015" s="3" t="s">
        <v>43</v>
      </c>
      <c r="F2015" s="3" t="s">
        <v>5</v>
      </c>
      <c r="G2015" s="3" t="s">
        <v>2064</v>
      </c>
      <c r="H2015" s="3" t="s">
        <v>47</v>
      </c>
      <c r="I2015" s="3">
        <v>241</v>
      </c>
      <c r="J2015" s="11">
        <v>11.056579166666667</v>
      </c>
      <c r="K2015" s="10">
        <f t="shared" si="63"/>
        <v>2664.635579166667</v>
      </c>
    </row>
    <row r="2016" spans="1:11" x14ac:dyDescent="0.25">
      <c r="A2016" s="3">
        <v>2015</v>
      </c>
      <c r="B2016" s="9">
        <v>44876</v>
      </c>
      <c r="C2016" s="3">
        <f t="shared" si="62"/>
        <v>2023</v>
      </c>
      <c r="D2016" s="3" t="s">
        <v>45</v>
      </c>
      <c r="E2016" s="3" t="s">
        <v>43</v>
      </c>
      <c r="F2016" s="3" t="s">
        <v>10</v>
      </c>
      <c r="G2016" s="3" t="s">
        <v>2065</v>
      </c>
      <c r="H2016" s="3" t="s">
        <v>47</v>
      </c>
      <c r="I2016" s="3">
        <v>214</v>
      </c>
      <c r="J2016" s="11">
        <v>4.6327875000000009</v>
      </c>
      <c r="K2016" s="10">
        <f t="shared" si="63"/>
        <v>991.41652500000021</v>
      </c>
    </row>
    <row r="2017" spans="1:11" x14ac:dyDescent="0.25">
      <c r="A2017" s="3">
        <v>2016</v>
      </c>
      <c r="B2017" s="9">
        <v>44593</v>
      </c>
      <c r="C2017" s="3">
        <f t="shared" si="62"/>
        <v>2022</v>
      </c>
      <c r="D2017" s="3" t="s">
        <v>44</v>
      </c>
      <c r="E2017" s="3" t="s">
        <v>43</v>
      </c>
      <c r="F2017" s="3" t="s">
        <v>18</v>
      </c>
      <c r="G2017" s="3" t="s">
        <v>2066</v>
      </c>
      <c r="H2017" s="3" t="s">
        <v>47</v>
      </c>
      <c r="I2017" s="3">
        <v>114</v>
      </c>
      <c r="J2017" s="11">
        <v>11.056579166666667</v>
      </c>
      <c r="K2017" s="10">
        <f t="shared" si="63"/>
        <v>1260.4500250000001</v>
      </c>
    </row>
    <row r="2018" spans="1:11" x14ac:dyDescent="0.25">
      <c r="A2018" s="3">
        <v>2017</v>
      </c>
      <c r="B2018" s="9">
        <v>44891</v>
      </c>
      <c r="C2018" s="3">
        <f t="shared" si="62"/>
        <v>2023</v>
      </c>
      <c r="D2018" s="3" t="s">
        <v>44</v>
      </c>
      <c r="E2018" s="3" t="s">
        <v>43</v>
      </c>
      <c r="F2018" s="3" t="s">
        <v>12</v>
      </c>
      <c r="G2018" s="3" t="s">
        <v>2067</v>
      </c>
      <c r="H2018" s="3" t="s">
        <v>47</v>
      </c>
      <c r="I2018" s="3">
        <v>108</v>
      </c>
      <c r="J2018" s="11">
        <v>11.056579166666667</v>
      </c>
      <c r="K2018" s="10">
        <f t="shared" si="63"/>
        <v>1194.1105500000001</v>
      </c>
    </row>
    <row r="2019" spans="1:11" x14ac:dyDescent="0.25">
      <c r="A2019" s="3">
        <v>2018</v>
      </c>
      <c r="B2019" s="9">
        <v>44917</v>
      </c>
      <c r="C2019" s="3">
        <f t="shared" si="62"/>
        <v>2023</v>
      </c>
      <c r="D2019" s="3" t="s">
        <v>45</v>
      </c>
      <c r="E2019" s="3" t="s">
        <v>43</v>
      </c>
      <c r="F2019" s="3" t="s">
        <v>5</v>
      </c>
      <c r="G2019" s="3" t="s">
        <v>2068</v>
      </c>
      <c r="H2019" s="3" t="s">
        <v>47</v>
      </c>
      <c r="I2019" s="3">
        <v>261</v>
      </c>
      <c r="J2019" s="11">
        <v>4.6327875000000009</v>
      </c>
      <c r="K2019" s="10">
        <f t="shared" si="63"/>
        <v>1209.1575375000002</v>
      </c>
    </row>
    <row r="2020" spans="1:11" x14ac:dyDescent="0.25">
      <c r="A2020" s="3">
        <v>2019</v>
      </c>
      <c r="B2020" s="9">
        <v>44705</v>
      </c>
      <c r="C2020" s="3">
        <f t="shared" si="62"/>
        <v>2023</v>
      </c>
      <c r="D2020" s="3" t="s">
        <v>44</v>
      </c>
      <c r="E2020" s="3" t="s">
        <v>43</v>
      </c>
      <c r="F2020" s="3" t="s">
        <v>0</v>
      </c>
      <c r="G2020" s="3" t="s">
        <v>2069</v>
      </c>
      <c r="H2020" s="3" t="s">
        <v>47</v>
      </c>
      <c r="I2020" s="3">
        <v>293</v>
      </c>
      <c r="J2020" s="11">
        <v>11.056579166666667</v>
      </c>
      <c r="K2020" s="10">
        <f t="shared" si="63"/>
        <v>3239.5776958333336</v>
      </c>
    </row>
    <row r="2021" spans="1:11" x14ac:dyDescent="0.25">
      <c r="A2021" s="3">
        <v>2020</v>
      </c>
      <c r="B2021" s="9">
        <v>44788</v>
      </c>
      <c r="C2021" s="3">
        <f t="shared" si="62"/>
        <v>2023</v>
      </c>
      <c r="D2021" s="3" t="s">
        <v>45</v>
      </c>
      <c r="E2021" s="3" t="s">
        <v>43</v>
      </c>
      <c r="F2021" s="3" t="s">
        <v>3</v>
      </c>
      <c r="G2021" s="3" t="s">
        <v>2070</v>
      </c>
      <c r="H2021" s="3" t="s">
        <v>47</v>
      </c>
      <c r="I2021" s="3">
        <v>200</v>
      </c>
      <c r="J2021" s="11">
        <v>4.6327875000000009</v>
      </c>
      <c r="K2021" s="10">
        <f t="shared" si="63"/>
        <v>926.55750000000023</v>
      </c>
    </row>
    <row r="2022" spans="1:11" x14ac:dyDescent="0.25">
      <c r="A2022" s="3">
        <v>2021</v>
      </c>
      <c r="B2022" s="9">
        <v>44748</v>
      </c>
      <c r="C2022" s="3">
        <f t="shared" si="62"/>
        <v>2023</v>
      </c>
      <c r="D2022" s="3" t="s">
        <v>44</v>
      </c>
      <c r="E2022" s="3" t="s">
        <v>43</v>
      </c>
      <c r="F2022" s="3" t="s">
        <v>7</v>
      </c>
      <c r="G2022" s="3" t="s">
        <v>2071</v>
      </c>
      <c r="H2022" s="3" t="s">
        <v>47</v>
      </c>
      <c r="I2022" s="3">
        <v>184</v>
      </c>
      <c r="J2022" s="11">
        <v>11.056579166666667</v>
      </c>
      <c r="K2022" s="10">
        <f t="shared" si="63"/>
        <v>2034.4105666666667</v>
      </c>
    </row>
    <row r="2023" spans="1:11" x14ac:dyDescent="0.25">
      <c r="A2023" s="3">
        <v>2022</v>
      </c>
      <c r="B2023" s="9">
        <v>44822</v>
      </c>
      <c r="C2023" s="3">
        <f t="shared" si="62"/>
        <v>2023</v>
      </c>
      <c r="D2023" s="3" t="s">
        <v>44</v>
      </c>
      <c r="E2023" s="3" t="s">
        <v>43</v>
      </c>
      <c r="F2023" s="3" t="s">
        <v>15</v>
      </c>
      <c r="G2023" s="3" t="s">
        <v>2072</v>
      </c>
      <c r="H2023" s="3" t="s">
        <v>47</v>
      </c>
      <c r="I2023" s="3">
        <v>265</v>
      </c>
      <c r="J2023" s="11">
        <v>11.056579166666667</v>
      </c>
      <c r="K2023" s="10">
        <f t="shared" si="63"/>
        <v>2929.9934791666669</v>
      </c>
    </row>
    <row r="2024" spans="1:11" x14ac:dyDescent="0.25">
      <c r="A2024" s="3">
        <v>2023</v>
      </c>
      <c r="B2024" s="9">
        <v>44591</v>
      </c>
      <c r="C2024" s="3">
        <f t="shared" si="62"/>
        <v>2022</v>
      </c>
      <c r="D2024" s="3" t="s">
        <v>45</v>
      </c>
      <c r="E2024" s="3" t="s">
        <v>43</v>
      </c>
      <c r="F2024" s="3" t="s">
        <v>18</v>
      </c>
      <c r="G2024" s="3" t="s">
        <v>2073</v>
      </c>
      <c r="H2024" s="3" t="s">
        <v>47</v>
      </c>
      <c r="I2024" s="3">
        <v>205</v>
      </c>
      <c r="J2024" s="11">
        <v>4.6327875000000009</v>
      </c>
      <c r="K2024" s="10">
        <f t="shared" si="63"/>
        <v>949.72143750000021</v>
      </c>
    </row>
    <row r="2025" spans="1:11" x14ac:dyDescent="0.25">
      <c r="A2025" s="3">
        <v>2024</v>
      </c>
      <c r="B2025" s="9">
        <v>44594</v>
      </c>
      <c r="C2025" s="3">
        <f t="shared" si="62"/>
        <v>2022</v>
      </c>
      <c r="D2025" s="3" t="s">
        <v>44</v>
      </c>
      <c r="E2025" s="3" t="s">
        <v>43</v>
      </c>
      <c r="F2025" s="3" t="s">
        <v>10</v>
      </c>
      <c r="G2025" s="3" t="s">
        <v>2074</v>
      </c>
      <c r="H2025" s="3" t="s">
        <v>47</v>
      </c>
      <c r="I2025" s="3">
        <v>62</v>
      </c>
      <c r="J2025" s="11">
        <v>11.056579166666667</v>
      </c>
      <c r="K2025" s="10">
        <f t="shared" si="63"/>
        <v>685.50790833333338</v>
      </c>
    </row>
    <row r="2026" spans="1:11" x14ac:dyDescent="0.25">
      <c r="A2026" s="3">
        <v>2025</v>
      </c>
      <c r="B2026" s="9">
        <v>44873</v>
      </c>
      <c r="C2026" s="3">
        <f t="shared" si="62"/>
        <v>2023</v>
      </c>
      <c r="D2026" s="3" t="s">
        <v>44</v>
      </c>
      <c r="E2026" s="3" t="s">
        <v>43</v>
      </c>
      <c r="F2026" s="3" t="s">
        <v>17</v>
      </c>
      <c r="G2026" s="3" t="s">
        <v>2075</v>
      </c>
      <c r="H2026" s="3" t="s">
        <v>47</v>
      </c>
      <c r="I2026" s="3">
        <v>220</v>
      </c>
      <c r="J2026" s="11">
        <v>11.056579166666667</v>
      </c>
      <c r="K2026" s="10">
        <f t="shared" si="63"/>
        <v>2432.4474166666669</v>
      </c>
    </row>
    <row r="2027" spans="1:11" x14ac:dyDescent="0.25">
      <c r="A2027" s="3">
        <v>2026</v>
      </c>
      <c r="B2027" s="9">
        <v>44910</v>
      </c>
      <c r="C2027" s="3">
        <f t="shared" si="62"/>
        <v>2023</v>
      </c>
      <c r="D2027" s="3" t="s">
        <v>44</v>
      </c>
      <c r="E2027" s="3" t="s">
        <v>43</v>
      </c>
      <c r="F2027" s="3" t="s">
        <v>18</v>
      </c>
      <c r="G2027" s="3" t="s">
        <v>2076</v>
      </c>
      <c r="H2027" s="3" t="s">
        <v>47</v>
      </c>
      <c r="I2027" s="3">
        <v>290</v>
      </c>
      <c r="J2027" s="11">
        <v>11.056579166666667</v>
      </c>
      <c r="K2027" s="10">
        <f t="shared" si="63"/>
        <v>3206.4079583333337</v>
      </c>
    </row>
    <row r="2028" spans="1:11" x14ac:dyDescent="0.25">
      <c r="A2028" s="3">
        <v>2027</v>
      </c>
      <c r="B2028" s="9">
        <v>44647</v>
      </c>
      <c r="C2028" s="3">
        <f t="shared" si="62"/>
        <v>2022</v>
      </c>
      <c r="D2028" s="3" t="s">
        <v>44</v>
      </c>
      <c r="E2028" s="3" t="s">
        <v>43</v>
      </c>
      <c r="F2028" s="3" t="s">
        <v>11</v>
      </c>
      <c r="G2028" s="3" t="s">
        <v>2077</v>
      </c>
      <c r="H2028" s="3" t="s">
        <v>47</v>
      </c>
      <c r="I2028" s="3">
        <v>103</v>
      </c>
      <c r="J2028" s="11">
        <v>11.056579166666667</v>
      </c>
      <c r="K2028" s="10">
        <f t="shared" si="63"/>
        <v>1138.8276541666667</v>
      </c>
    </row>
    <row r="2029" spans="1:11" x14ac:dyDescent="0.25">
      <c r="A2029" s="3">
        <v>2028</v>
      </c>
      <c r="B2029" s="9">
        <v>44731</v>
      </c>
      <c r="C2029" s="3">
        <f t="shared" si="62"/>
        <v>2023</v>
      </c>
      <c r="D2029" s="3" t="s">
        <v>44</v>
      </c>
      <c r="E2029" s="3" t="s">
        <v>43</v>
      </c>
      <c r="F2029" s="3" t="s">
        <v>9</v>
      </c>
      <c r="G2029" s="3" t="s">
        <v>896</v>
      </c>
      <c r="H2029" s="3" t="s">
        <v>47</v>
      </c>
      <c r="I2029" s="3">
        <v>127</v>
      </c>
      <c r="J2029" s="11">
        <v>11.056579166666667</v>
      </c>
      <c r="K2029" s="10">
        <f t="shared" si="63"/>
        <v>1404.1855541666666</v>
      </c>
    </row>
    <row r="2030" spans="1:11" x14ac:dyDescent="0.25">
      <c r="A2030" s="3">
        <v>2029</v>
      </c>
      <c r="B2030" s="9">
        <v>44893</v>
      </c>
      <c r="C2030" s="3">
        <f t="shared" si="62"/>
        <v>2023</v>
      </c>
      <c r="D2030" s="3" t="s">
        <v>44</v>
      </c>
      <c r="E2030" s="3" t="s">
        <v>43</v>
      </c>
      <c r="F2030" s="3" t="s">
        <v>17</v>
      </c>
      <c r="G2030" s="3" t="s">
        <v>2078</v>
      </c>
      <c r="H2030" s="3" t="s">
        <v>47</v>
      </c>
      <c r="I2030" s="3">
        <v>286</v>
      </c>
      <c r="J2030" s="11">
        <v>11.056579166666667</v>
      </c>
      <c r="K2030" s="10">
        <f t="shared" si="63"/>
        <v>3162.181641666667</v>
      </c>
    </row>
    <row r="2031" spans="1:11" x14ac:dyDescent="0.25">
      <c r="A2031" s="3">
        <v>2030</v>
      </c>
      <c r="B2031" s="9">
        <v>44926</v>
      </c>
      <c r="C2031" s="3">
        <f t="shared" si="62"/>
        <v>2023</v>
      </c>
      <c r="D2031" s="3" t="s">
        <v>44</v>
      </c>
      <c r="E2031" s="3" t="s">
        <v>43</v>
      </c>
      <c r="F2031" s="3" t="s">
        <v>18</v>
      </c>
      <c r="G2031" s="3" t="s">
        <v>2079</v>
      </c>
      <c r="H2031" s="3" t="s">
        <v>47</v>
      </c>
      <c r="I2031" s="3">
        <v>138</v>
      </c>
      <c r="J2031" s="11">
        <v>11.056579166666667</v>
      </c>
      <c r="K2031" s="10">
        <f t="shared" si="63"/>
        <v>1525.8079250000001</v>
      </c>
    </row>
    <row r="2032" spans="1:11" x14ac:dyDescent="0.25">
      <c r="A2032" s="3">
        <v>2031</v>
      </c>
      <c r="B2032" s="9">
        <v>44633</v>
      </c>
      <c r="C2032" s="3">
        <f t="shared" si="62"/>
        <v>2022</v>
      </c>
      <c r="D2032" s="3" t="s">
        <v>44</v>
      </c>
      <c r="E2032" s="3" t="s">
        <v>43</v>
      </c>
      <c r="F2032" s="3" t="s">
        <v>15</v>
      </c>
      <c r="G2032" s="3" t="s">
        <v>2080</v>
      </c>
      <c r="H2032" s="3" t="s">
        <v>47</v>
      </c>
      <c r="I2032" s="3">
        <v>226</v>
      </c>
      <c r="J2032" s="11">
        <v>11.056579166666667</v>
      </c>
      <c r="K2032" s="10">
        <f t="shared" si="63"/>
        <v>2498.7868916666666</v>
      </c>
    </row>
    <row r="2033" spans="1:11" x14ac:dyDescent="0.25">
      <c r="A2033" s="3">
        <v>2032</v>
      </c>
      <c r="B2033" s="9">
        <v>44782</v>
      </c>
      <c r="C2033" s="3">
        <f t="shared" si="62"/>
        <v>2023</v>
      </c>
      <c r="D2033" s="3" t="s">
        <v>44</v>
      </c>
      <c r="E2033" s="3" t="s">
        <v>43</v>
      </c>
      <c r="F2033" s="3" t="s">
        <v>12</v>
      </c>
      <c r="G2033" s="3" t="s">
        <v>2081</v>
      </c>
      <c r="H2033" s="3" t="s">
        <v>47</v>
      </c>
      <c r="I2033" s="3">
        <v>96</v>
      </c>
      <c r="J2033" s="11">
        <v>11.056579166666667</v>
      </c>
      <c r="K2033" s="10">
        <f t="shared" si="63"/>
        <v>1061.4316000000001</v>
      </c>
    </row>
    <row r="2034" spans="1:11" x14ac:dyDescent="0.25">
      <c r="A2034" s="3">
        <v>2033</v>
      </c>
      <c r="B2034" s="9">
        <v>44693</v>
      </c>
      <c r="C2034" s="3">
        <f t="shared" si="62"/>
        <v>2023</v>
      </c>
      <c r="D2034" s="3" t="s">
        <v>44</v>
      </c>
      <c r="E2034" s="3" t="s">
        <v>43</v>
      </c>
      <c r="F2034" s="3" t="s">
        <v>0</v>
      </c>
      <c r="G2034" s="3" t="s">
        <v>2082</v>
      </c>
      <c r="H2034" s="3" t="s">
        <v>47</v>
      </c>
      <c r="I2034" s="3">
        <v>68</v>
      </c>
      <c r="J2034" s="11">
        <v>11.056579166666667</v>
      </c>
      <c r="K2034" s="10">
        <f t="shared" si="63"/>
        <v>751.84738333333337</v>
      </c>
    </row>
    <row r="2035" spans="1:11" x14ac:dyDescent="0.25">
      <c r="A2035" s="3">
        <v>2034</v>
      </c>
      <c r="B2035" s="9">
        <v>44763</v>
      </c>
      <c r="C2035" s="3">
        <f t="shared" si="62"/>
        <v>2023</v>
      </c>
      <c r="D2035" s="3" t="s">
        <v>44</v>
      </c>
      <c r="E2035" s="3" t="s">
        <v>43</v>
      </c>
      <c r="F2035" s="3" t="s">
        <v>11</v>
      </c>
      <c r="G2035" s="3" t="s">
        <v>2083</v>
      </c>
      <c r="H2035" s="3" t="s">
        <v>47</v>
      </c>
      <c r="I2035" s="3">
        <v>104</v>
      </c>
      <c r="J2035" s="11">
        <v>11.056579166666667</v>
      </c>
      <c r="K2035" s="10">
        <f t="shared" si="63"/>
        <v>1149.8842333333334</v>
      </c>
    </row>
    <row r="2036" spans="1:11" x14ac:dyDescent="0.25">
      <c r="A2036" s="3">
        <v>2035</v>
      </c>
      <c r="B2036" s="9">
        <v>44881</v>
      </c>
      <c r="C2036" s="3">
        <f t="shared" si="62"/>
        <v>2023</v>
      </c>
      <c r="D2036" s="3" t="s">
        <v>45</v>
      </c>
      <c r="E2036" s="3" t="s">
        <v>43</v>
      </c>
      <c r="F2036" s="3" t="s">
        <v>13</v>
      </c>
      <c r="G2036" s="3" t="s">
        <v>2084</v>
      </c>
      <c r="H2036" s="3" t="s">
        <v>47</v>
      </c>
      <c r="I2036" s="3">
        <v>226</v>
      </c>
      <c r="J2036" s="11">
        <v>4.6327875000000009</v>
      </c>
      <c r="K2036" s="10">
        <f t="shared" si="63"/>
        <v>1047.0099750000002</v>
      </c>
    </row>
    <row r="2037" spans="1:11" x14ac:dyDescent="0.25">
      <c r="A2037" s="3">
        <v>2036</v>
      </c>
      <c r="B2037" s="9">
        <v>44861</v>
      </c>
      <c r="C2037" s="3">
        <f t="shared" si="62"/>
        <v>2023</v>
      </c>
      <c r="D2037" s="3" t="s">
        <v>45</v>
      </c>
      <c r="E2037" s="3" t="s">
        <v>43</v>
      </c>
      <c r="F2037" s="3" t="s">
        <v>12</v>
      </c>
      <c r="G2037" s="3" t="s">
        <v>2085</v>
      </c>
      <c r="H2037" s="3" t="s">
        <v>47</v>
      </c>
      <c r="I2037" s="3">
        <v>193</v>
      </c>
      <c r="J2037" s="11">
        <v>4.6327875000000009</v>
      </c>
      <c r="K2037" s="10">
        <f t="shared" si="63"/>
        <v>894.12798750000013</v>
      </c>
    </row>
    <row r="2038" spans="1:11" x14ac:dyDescent="0.25">
      <c r="A2038" s="3">
        <v>2037</v>
      </c>
      <c r="B2038" s="9">
        <v>44627</v>
      </c>
      <c r="C2038" s="3">
        <f t="shared" si="62"/>
        <v>2022</v>
      </c>
      <c r="D2038" s="3" t="s">
        <v>44</v>
      </c>
      <c r="E2038" s="3" t="s">
        <v>43</v>
      </c>
      <c r="F2038" s="3" t="s">
        <v>5</v>
      </c>
      <c r="G2038" s="3" t="s">
        <v>2086</v>
      </c>
      <c r="H2038" s="3" t="s">
        <v>47</v>
      </c>
      <c r="I2038" s="3">
        <v>61</v>
      </c>
      <c r="J2038" s="11">
        <v>11.056579166666667</v>
      </c>
      <c r="K2038" s="10">
        <f t="shared" si="63"/>
        <v>674.45132916666671</v>
      </c>
    </row>
    <row r="2039" spans="1:11" x14ac:dyDescent="0.25">
      <c r="A2039" s="3">
        <v>2038</v>
      </c>
      <c r="B2039" s="9">
        <v>44761</v>
      </c>
      <c r="C2039" s="3">
        <f t="shared" si="62"/>
        <v>2023</v>
      </c>
      <c r="D2039" s="3" t="s">
        <v>44</v>
      </c>
      <c r="E2039" s="3" t="s">
        <v>43</v>
      </c>
      <c r="F2039" s="3" t="s">
        <v>11</v>
      </c>
      <c r="G2039" s="3" t="s">
        <v>2087</v>
      </c>
      <c r="H2039" s="3" t="s">
        <v>47</v>
      </c>
      <c r="I2039" s="3">
        <v>78</v>
      </c>
      <c r="J2039" s="11">
        <v>11.056579166666667</v>
      </c>
      <c r="K2039" s="10">
        <f t="shared" si="63"/>
        <v>862.41317500000002</v>
      </c>
    </row>
    <row r="2040" spans="1:11" x14ac:dyDescent="0.25">
      <c r="A2040" s="3">
        <v>2039</v>
      </c>
      <c r="B2040" s="9">
        <v>44684</v>
      </c>
      <c r="C2040" s="3">
        <f t="shared" si="62"/>
        <v>2023</v>
      </c>
      <c r="D2040" s="3" t="s">
        <v>45</v>
      </c>
      <c r="E2040" s="3" t="s">
        <v>43</v>
      </c>
      <c r="F2040" s="3" t="s">
        <v>18</v>
      </c>
      <c r="G2040" s="3" t="s">
        <v>2088</v>
      </c>
      <c r="H2040" s="3" t="s">
        <v>47</v>
      </c>
      <c r="I2040" s="3">
        <v>81</v>
      </c>
      <c r="J2040" s="11">
        <v>4.6327875000000009</v>
      </c>
      <c r="K2040" s="10">
        <f t="shared" si="63"/>
        <v>375.25578750000005</v>
      </c>
    </row>
    <row r="2041" spans="1:11" x14ac:dyDescent="0.25">
      <c r="A2041" s="3">
        <v>2040</v>
      </c>
      <c r="B2041" s="9">
        <v>44758</v>
      </c>
      <c r="C2041" s="3">
        <f t="shared" si="62"/>
        <v>2023</v>
      </c>
      <c r="D2041" s="3" t="s">
        <v>44</v>
      </c>
      <c r="E2041" s="3" t="s">
        <v>43</v>
      </c>
      <c r="F2041" s="3" t="s">
        <v>4</v>
      </c>
      <c r="G2041" s="3" t="s">
        <v>2089</v>
      </c>
      <c r="H2041" s="3" t="s">
        <v>47</v>
      </c>
      <c r="I2041" s="3">
        <v>198</v>
      </c>
      <c r="J2041" s="11">
        <v>11.056579166666667</v>
      </c>
      <c r="K2041" s="10">
        <f t="shared" si="63"/>
        <v>2189.202675</v>
      </c>
    </row>
    <row r="2042" spans="1:11" x14ac:dyDescent="0.25">
      <c r="A2042" s="3">
        <v>2041</v>
      </c>
      <c r="B2042" s="9">
        <v>44876</v>
      </c>
      <c r="C2042" s="3">
        <f t="shared" si="62"/>
        <v>2023</v>
      </c>
      <c r="D2042" s="3" t="s">
        <v>44</v>
      </c>
      <c r="E2042" s="3" t="s">
        <v>43</v>
      </c>
      <c r="F2042" s="3" t="s">
        <v>18</v>
      </c>
      <c r="G2042" s="3" t="s">
        <v>2090</v>
      </c>
      <c r="H2042" s="3" t="s">
        <v>47</v>
      </c>
      <c r="I2042" s="3">
        <v>156</v>
      </c>
      <c r="J2042" s="11">
        <v>11.056579166666667</v>
      </c>
      <c r="K2042" s="10">
        <f t="shared" si="63"/>
        <v>1724.82635</v>
      </c>
    </row>
    <row r="2043" spans="1:11" x14ac:dyDescent="0.25">
      <c r="A2043" s="3">
        <v>2042</v>
      </c>
      <c r="B2043" s="9">
        <v>44770</v>
      </c>
      <c r="C2043" s="3">
        <f t="shared" si="62"/>
        <v>2023</v>
      </c>
      <c r="D2043" s="3" t="s">
        <v>44</v>
      </c>
      <c r="E2043" s="3" t="s">
        <v>43</v>
      </c>
      <c r="F2043" s="3" t="s">
        <v>15</v>
      </c>
      <c r="G2043" s="3" t="s">
        <v>2091</v>
      </c>
      <c r="H2043" s="3" t="s">
        <v>47</v>
      </c>
      <c r="I2043" s="3">
        <v>189</v>
      </c>
      <c r="J2043" s="11">
        <v>11.056579166666667</v>
      </c>
      <c r="K2043" s="10">
        <f t="shared" si="63"/>
        <v>2089.6934624999999</v>
      </c>
    </row>
    <row r="2044" spans="1:11" x14ac:dyDescent="0.25">
      <c r="A2044" s="3">
        <v>2043</v>
      </c>
      <c r="B2044" s="9">
        <v>44682</v>
      </c>
      <c r="C2044" s="3">
        <f t="shared" si="62"/>
        <v>2023</v>
      </c>
      <c r="D2044" s="3" t="s">
        <v>44</v>
      </c>
      <c r="E2044" s="3" t="s">
        <v>43</v>
      </c>
      <c r="F2044" s="3" t="s">
        <v>18</v>
      </c>
      <c r="G2044" s="3" t="s">
        <v>2092</v>
      </c>
      <c r="H2044" s="3" t="s">
        <v>47</v>
      </c>
      <c r="I2044" s="3">
        <v>109</v>
      </c>
      <c r="J2044" s="11">
        <v>11.056579166666667</v>
      </c>
      <c r="K2044" s="10">
        <f t="shared" si="63"/>
        <v>1205.1671291666667</v>
      </c>
    </row>
    <row r="2045" spans="1:11" x14ac:dyDescent="0.25">
      <c r="A2045" s="3">
        <v>2044</v>
      </c>
      <c r="B2045" s="9">
        <v>44914</v>
      </c>
      <c r="C2045" s="3">
        <f t="shared" si="62"/>
        <v>2023</v>
      </c>
      <c r="D2045" s="3" t="s">
        <v>45</v>
      </c>
      <c r="E2045" s="3" t="s">
        <v>43</v>
      </c>
      <c r="F2045" s="3" t="s">
        <v>18</v>
      </c>
      <c r="G2045" s="3" t="s">
        <v>2093</v>
      </c>
      <c r="H2045" s="3" t="s">
        <v>47</v>
      </c>
      <c r="I2045" s="3">
        <v>93</v>
      </c>
      <c r="J2045" s="11">
        <v>4.6327875000000009</v>
      </c>
      <c r="K2045" s="10">
        <f t="shared" si="63"/>
        <v>430.84923750000007</v>
      </c>
    </row>
    <row r="2046" spans="1:11" x14ac:dyDescent="0.25">
      <c r="A2046" s="3">
        <v>2045</v>
      </c>
      <c r="B2046" s="9">
        <v>44834</v>
      </c>
      <c r="C2046" s="3">
        <f t="shared" si="62"/>
        <v>2023</v>
      </c>
      <c r="D2046" s="3" t="s">
        <v>45</v>
      </c>
      <c r="E2046" s="3" t="s">
        <v>43</v>
      </c>
      <c r="F2046" s="3" t="s">
        <v>13</v>
      </c>
      <c r="G2046" s="3" t="s">
        <v>2094</v>
      </c>
      <c r="H2046" s="3" t="s">
        <v>47</v>
      </c>
      <c r="I2046" s="3">
        <v>137</v>
      </c>
      <c r="J2046" s="11">
        <v>4.6327875000000009</v>
      </c>
      <c r="K2046" s="10">
        <f t="shared" si="63"/>
        <v>634.69188750000012</v>
      </c>
    </row>
    <row r="2047" spans="1:11" x14ac:dyDescent="0.25">
      <c r="A2047" s="3">
        <v>2046</v>
      </c>
      <c r="B2047" s="9">
        <v>44632</v>
      </c>
      <c r="C2047" s="3">
        <f t="shared" si="62"/>
        <v>2022</v>
      </c>
      <c r="D2047" s="3" t="s">
        <v>45</v>
      </c>
      <c r="E2047" s="3" t="s">
        <v>43</v>
      </c>
      <c r="F2047" s="3" t="s">
        <v>13</v>
      </c>
      <c r="G2047" s="3" t="s">
        <v>2095</v>
      </c>
      <c r="H2047" s="3" t="s">
        <v>47</v>
      </c>
      <c r="I2047" s="3">
        <v>51</v>
      </c>
      <c r="J2047" s="11">
        <v>4.6327875000000009</v>
      </c>
      <c r="K2047" s="10">
        <f t="shared" si="63"/>
        <v>236.27216250000004</v>
      </c>
    </row>
    <row r="2048" spans="1:11" x14ac:dyDescent="0.25">
      <c r="A2048" s="3">
        <v>2047</v>
      </c>
      <c r="B2048" s="9">
        <v>44824</v>
      </c>
      <c r="C2048" s="3">
        <f t="shared" si="62"/>
        <v>2023</v>
      </c>
      <c r="D2048" s="3" t="s">
        <v>44</v>
      </c>
      <c r="E2048" s="3" t="s">
        <v>43</v>
      </c>
      <c r="F2048" s="3" t="s">
        <v>18</v>
      </c>
      <c r="G2048" s="3" t="s">
        <v>2096</v>
      </c>
      <c r="H2048" s="3" t="s">
        <v>47</v>
      </c>
      <c r="I2048" s="3">
        <v>76</v>
      </c>
      <c r="J2048" s="11">
        <v>11.056579166666667</v>
      </c>
      <c r="K2048" s="10">
        <f t="shared" si="63"/>
        <v>840.30001666666669</v>
      </c>
    </row>
    <row r="2049" spans="1:11" x14ac:dyDescent="0.25">
      <c r="A2049" s="3">
        <v>2048</v>
      </c>
      <c r="B2049" s="9">
        <v>44800</v>
      </c>
      <c r="C2049" s="3">
        <f t="shared" si="62"/>
        <v>2023</v>
      </c>
      <c r="D2049" s="3" t="s">
        <v>44</v>
      </c>
      <c r="E2049" s="3" t="s">
        <v>43</v>
      </c>
      <c r="F2049" s="3" t="s">
        <v>13</v>
      </c>
      <c r="G2049" s="3" t="s">
        <v>2097</v>
      </c>
      <c r="H2049" s="3" t="s">
        <v>47</v>
      </c>
      <c r="I2049" s="3">
        <v>68</v>
      </c>
      <c r="J2049" s="11">
        <v>11.056579166666667</v>
      </c>
      <c r="K2049" s="10">
        <f t="shared" si="63"/>
        <v>751.84738333333337</v>
      </c>
    </row>
    <row r="2050" spans="1:11" x14ac:dyDescent="0.25">
      <c r="A2050" s="3">
        <v>2049</v>
      </c>
      <c r="B2050" s="9">
        <v>44669</v>
      </c>
      <c r="C2050" s="3">
        <f t="shared" si="62"/>
        <v>2023</v>
      </c>
      <c r="D2050" s="3" t="s">
        <v>44</v>
      </c>
      <c r="E2050" s="3" t="s">
        <v>43</v>
      </c>
      <c r="F2050" s="3" t="s">
        <v>14</v>
      </c>
      <c r="G2050" s="3" t="s">
        <v>2098</v>
      </c>
      <c r="H2050" s="3" t="s">
        <v>47</v>
      </c>
      <c r="I2050" s="3">
        <v>287</v>
      </c>
      <c r="J2050" s="11">
        <v>11.056579166666667</v>
      </c>
      <c r="K2050" s="10">
        <f t="shared" si="63"/>
        <v>3173.2382208333333</v>
      </c>
    </row>
    <row r="2051" spans="1:11" x14ac:dyDescent="0.25">
      <c r="A2051" s="3">
        <v>2050</v>
      </c>
      <c r="B2051" s="9">
        <v>44885</v>
      </c>
      <c r="C2051" s="3">
        <f t="shared" ref="C2051:C2114" si="64">IF(MONTH(B2051)&gt;3,YEAR(B2051)+1,YEAR(B2051))</f>
        <v>2023</v>
      </c>
      <c r="D2051" s="3" t="s">
        <v>45</v>
      </c>
      <c r="E2051" s="3" t="s">
        <v>43</v>
      </c>
      <c r="F2051" s="3" t="s">
        <v>19</v>
      </c>
      <c r="G2051" s="3" t="s">
        <v>2099</v>
      </c>
      <c r="H2051" s="3" t="s">
        <v>47</v>
      </c>
      <c r="I2051" s="3">
        <v>89</v>
      </c>
      <c r="J2051" s="11">
        <v>4.6327875000000009</v>
      </c>
      <c r="K2051" s="10">
        <f t="shared" ref="K2051:K2114" si="65">I2051*J2051</f>
        <v>412.3180875000001</v>
      </c>
    </row>
    <row r="2052" spans="1:11" x14ac:dyDescent="0.25">
      <c r="A2052" s="3">
        <v>2051</v>
      </c>
      <c r="B2052" s="9">
        <v>44750</v>
      </c>
      <c r="C2052" s="3">
        <f t="shared" si="64"/>
        <v>2023</v>
      </c>
      <c r="D2052" s="3" t="s">
        <v>44</v>
      </c>
      <c r="E2052" s="3" t="s">
        <v>43</v>
      </c>
      <c r="F2052" s="3" t="s">
        <v>7</v>
      </c>
      <c r="G2052" s="3" t="s">
        <v>2100</v>
      </c>
      <c r="H2052" s="3" t="s">
        <v>47</v>
      </c>
      <c r="I2052" s="3">
        <v>287</v>
      </c>
      <c r="J2052" s="11">
        <v>11.056579166666667</v>
      </c>
      <c r="K2052" s="10">
        <f t="shared" si="65"/>
        <v>3173.2382208333333</v>
      </c>
    </row>
    <row r="2053" spans="1:11" x14ac:dyDescent="0.25">
      <c r="A2053" s="3">
        <v>2052</v>
      </c>
      <c r="B2053" s="9">
        <v>44852</v>
      </c>
      <c r="C2053" s="3">
        <f t="shared" si="64"/>
        <v>2023</v>
      </c>
      <c r="D2053" s="3" t="s">
        <v>44</v>
      </c>
      <c r="E2053" s="3" t="s">
        <v>43</v>
      </c>
      <c r="F2053" s="3" t="s">
        <v>18</v>
      </c>
      <c r="G2053" s="3" t="s">
        <v>2101</v>
      </c>
      <c r="H2053" s="3" t="s">
        <v>47</v>
      </c>
      <c r="I2053" s="3">
        <v>199</v>
      </c>
      <c r="J2053" s="11">
        <v>11.056579166666667</v>
      </c>
      <c r="K2053" s="10">
        <f t="shared" si="65"/>
        <v>2200.2592541666668</v>
      </c>
    </row>
    <row r="2054" spans="1:11" x14ac:dyDescent="0.25">
      <c r="A2054" s="3">
        <v>2053</v>
      </c>
      <c r="B2054" s="9">
        <v>44833</v>
      </c>
      <c r="C2054" s="3">
        <f t="shared" si="64"/>
        <v>2023</v>
      </c>
      <c r="D2054" s="3" t="s">
        <v>45</v>
      </c>
      <c r="E2054" s="3" t="s">
        <v>43</v>
      </c>
      <c r="F2054" s="3" t="s">
        <v>9</v>
      </c>
      <c r="G2054" s="3" t="s">
        <v>2102</v>
      </c>
      <c r="H2054" s="3" t="s">
        <v>47</v>
      </c>
      <c r="I2054" s="3">
        <v>196</v>
      </c>
      <c r="J2054" s="11">
        <v>4.6327875000000009</v>
      </c>
      <c r="K2054" s="10">
        <f t="shared" si="65"/>
        <v>908.02635000000021</v>
      </c>
    </row>
    <row r="2055" spans="1:11" x14ac:dyDescent="0.25">
      <c r="A2055" s="3">
        <v>2054</v>
      </c>
      <c r="B2055" s="9">
        <v>44894</v>
      </c>
      <c r="C2055" s="3">
        <f t="shared" si="64"/>
        <v>2023</v>
      </c>
      <c r="D2055" s="3" t="s">
        <v>44</v>
      </c>
      <c r="E2055" s="3" t="s">
        <v>43</v>
      </c>
      <c r="F2055" s="3" t="s">
        <v>13</v>
      </c>
      <c r="G2055" s="3" t="s">
        <v>2103</v>
      </c>
      <c r="H2055" s="3" t="s">
        <v>47</v>
      </c>
      <c r="I2055" s="3">
        <v>211</v>
      </c>
      <c r="J2055" s="11">
        <v>11.056579166666667</v>
      </c>
      <c r="K2055" s="10">
        <f t="shared" si="65"/>
        <v>2332.9382041666668</v>
      </c>
    </row>
    <row r="2056" spans="1:11" x14ac:dyDescent="0.25">
      <c r="A2056" s="3">
        <v>2055</v>
      </c>
      <c r="B2056" s="9">
        <v>44899</v>
      </c>
      <c r="C2056" s="3">
        <f t="shared" si="64"/>
        <v>2023</v>
      </c>
      <c r="D2056" s="3" t="s">
        <v>44</v>
      </c>
      <c r="E2056" s="3" t="s">
        <v>43</v>
      </c>
      <c r="F2056" s="3" t="s">
        <v>18</v>
      </c>
      <c r="G2056" s="3" t="s">
        <v>2104</v>
      </c>
      <c r="H2056" s="3" t="s">
        <v>47</v>
      </c>
      <c r="I2056" s="3">
        <v>139</v>
      </c>
      <c r="J2056" s="11">
        <v>11.056579166666667</v>
      </c>
      <c r="K2056" s="10">
        <f t="shared" si="65"/>
        <v>1536.8645041666668</v>
      </c>
    </row>
    <row r="2057" spans="1:11" x14ac:dyDescent="0.25">
      <c r="A2057" s="3">
        <v>2056</v>
      </c>
      <c r="B2057" s="9">
        <v>44751</v>
      </c>
      <c r="C2057" s="3">
        <f t="shared" si="64"/>
        <v>2023</v>
      </c>
      <c r="D2057" s="3" t="s">
        <v>44</v>
      </c>
      <c r="E2057" s="3" t="s">
        <v>43</v>
      </c>
      <c r="F2057" s="3" t="s">
        <v>10</v>
      </c>
      <c r="G2057" s="3" t="s">
        <v>2105</v>
      </c>
      <c r="H2057" s="3" t="s">
        <v>47</v>
      </c>
      <c r="I2057" s="3">
        <v>142</v>
      </c>
      <c r="J2057" s="11">
        <v>11.056579166666667</v>
      </c>
      <c r="K2057" s="10">
        <f t="shared" si="65"/>
        <v>1570.0342416666667</v>
      </c>
    </row>
    <row r="2058" spans="1:11" x14ac:dyDescent="0.25">
      <c r="A2058" s="3">
        <v>2057</v>
      </c>
      <c r="B2058" s="9">
        <v>44823</v>
      </c>
      <c r="C2058" s="3">
        <f t="shared" si="64"/>
        <v>2023</v>
      </c>
      <c r="D2058" s="3" t="s">
        <v>45</v>
      </c>
      <c r="E2058" s="3" t="s">
        <v>43</v>
      </c>
      <c r="F2058" s="3" t="s">
        <v>5</v>
      </c>
      <c r="G2058" s="3" t="s">
        <v>2106</v>
      </c>
      <c r="H2058" s="3" t="s">
        <v>47</v>
      </c>
      <c r="I2058" s="3">
        <v>85</v>
      </c>
      <c r="J2058" s="11">
        <v>4.6327875000000009</v>
      </c>
      <c r="K2058" s="10">
        <f t="shared" si="65"/>
        <v>393.78693750000008</v>
      </c>
    </row>
    <row r="2059" spans="1:11" x14ac:dyDescent="0.25">
      <c r="A2059" s="3">
        <v>2058</v>
      </c>
      <c r="B2059" s="9">
        <v>44906</v>
      </c>
      <c r="C2059" s="3">
        <f t="shared" si="64"/>
        <v>2023</v>
      </c>
      <c r="D2059" s="3" t="s">
        <v>44</v>
      </c>
      <c r="E2059" s="3" t="s">
        <v>43</v>
      </c>
      <c r="F2059" s="3" t="s">
        <v>13</v>
      </c>
      <c r="G2059" s="3" t="s">
        <v>2107</v>
      </c>
      <c r="H2059" s="3" t="s">
        <v>47</v>
      </c>
      <c r="I2059" s="3">
        <v>179</v>
      </c>
      <c r="J2059" s="11">
        <v>11.056579166666667</v>
      </c>
      <c r="K2059" s="10">
        <f t="shared" si="65"/>
        <v>1979.1276708333335</v>
      </c>
    </row>
    <row r="2060" spans="1:11" x14ac:dyDescent="0.25">
      <c r="A2060" s="3">
        <v>2059</v>
      </c>
      <c r="B2060" s="9">
        <v>44876</v>
      </c>
      <c r="C2060" s="3">
        <f t="shared" si="64"/>
        <v>2023</v>
      </c>
      <c r="D2060" s="3" t="s">
        <v>44</v>
      </c>
      <c r="E2060" s="3" t="s">
        <v>43</v>
      </c>
      <c r="F2060" s="3" t="s">
        <v>15</v>
      </c>
      <c r="G2060" s="3" t="s">
        <v>2108</v>
      </c>
      <c r="H2060" s="3" t="s">
        <v>47</v>
      </c>
      <c r="I2060" s="3">
        <v>126</v>
      </c>
      <c r="J2060" s="11">
        <v>11.056579166666667</v>
      </c>
      <c r="K2060" s="10">
        <f t="shared" si="65"/>
        <v>1393.1289750000001</v>
      </c>
    </row>
    <row r="2061" spans="1:11" x14ac:dyDescent="0.25">
      <c r="A2061" s="3">
        <v>2060</v>
      </c>
      <c r="B2061" s="9">
        <v>44768</v>
      </c>
      <c r="C2061" s="3">
        <f t="shared" si="64"/>
        <v>2023</v>
      </c>
      <c r="D2061" s="3" t="s">
        <v>45</v>
      </c>
      <c r="E2061" s="3" t="s">
        <v>43</v>
      </c>
      <c r="F2061" s="3" t="s">
        <v>10</v>
      </c>
      <c r="G2061" s="3" t="s">
        <v>2109</v>
      </c>
      <c r="H2061" s="3" t="s">
        <v>47</v>
      </c>
      <c r="I2061" s="3">
        <v>225</v>
      </c>
      <c r="J2061" s="11">
        <v>4.6327875000000009</v>
      </c>
      <c r="K2061" s="10">
        <f t="shared" si="65"/>
        <v>1042.3771875000002</v>
      </c>
    </row>
    <row r="2062" spans="1:11" x14ac:dyDescent="0.25">
      <c r="A2062" s="3">
        <v>2061</v>
      </c>
      <c r="B2062" s="9">
        <v>44799</v>
      </c>
      <c r="C2062" s="3">
        <f t="shared" si="64"/>
        <v>2023</v>
      </c>
      <c r="D2062" s="3" t="s">
        <v>45</v>
      </c>
      <c r="E2062" s="3" t="s">
        <v>43</v>
      </c>
      <c r="F2062" s="3" t="s">
        <v>18</v>
      </c>
      <c r="G2062" s="3" t="s">
        <v>2110</v>
      </c>
      <c r="H2062" s="3" t="s">
        <v>47</v>
      </c>
      <c r="I2062" s="3">
        <v>299</v>
      </c>
      <c r="J2062" s="11">
        <v>4.6327875000000009</v>
      </c>
      <c r="K2062" s="10">
        <f t="shared" si="65"/>
        <v>1385.2034625000003</v>
      </c>
    </row>
    <row r="2063" spans="1:11" x14ac:dyDescent="0.25">
      <c r="A2063" s="3">
        <v>2062</v>
      </c>
      <c r="B2063" s="9">
        <v>44793</v>
      </c>
      <c r="C2063" s="3">
        <f t="shared" si="64"/>
        <v>2023</v>
      </c>
      <c r="D2063" s="3" t="s">
        <v>45</v>
      </c>
      <c r="E2063" s="3" t="s">
        <v>43</v>
      </c>
      <c r="F2063" s="3" t="s">
        <v>8</v>
      </c>
      <c r="G2063" s="3" t="s">
        <v>2111</v>
      </c>
      <c r="H2063" s="3" t="s">
        <v>47</v>
      </c>
      <c r="I2063" s="3">
        <v>54</v>
      </c>
      <c r="J2063" s="11">
        <v>4.6327875000000009</v>
      </c>
      <c r="K2063" s="10">
        <f t="shared" si="65"/>
        <v>250.17052500000005</v>
      </c>
    </row>
    <row r="2064" spans="1:11" x14ac:dyDescent="0.25">
      <c r="A2064" s="3">
        <v>2063</v>
      </c>
      <c r="B2064" s="9">
        <v>44876</v>
      </c>
      <c r="C2064" s="3">
        <f t="shared" si="64"/>
        <v>2023</v>
      </c>
      <c r="D2064" s="3" t="s">
        <v>45</v>
      </c>
      <c r="E2064" s="3" t="s">
        <v>43</v>
      </c>
      <c r="F2064" s="3" t="s">
        <v>9</v>
      </c>
      <c r="G2064" s="3" t="s">
        <v>2112</v>
      </c>
      <c r="H2064" s="3" t="s">
        <v>47</v>
      </c>
      <c r="I2064" s="3">
        <v>126</v>
      </c>
      <c r="J2064" s="11">
        <v>4.6327875000000009</v>
      </c>
      <c r="K2064" s="10">
        <f t="shared" si="65"/>
        <v>583.73122500000011</v>
      </c>
    </row>
    <row r="2065" spans="1:11" x14ac:dyDescent="0.25">
      <c r="A2065" s="3">
        <v>2064</v>
      </c>
      <c r="B2065" s="9">
        <v>44688</v>
      </c>
      <c r="C2065" s="3">
        <f t="shared" si="64"/>
        <v>2023</v>
      </c>
      <c r="D2065" s="3" t="s">
        <v>44</v>
      </c>
      <c r="E2065" s="3" t="s">
        <v>43</v>
      </c>
      <c r="F2065" s="3" t="s">
        <v>19</v>
      </c>
      <c r="G2065" s="3" t="s">
        <v>2113</v>
      </c>
      <c r="H2065" s="3" t="s">
        <v>47</v>
      </c>
      <c r="I2065" s="3">
        <v>82</v>
      </c>
      <c r="J2065" s="11">
        <v>11.056579166666667</v>
      </c>
      <c r="K2065" s="10">
        <f t="shared" si="65"/>
        <v>906.63949166666669</v>
      </c>
    </row>
    <row r="2066" spans="1:11" x14ac:dyDescent="0.25">
      <c r="A2066" s="3">
        <v>2065</v>
      </c>
      <c r="B2066" s="9">
        <v>44901</v>
      </c>
      <c r="C2066" s="3">
        <f t="shared" si="64"/>
        <v>2023</v>
      </c>
      <c r="D2066" s="3" t="s">
        <v>44</v>
      </c>
      <c r="E2066" s="3" t="s">
        <v>43</v>
      </c>
      <c r="F2066" s="3" t="s">
        <v>5</v>
      </c>
      <c r="G2066" s="3" t="s">
        <v>2114</v>
      </c>
      <c r="H2066" s="3" t="s">
        <v>47</v>
      </c>
      <c r="I2066" s="3">
        <v>191</v>
      </c>
      <c r="J2066" s="11">
        <v>11.056579166666667</v>
      </c>
      <c r="K2066" s="10">
        <f t="shared" si="65"/>
        <v>2111.8066208333335</v>
      </c>
    </row>
    <row r="2067" spans="1:11" x14ac:dyDescent="0.25">
      <c r="A2067" s="3">
        <v>2066</v>
      </c>
      <c r="B2067" s="9">
        <v>44907</v>
      </c>
      <c r="C2067" s="3">
        <f t="shared" si="64"/>
        <v>2023</v>
      </c>
      <c r="D2067" s="3" t="s">
        <v>44</v>
      </c>
      <c r="E2067" s="3" t="s">
        <v>43</v>
      </c>
      <c r="F2067" s="3" t="s">
        <v>4</v>
      </c>
      <c r="G2067" s="3" t="s">
        <v>2115</v>
      </c>
      <c r="H2067" s="3" t="s">
        <v>47</v>
      </c>
      <c r="I2067" s="3">
        <v>278</v>
      </c>
      <c r="J2067" s="11">
        <v>11.056579166666667</v>
      </c>
      <c r="K2067" s="10">
        <f t="shared" si="65"/>
        <v>3073.7290083333337</v>
      </c>
    </row>
    <row r="2068" spans="1:11" x14ac:dyDescent="0.25">
      <c r="A2068" s="3">
        <v>2067</v>
      </c>
      <c r="B2068" s="9">
        <v>44807</v>
      </c>
      <c r="C2068" s="3">
        <f t="shared" si="64"/>
        <v>2023</v>
      </c>
      <c r="D2068" s="3" t="s">
        <v>44</v>
      </c>
      <c r="E2068" s="3" t="s">
        <v>43</v>
      </c>
      <c r="F2068" s="3" t="s">
        <v>9</v>
      </c>
      <c r="G2068" s="3" t="s">
        <v>2116</v>
      </c>
      <c r="H2068" s="3" t="s">
        <v>47</v>
      </c>
      <c r="I2068" s="3">
        <v>280</v>
      </c>
      <c r="J2068" s="11">
        <v>11.056579166666667</v>
      </c>
      <c r="K2068" s="10">
        <f t="shared" si="65"/>
        <v>3095.8421666666668</v>
      </c>
    </row>
    <row r="2069" spans="1:11" x14ac:dyDescent="0.25">
      <c r="A2069" s="3">
        <v>2068</v>
      </c>
      <c r="B2069" s="9">
        <v>44872</v>
      </c>
      <c r="C2069" s="3">
        <f t="shared" si="64"/>
        <v>2023</v>
      </c>
      <c r="D2069" s="3" t="s">
        <v>45</v>
      </c>
      <c r="E2069" s="3" t="s">
        <v>43</v>
      </c>
      <c r="F2069" s="3" t="s">
        <v>18</v>
      </c>
      <c r="G2069" s="3" t="s">
        <v>2117</v>
      </c>
      <c r="H2069" s="3" t="s">
        <v>47</v>
      </c>
      <c r="I2069" s="3">
        <v>145</v>
      </c>
      <c r="J2069" s="11">
        <v>4.6327875000000009</v>
      </c>
      <c r="K2069" s="10">
        <f t="shared" si="65"/>
        <v>671.75418750000017</v>
      </c>
    </row>
    <row r="2070" spans="1:11" x14ac:dyDescent="0.25">
      <c r="A2070" s="3">
        <v>2069</v>
      </c>
      <c r="B2070" s="9">
        <v>44656</v>
      </c>
      <c r="C2070" s="3">
        <f t="shared" si="64"/>
        <v>2023</v>
      </c>
      <c r="D2070" s="3" t="s">
        <v>44</v>
      </c>
      <c r="E2070" s="3" t="s">
        <v>43</v>
      </c>
      <c r="F2070" s="3" t="s">
        <v>5</v>
      </c>
      <c r="G2070" s="3" t="s">
        <v>2118</v>
      </c>
      <c r="H2070" s="3" t="s">
        <v>47</v>
      </c>
      <c r="I2070" s="3">
        <v>80</v>
      </c>
      <c r="J2070" s="11">
        <v>11.056579166666667</v>
      </c>
      <c r="K2070" s="10">
        <f t="shared" si="65"/>
        <v>884.52633333333335</v>
      </c>
    </row>
    <row r="2071" spans="1:11" x14ac:dyDescent="0.25">
      <c r="A2071" s="3">
        <v>2070</v>
      </c>
      <c r="B2071" s="9">
        <v>44918</v>
      </c>
      <c r="C2071" s="3">
        <f t="shared" si="64"/>
        <v>2023</v>
      </c>
      <c r="D2071" s="3" t="s">
        <v>44</v>
      </c>
      <c r="E2071" s="3" t="s">
        <v>43</v>
      </c>
      <c r="F2071" s="3" t="s">
        <v>3</v>
      </c>
      <c r="G2071" s="3" t="s">
        <v>2119</v>
      </c>
      <c r="H2071" s="3" t="s">
        <v>47</v>
      </c>
      <c r="I2071" s="3">
        <v>51</v>
      </c>
      <c r="J2071" s="11">
        <v>11.056579166666667</v>
      </c>
      <c r="K2071" s="10">
        <f t="shared" si="65"/>
        <v>563.88553750000005</v>
      </c>
    </row>
    <row r="2072" spans="1:11" x14ac:dyDescent="0.25">
      <c r="A2072" s="3">
        <v>2071</v>
      </c>
      <c r="B2072" s="9">
        <v>44674</v>
      </c>
      <c r="C2072" s="3">
        <f t="shared" si="64"/>
        <v>2023</v>
      </c>
      <c r="D2072" s="3" t="s">
        <v>44</v>
      </c>
      <c r="E2072" s="3" t="s">
        <v>43</v>
      </c>
      <c r="F2072" s="3" t="s">
        <v>11</v>
      </c>
      <c r="G2072" s="3" t="s">
        <v>2120</v>
      </c>
      <c r="H2072" s="3" t="s">
        <v>47</v>
      </c>
      <c r="I2072" s="3">
        <v>106</v>
      </c>
      <c r="J2072" s="11">
        <v>11.056579166666667</v>
      </c>
      <c r="K2072" s="10">
        <f t="shared" si="65"/>
        <v>1171.9973916666668</v>
      </c>
    </row>
    <row r="2073" spans="1:11" x14ac:dyDescent="0.25">
      <c r="A2073" s="3">
        <v>2072</v>
      </c>
      <c r="B2073" s="9">
        <v>44651</v>
      </c>
      <c r="C2073" s="3">
        <f t="shared" si="64"/>
        <v>2022</v>
      </c>
      <c r="D2073" s="3" t="s">
        <v>44</v>
      </c>
      <c r="E2073" s="3" t="s">
        <v>43</v>
      </c>
      <c r="F2073" s="3" t="s">
        <v>6</v>
      </c>
      <c r="G2073" s="3" t="s">
        <v>2121</v>
      </c>
      <c r="H2073" s="3" t="s">
        <v>47</v>
      </c>
      <c r="I2073" s="3">
        <v>66</v>
      </c>
      <c r="J2073" s="11">
        <v>11.056579166666667</v>
      </c>
      <c r="K2073" s="10">
        <f t="shared" si="65"/>
        <v>729.73422500000004</v>
      </c>
    </row>
    <row r="2074" spans="1:11" x14ac:dyDescent="0.25">
      <c r="A2074" s="3">
        <v>2073</v>
      </c>
      <c r="B2074" s="9">
        <v>44910</v>
      </c>
      <c r="C2074" s="3">
        <f t="shared" si="64"/>
        <v>2023</v>
      </c>
      <c r="D2074" s="3" t="s">
        <v>44</v>
      </c>
      <c r="E2074" s="3" t="s">
        <v>43</v>
      </c>
      <c r="F2074" s="3" t="s">
        <v>18</v>
      </c>
      <c r="G2074" s="3" t="s">
        <v>2122</v>
      </c>
      <c r="H2074" s="3" t="s">
        <v>47</v>
      </c>
      <c r="I2074" s="3">
        <v>186</v>
      </c>
      <c r="J2074" s="11">
        <v>11.056579166666667</v>
      </c>
      <c r="K2074" s="10">
        <f t="shared" si="65"/>
        <v>2056.523725</v>
      </c>
    </row>
    <row r="2075" spans="1:11" x14ac:dyDescent="0.25">
      <c r="A2075" s="3">
        <v>2074</v>
      </c>
      <c r="B2075" s="9">
        <v>44720</v>
      </c>
      <c r="C2075" s="3">
        <f t="shared" si="64"/>
        <v>2023</v>
      </c>
      <c r="D2075" s="3" t="s">
        <v>45</v>
      </c>
      <c r="E2075" s="3" t="s">
        <v>43</v>
      </c>
      <c r="F2075" s="3" t="s">
        <v>13</v>
      </c>
      <c r="G2075" s="3" t="s">
        <v>2123</v>
      </c>
      <c r="H2075" s="3" t="s">
        <v>47</v>
      </c>
      <c r="I2075" s="3">
        <v>112</v>
      </c>
      <c r="J2075" s="11">
        <v>4.6327875000000009</v>
      </c>
      <c r="K2075" s="10">
        <f t="shared" si="65"/>
        <v>518.87220000000013</v>
      </c>
    </row>
    <row r="2076" spans="1:11" x14ac:dyDescent="0.25">
      <c r="A2076" s="3">
        <v>2075</v>
      </c>
      <c r="B2076" s="9">
        <v>44904</v>
      </c>
      <c r="C2076" s="3">
        <f t="shared" si="64"/>
        <v>2023</v>
      </c>
      <c r="D2076" s="3" t="s">
        <v>45</v>
      </c>
      <c r="E2076" s="3" t="s">
        <v>43</v>
      </c>
      <c r="F2076" s="3" t="s">
        <v>3</v>
      </c>
      <c r="G2076" s="3" t="s">
        <v>2124</v>
      </c>
      <c r="H2076" s="3" t="s">
        <v>47</v>
      </c>
      <c r="I2076" s="3">
        <v>176</v>
      </c>
      <c r="J2076" s="11">
        <v>4.6327875000000009</v>
      </c>
      <c r="K2076" s="10">
        <f t="shared" si="65"/>
        <v>815.37060000000019</v>
      </c>
    </row>
    <row r="2077" spans="1:11" x14ac:dyDescent="0.25">
      <c r="A2077" s="3">
        <v>2076</v>
      </c>
      <c r="B2077" s="9">
        <v>44748</v>
      </c>
      <c r="C2077" s="3">
        <f t="shared" si="64"/>
        <v>2023</v>
      </c>
      <c r="D2077" s="3" t="s">
        <v>44</v>
      </c>
      <c r="E2077" s="3" t="s">
        <v>43</v>
      </c>
      <c r="F2077" s="3" t="s">
        <v>9</v>
      </c>
      <c r="G2077" s="3" t="s">
        <v>2125</v>
      </c>
      <c r="H2077" s="3" t="s">
        <v>47</v>
      </c>
      <c r="I2077" s="3">
        <v>121</v>
      </c>
      <c r="J2077" s="11">
        <v>11.056579166666667</v>
      </c>
      <c r="K2077" s="10">
        <f t="shared" si="65"/>
        <v>1337.8460791666666</v>
      </c>
    </row>
    <row r="2078" spans="1:11" x14ac:dyDescent="0.25">
      <c r="A2078" s="3">
        <v>2077</v>
      </c>
      <c r="B2078" s="9">
        <v>44872</v>
      </c>
      <c r="C2078" s="3">
        <f t="shared" si="64"/>
        <v>2023</v>
      </c>
      <c r="D2078" s="3" t="s">
        <v>44</v>
      </c>
      <c r="E2078" s="3" t="s">
        <v>43</v>
      </c>
      <c r="F2078" s="3" t="s">
        <v>7</v>
      </c>
      <c r="G2078" s="3" t="s">
        <v>2126</v>
      </c>
      <c r="H2078" s="3" t="s">
        <v>47</v>
      </c>
      <c r="I2078" s="3">
        <v>235</v>
      </c>
      <c r="J2078" s="11">
        <v>11.056579166666667</v>
      </c>
      <c r="K2078" s="10">
        <f t="shared" si="65"/>
        <v>2598.2961041666667</v>
      </c>
    </row>
    <row r="2079" spans="1:11" x14ac:dyDescent="0.25">
      <c r="A2079" s="3">
        <v>2078</v>
      </c>
      <c r="B2079" s="9">
        <v>44746</v>
      </c>
      <c r="C2079" s="3">
        <f t="shared" si="64"/>
        <v>2023</v>
      </c>
      <c r="D2079" s="3" t="s">
        <v>44</v>
      </c>
      <c r="E2079" s="3" t="s">
        <v>43</v>
      </c>
      <c r="F2079" s="3" t="s">
        <v>11</v>
      </c>
      <c r="G2079" s="3" t="s">
        <v>2127</v>
      </c>
      <c r="H2079" s="3" t="s">
        <v>47</v>
      </c>
      <c r="I2079" s="3">
        <v>82</v>
      </c>
      <c r="J2079" s="11">
        <v>11.056579166666667</v>
      </c>
      <c r="K2079" s="10">
        <f t="shared" si="65"/>
        <v>906.63949166666669</v>
      </c>
    </row>
    <row r="2080" spans="1:11" x14ac:dyDescent="0.25">
      <c r="A2080" s="3">
        <v>2079</v>
      </c>
      <c r="B2080" s="9">
        <v>44672</v>
      </c>
      <c r="C2080" s="3">
        <f t="shared" si="64"/>
        <v>2023</v>
      </c>
      <c r="D2080" s="3" t="s">
        <v>44</v>
      </c>
      <c r="E2080" s="3" t="s">
        <v>43</v>
      </c>
      <c r="F2080" s="3" t="s">
        <v>6</v>
      </c>
      <c r="G2080" s="3" t="s">
        <v>2128</v>
      </c>
      <c r="H2080" s="3" t="s">
        <v>47</v>
      </c>
      <c r="I2080" s="3">
        <v>240</v>
      </c>
      <c r="J2080" s="11">
        <v>11.056579166666667</v>
      </c>
      <c r="K2080" s="10">
        <f t="shared" si="65"/>
        <v>2653.5790000000002</v>
      </c>
    </row>
    <row r="2081" spans="1:11" x14ac:dyDescent="0.25">
      <c r="A2081" s="3">
        <v>2080</v>
      </c>
      <c r="B2081" s="9">
        <v>44874</v>
      </c>
      <c r="C2081" s="3">
        <f t="shared" si="64"/>
        <v>2023</v>
      </c>
      <c r="D2081" s="3" t="s">
        <v>44</v>
      </c>
      <c r="E2081" s="3" t="s">
        <v>43</v>
      </c>
      <c r="F2081" s="3" t="s">
        <v>4</v>
      </c>
      <c r="G2081" s="3" t="s">
        <v>2129</v>
      </c>
      <c r="H2081" s="3" t="s">
        <v>47</v>
      </c>
      <c r="I2081" s="3">
        <v>106</v>
      </c>
      <c r="J2081" s="11">
        <v>11.056579166666667</v>
      </c>
      <c r="K2081" s="10">
        <f t="shared" si="65"/>
        <v>1171.9973916666668</v>
      </c>
    </row>
    <row r="2082" spans="1:11" x14ac:dyDescent="0.25">
      <c r="A2082" s="3">
        <v>2081</v>
      </c>
      <c r="B2082" s="9">
        <v>44905</v>
      </c>
      <c r="C2082" s="3">
        <f t="shared" si="64"/>
        <v>2023</v>
      </c>
      <c r="D2082" s="3" t="s">
        <v>45</v>
      </c>
      <c r="E2082" s="3" t="s">
        <v>43</v>
      </c>
      <c r="F2082" s="3" t="s">
        <v>19</v>
      </c>
      <c r="G2082" s="3" t="s">
        <v>2130</v>
      </c>
      <c r="H2082" s="3" t="s">
        <v>47</v>
      </c>
      <c r="I2082" s="3">
        <v>289</v>
      </c>
      <c r="J2082" s="11">
        <v>4.6327875000000009</v>
      </c>
      <c r="K2082" s="10">
        <f t="shared" si="65"/>
        <v>1338.8755875000002</v>
      </c>
    </row>
    <row r="2083" spans="1:11" x14ac:dyDescent="0.25">
      <c r="A2083" s="3">
        <v>2082</v>
      </c>
      <c r="B2083" s="9">
        <v>44603</v>
      </c>
      <c r="C2083" s="3">
        <f t="shared" si="64"/>
        <v>2022</v>
      </c>
      <c r="D2083" s="3" t="s">
        <v>44</v>
      </c>
      <c r="E2083" s="3" t="s">
        <v>43</v>
      </c>
      <c r="F2083" s="3" t="s">
        <v>10</v>
      </c>
      <c r="G2083" s="3" t="s">
        <v>2131</v>
      </c>
      <c r="H2083" s="3" t="s">
        <v>47</v>
      </c>
      <c r="I2083" s="3">
        <v>67</v>
      </c>
      <c r="J2083" s="11">
        <v>11.056579166666667</v>
      </c>
      <c r="K2083" s="10">
        <f t="shared" si="65"/>
        <v>740.7908041666667</v>
      </c>
    </row>
    <row r="2084" spans="1:11" x14ac:dyDescent="0.25">
      <c r="A2084" s="3">
        <v>2083</v>
      </c>
      <c r="B2084" s="9">
        <v>44816</v>
      </c>
      <c r="C2084" s="3">
        <f t="shared" si="64"/>
        <v>2023</v>
      </c>
      <c r="D2084" s="3" t="s">
        <v>44</v>
      </c>
      <c r="E2084" s="3" t="s">
        <v>43</v>
      </c>
      <c r="F2084" s="3" t="s">
        <v>2</v>
      </c>
      <c r="G2084" s="3" t="s">
        <v>2132</v>
      </c>
      <c r="H2084" s="3" t="s">
        <v>47</v>
      </c>
      <c r="I2084" s="3">
        <v>188</v>
      </c>
      <c r="J2084" s="11">
        <v>11.056579166666667</v>
      </c>
      <c r="K2084" s="10">
        <f t="shared" si="65"/>
        <v>2078.6368833333336</v>
      </c>
    </row>
    <row r="2085" spans="1:11" x14ac:dyDescent="0.25">
      <c r="A2085" s="3">
        <v>2084</v>
      </c>
      <c r="B2085" s="9">
        <v>44611</v>
      </c>
      <c r="C2085" s="3">
        <f t="shared" si="64"/>
        <v>2022</v>
      </c>
      <c r="D2085" s="3" t="s">
        <v>45</v>
      </c>
      <c r="E2085" s="3" t="s">
        <v>43</v>
      </c>
      <c r="F2085" s="3" t="s">
        <v>3</v>
      </c>
      <c r="G2085" s="3" t="s">
        <v>2133</v>
      </c>
      <c r="H2085" s="3" t="s">
        <v>47</v>
      </c>
      <c r="I2085" s="3">
        <v>252</v>
      </c>
      <c r="J2085" s="11">
        <v>4.6327875000000009</v>
      </c>
      <c r="K2085" s="10">
        <f t="shared" si="65"/>
        <v>1167.4624500000002</v>
      </c>
    </row>
    <row r="2086" spans="1:11" x14ac:dyDescent="0.25">
      <c r="A2086" s="3">
        <v>2085</v>
      </c>
      <c r="B2086" s="9">
        <v>44897</v>
      </c>
      <c r="C2086" s="3">
        <f t="shared" si="64"/>
        <v>2023</v>
      </c>
      <c r="D2086" s="3" t="s">
        <v>45</v>
      </c>
      <c r="E2086" s="3" t="s">
        <v>43</v>
      </c>
      <c r="F2086" s="3" t="s">
        <v>14</v>
      </c>
      <c r="G2086" s="3" t="s">
        <v>2134</v>
      </c>
      <c r="H2086" s="3" t="s">
        <v>47</v>
      </c>
      <c r="I2086" s="3">
        <v>145</v>
      </c>
      <c r="J2086" s="11">
        <v>4.6327875000000009</v>
      </c>
      <c r="K2086" s="10">
        <f t="shared" si="65"/>
        <v>671.75418750000017</v>
      </c>
    </row>
    <row r="2087" spans="1:11" x14ac:dyDescent="0.25">
      <c r="A2087" s="3">
        <v>2086</v>
      </c>
      <c r="B2087" s="9">
        <v>44875</v>
      </c>
      <c r="C2087" s="3">
        <f t="shared" si="64"/>
        <v>2023</v>
      </c>
      <c r="D2087" s="3" t="s">
        <v>45</v>
      </c>
      <c r="E2087" s="3" t="s">
        <v>43</v>
      </c>
      <c r="F2087" s="3" t="s">
        <v>12</v>
      </c>
      <c r="G2087" s="3" t="s">
        <v>2135</v>
      </c>
      <c r="H2087" s="3" t="s">
        <v>47</v>
      </c>
      <c r="I2087" s="3">
        <v>110</v>
      </c>
      <c r="J2087" s="11">
        <v>4.6327875000000009</v>
      </c>
      <c r="K2087" s="10">
        <f t="shared" si="65"/>
        <v>509.60662500000012</v>
      </c>
    </row>
    <row r="2088" spans="1:11" x14ac:dyDescent="0.25">
      <c r="A2088" s="3">
        <v>2087</v>
      </c>
      <c r="B2088" s="9">
        <v>44917</v>
      </c>
      <c r="C2088" s="3">
        <f t="shared" si="64"/>
        <v>2023</v>
      </c>
      <c r="D2088" s="3" t="s">
        <v>44</v>
      </c>
      <c r="E2088" s="3" t="s">
        <v>43</v>
      </c>
      <c r="F2088" s="3" t="s">
        <v>18</v>
      </c>
      <c r="G2088" s="3" t="s">
        <v>2136</v>
      </c>
      <c r="H2088" s="3" t="s">
        <v>47</v>
      </c>
      <c r="I2088" s="3">
        <v>138</v>
      </c>
      <c r="J2088" s="11">
        <v>11.056579166666667</v>
      </c>
      <c r="K2088" s="10">
        <f t="shared" si="65"/>
        <v>1525.8079250000001</v>
      </c>
    </row>
    <row r="2089" spans="1:11" x14ac:dyDescent="0.25">
      <c r="A2089" s="3">
        <v>2088</v>
      </c>
      <c r="B2089" s="9">
        <v>44825</v>
      </c>
      <c r="C2089" s="3">
        <f t="shared" si="64"/>
        <v>2023</v>
      </c>
      <c r="D2089" s="3" t="s">
        <v>44</v>
      </c>
      <c r="E2089" s="3" t="s">
        <v>43</v>
      </c>
      <c r="F2089" s="3" t="s">
        <v>0</v>
      </c>
      <c r="G2089" s="3" t="s">
        <v>2137</v>
      </c>
      <c r="H2089" s="3" t="s">
        <v>47</v>
      </c>
      <c r="I2089" s="3">
        <v>94</v>
      </c>
      <c r="J2089" s="11">
        <v>11.056579166666667</v>
      </c>
      <c r="K2089" s="10">
        <f t="shared" si="65"/>
        <v>1039.3184416666668</v>
      </c>
    </row>
    <row r="2090" spans="1:11" x14ac:dyDescent="0.25">
      <c r="A2090" s="3">
        <v>2089</v>
      </c>
      <c r="B2090" s="9">
        <v>44721</v>
      </c>
      <c r="C2090" s="3">
        <f t="shared" si="64"/>
        <v>2023</v>
      </c>
      <c r="D2090" s="3" t="s">
        <v>44</v>
      </c>
      <c r="E2090" s="3" t="s">
        <v>43</v>
      </c>
      <c r="F2090" s="3" t="s">
        <v>13</v>
      </c>
      <c r="G2090" s="3" t="s">
        <v>2138</v>
      </c>
      <c r="H2090" s="3" t="s">
        <v>47</v>
      </c>
      <c r="I2090" s="3">
        <v>123</v>
      </c>
      <c r="J2090" s="11">
        <v>11.056579166666667</v>
      </c>
      <c r="K2090" s="10">
        <f t="shared" si="65"/>
        <v>1359.9592375</v>
      </c>
    </row>
    <row r="2091" spans="1:11" x14ac:dyDescent="0.25">
      <c r="A2091" s="3">
        <v>2090</v>
      </c>
      <c r="B2091" s="9">
        <v>44692</v>
      </c>
      <c r="C2091" s="3">
        <f t="shared" si="64"/>
        <v>2023</v>
      </c>
      <c r="D2091" s="3" t="s">
        <v>44</v>
      </c>
      <c r="E2091" s="3" t="s">
        <v>43</v>
      </c>
      <c r="F2091" s="3" t="s">
        <v>7</v>
      </c>
      <c r="G2091" s="3" t="s">
        <v>2139</v>
      </c>
      <c r="H2091" s="3" t="s">
        <v>47</v>
      </c>
      <c r="I2091" s="3">
        <v>285</v>
      </c>
      <c r="J2091" s="11">
        <v>11.056579166666667</v>
      </c>
      <c r="K2091" s="10">
        <f t="shared" si="65"/>
        <v>3151.1250625000002</v>
      </c>
    </row>
    <row r="2092" spans="1:11" x14ac:dyDescent="0.25">
      <c r="A2092" s="3">
        <v>2091</v>
      </c>
      <c r="B2092" s="9">
        <v>44923</v>
      </c>
      <c r="C2092" s="3">
        <f t="shared" si="64"/>
        <v>2023</v>
      </c>
      <c r="D2092" s="3" t="s">
        <v>45</v>
      </c>
      <c r="E2092" s="3" t="s">
        <v>43</v>
      </c>
      <c r="F2092" s="3" t="s">
        <v>4</v>
      </c>
      <c r="G2092" s="3" t="s">
        <v>2140</v>
      </c>
      <c r="H2092" s="3" t="s">
        <v>47</v>
      </c>
      <c r="I2092" s="3">
        <v>172</v>
      </c>
      <c r="J2092" s="11">
        <v>4.6327875000000009</v>
      </c>
      <c r="K2092" s="10">
        <f t="shared" si="65"/>
        <v>796.83945000000017</v>
      </c>
    </row>
    <row r="2093" spans="1:11" x14ac:dyDescent="0.25">
      <c r="A2093" s="3">
        <v>2092</v>
      </c>
      <c r="B2093" s="9">
        <v>44896</v>
      </c>
      <c r="C2093" s="3">
        <f t="shared" si="64"/>
        <v>2023</v>
      </c>
      <c r="D2093" s="3" t="s">
        <v>44</v>
      </c>
      <c r="E2093" s="3" t="s">
        <v>43</v>
      </c>
      <c r="F2093" s="3" t="s">
        <v>18</v>
      </c>
      <c r="G2093" s="3" t="s">
        <v>2141</v>
      </c>
      <c r="H2093" s="3" t="s">
        <v>47</v>
      </c>
      <c r="I2093" s="3">
        <v>112</v>
      </c>
      <c r="J2093" s="11">
        <v>11.056579166666667</v>
      </c>
      <c r="K2093" s="10">
        <f t="shared" si="65"/>
        <v>1238.3368666666668</v>
      </c>
    </row>
    <row r="2094" spans="1:11" x14ac:dyDescent="0.25">
      <c r="A2094" s="3">
        <v>2093</v>
      </c>
      <c r="B2094" s="9">
        <v>44913</v>
      </c>
      <c r="C2094" s="3">
        <f t="shared" si="64"/>
        <v>2023</v>
      </c>
      <c r="D2094" s="3" t="s">
        <v>44</v>
      </c>
      <c r="E2094" s="3" t="s">
        <v>43</v>
      </c>
      <c r="F2094" s="3" t="s">
        <v>17</v>
      </c>
      <c r="G2094" s="3" t="s">
        <v>2142</v>
      </c>
      <c r="H2094" s="3" t="s">
        <v>47</v>
      </c>
      <c r="I2094" s="3">
        <v>265</v>
      </c>
      <c r="J2094" s="11">
        <v>11.056579166666667</v>
      </c>
      <c r="K2094" s="10">
        <f t="shared" si="65"/>
        <v>2929.9934791666669</v>
      </c>
    </row>
    <row r="2095" spans="1:11" x14ac:dyDescent="0.25">
      <c r="A2095" s="3">
        <v>2094</v>
      </c>
      <c r="B2095" s="9">
        <v>44632</v>
      </c>
      <c r="C2095" s="3">
        <f t="shared" si="64"/>
        <v>2022</v>
      </c>
      <c r="D2095" s="3" t="s">
        <v>45</v>
      </c>
      <c r="E2095" s="3" t="s">
        <v>43</v>
      </c>
      <c r="F2095" s="3" t="s">
        <v>8</v>
      </c>
      <c r="G2095" s="3" t="s">
        <v>2143</v>
      </c>
      <c r="H2095" s="3" t="s">
        <v>47</v>
      </c>
      <c r="I2095" s="3">
        <v>128</v>
      </c>
      <c r="J2095" s="11">
        <v>4.6327875000000009</v>
      </c>
      <c r="K2095" s="10">
        <f t="shared" si="65"/>
        <v>592.99680000000012</v>
      </c>
    </row>
    <row r="2096" spans="1:11" x14ac:dyDescent="0.25">
      <c r="A2096" s="3">
        <v>2095</v>
      </c>
      <c r="B2096" s="9">
        <v>44922</v>
      </c>
      <c r="C2096" s="3">
        <f t="shared" si="64"/>
        <v>2023</v>
      </c>
      <c r="D2096" s="3" t="s">
        <v>44</v>
      </c>
      <c r="E2096" s="3" t="s">
        <v>43</v>
      </c>
      <c r="F2096" s="3" t="s">
        <v>1</v>
      </c>
      <c r="G2096" s="3" t="s">
        <v>2144</v>
      </c>
      <c r="H2096" s="3" t="s">
        <v>47</v>
      </c>
      <c r="I2096" s="3">
        <v>52</v>
      </c>
      <c r="J2096" s="11">
        <v>11.056579166666667</v>
      </c>
      <c r="K2096" s="10">
        <f t="shared" si="65"/>
        <v>574.94211666666672</v>
      </c>
    </row>
    <row r="2097" spans="1:11" x14ac:dyDescent="0.25">
      <c r="A2097" s="3">
        <v>2096</v>
      </c>
      <c r="B2097" s="9">
        <v>44793</v>
      </c>
      <c r="C2097" s="3">
        <f t="shared" si="64"/>
        <v>2023</v>
      </c>
      <c r="D2097" s="3" t="s">
        <v>45</v>
      </c>
      <c r="E2097" s="3" t="s">
        <v>43</v>
      </c>
      <c r="F2097" s="3" t="s">
        <v>9</v>
      </c>
      <c r="G2097" s="3" t="s">
        <v>2145</v>
      </c>
      <c r="H2097" s="3" t="s">
        <v>47</v>
      </c>
      <c r="I2097" s="3">
        <v>42</v>
      </c>
      <c r="J2097" s="11">
        <v>4.6327875000000009</v>
      </c>
      <c r="K2097" s="10">
        <f t="shared" si="65"/>
        <v>194.57707500000004</v>
      </c>
    </row>
    <row r="2098" spans="1:11" x14ac:dyDescent="0.25">
      <c r="A2098" s="3">
        <v>2097</v>
      </c>
      <c r="B2098" s="9">
        <v>44911</v>
      </c>
      <c r="C2098" s="3">
        <f t="shared" si="64"/>
        <v>2023</v>
      </c>
      <c r="D2098" s="3" t="s">
        <v>45</v>
      </c>
      <c r="E2098" s="3" t="s">
        <v>43</v>
      </c>
      <c r="F2098" s="3" t="s">
        <v>15</v>
      </c>
      <c r="G2098" s="3" t="s">
        <v>2146</v>
      </c>
      <c r="H2098" s="3" t="s">
        <v>47</v>
      </c>
      <c r="I2098" s="3">
        <v>194</v>
      </c>
      <c r="J2098" s="11">
        <v>4.6327875000000009</v>
      </c>
      <c r="K2098" s="10">
        <f t="shared" si="65"/>
        <v>898.76077500000019</v>
      </c>
    </row>
    <row r="2099" spans="1:11" x14ac:dyDescent="0.25">
      <c r="A2099" s="3">
        <v>2098</v>
      </c>
      <c r="B2099" s="9">
        <v>44889</v>
      </c>
      <c r="C2099" s="3">
        <f t="shared" si="64"/>
        <v>2023</v>
      </c>
      <c r="D2099" s="3" t="s">
        <v>44</v>
      </c>
      <c r="E2099" s="3" t="s">
        <v>43</v>
      </c>
      <c r="F2099" s="3" t="s">
        <v>18</v>
      </c>
      <c r="G2099" s="3" t="s">
        <v>2147</v>
      </c>
      <c r="H2099" s="3" t="s">
        <v>47</v>
      </c>
      <c r="I2099" s="3">
        <v>222</v>
      </c>
      <c r="J2099" s="11">
        <v>11.056579166666667</v>
      </c>
      <c r="K2099" s="10">
        <f t="shared" si="65"/>
        <v>2454.560575</v>
      </c>
    </row>
    <row r="2100" spans="1:11" x14ac:dyDescent="0.25">
      <c r="A2100" s="3">
        <v>2099</v>
      </c>
      <c r="B2100" s="9">
        <v>44762</v>
      </c>
      <c r="C2100" s="3">
        <f t="shared" si="64"/>
        <v>2023</v>
      </c>
      <c r="D2100" s="3" t="s">
        <v>45</v>
      </c>
      <c r="E2100" s="3" t="s">
        <v>43</v>
      </c>
      <c r="F2100" s="3" t="s">
        <v>10</v>
      </c>
      <c r="G2100" s="3" t="s">
        <v>2148</v>
      </c>
      <c r="H2100" s="3" t="s">
        <v>47</v>
      </c>
      <c r="I2100" s="3">
        <v>292</v>
      </c>
      <c r="J2100" s="11">
        <v>4.6327875000000009</v>
      </c>
      <c r="K2100" s="10">
        <f t="shared" si="65"/>
        <v>1352.7739500000002</v>
      </c>
    </row>
    <row r="2101" spans="1:11" x14ac:dyDescent="0.25">
      <c r="A2101" s="3">
        <v>2100</v>
      </c>
      <c r="B2101" s="9">
        <v>44808</v>
      </c>
      <c r="C2101" s="3">
        <f t="shared" si="64"/>
        <v>2023</v>
      </c>
      <c r="D2101" s="3" t="s">
        <v>45</v>
      </c>
      <c r="E2101" s="3" t="s">
        <v>43</v>
      </c>
      <c r="F2101" s="3" t="s">
        <v>0</v>
      </c>
      <c r="G2101" s="3" t="s">
        <v>2149</v>
      </c>
      <c r="H2101" s="3" t="s">
        <v>47</v>
      </c>
      <c r="I2101" s="3">
        <v>239</v>
      </c>
      <c r="J2101" s="11">
        <v>4.6327875000000009</v>
      </c>
      <c r="K2101" s="10">
        <f t="shared" si="65"/>
        <v>1107.2362125000002</v>
      </c>
    </row>
    <row r="2102" spans="1:11" x14ac:dyDescent="0.25">
      <c r="A2102" s="3">
        <v>2101</v>
      </c>
      <c r="B2102" s="9">
        <v>44804</v>
      </c>
      <c r="C2102" s="3">
        <f t="shared" si="64"/>
        <v>2023</v>
      </c>
      <c r="D2102" s="3" t="s">
        <v>45</v>
      </c>
      <c r="E2102" s="3" t="s">
        <v>43</v>
      </c>
      <c r="F2102" s="3" t="s">
        <v>13</v>
      </c>
      <c r="G2102" s="3" t="s">
        <v>2150</v>
      </c>
      <c r="H2102" s="3" t="s">
        <v>47</v>
      </c>
      <c r="I2102" s="3">
        <v>288</v>
      </c>
      <c r="J2102" s="11">
        <v>4.6327875000000009</v>
      </c>
      <c r="K2102" s="10">
        <f t="shared" si="65"/>
        <v>1334.2428000000002</v>
      </c>
    </row>
    <row r="2103" spans="1:11" x14ac:dyDescent="0.25">
      <c r="A2103" s="3">
        <v>2102</v>
      </c>
      <c r="B2103" s="9">
        <v>44854</v>
      </c>
      <c r="C2103" s="3">
        <f t="shared" si="64"/>
        <v>2023</v>
      </c>
      <c r="D2103" s="3" t="s">
        <v>44</v>
      </c>
      <c r="E2103" s="3" t="s">
        <v>43</v>
      </c>
      <c r="F2103" s="3" t="s">
        <v>15</v>
      </c>
      <c r="G2103" s="3" t="s">
        <v>2151</v>
      </c>
      <c r="H2103" s="3" t="s">
        <v>47</v>
      </c>
      <c r="I2103" s="3">
        <v>132</v>
      </c>
      <c r="J2103" s="11">
        <v>11.056579166666667</v>
      </c>
      <c r="K2103" s="10">
        <f t="shared" si="65"/>
        <v>1459.4684500000001</v>
      </c>
    </row>
    <row r="2104" spans="1:11" x14ac:dyDescent="0.25">
      <c r="A2104" s="3">
        <v>2103</v>
      </c>
      <c r="B2104" s="9">
        <v>44673</v>
      </c>
      <c r="C2104" s="3">
        <f t="shared" si="64"/>
        <v>2023</v>
      </c>
      <c r="D2104" s="3" t="s">
        <v>44</v>
      </c>
      <c r="E2104" s="3" t="s">
        <v>43</v>
      </c>
      <c r="F2104" s="3" t="s">
        <v>4</v>
      </c>
      <c r="G2104" s="3" t="s">
        <v>2152</v>
      </c>
      <c r="H2104" s="3" t="s">
        <v>47</v>
      </c>
      <c r="I2104" s="3">
        <v>239</v>
      </c>
      <c r="J2104" s="11">
        <v>11.056579166666667</v>
      </c>
      <c r="K2104" s="10">
        <f t="shared" si="65"/>
        <v>2642.5224208333334</v>
      </c>
    </row>
    <row r="2105" spans="1:11" x14ac:dyDescent="0.25">
      <c r="A2105" s="3">
        <v>2104</v>
      </c>
      <c r="B2105" s="9">
        <v>44925</v>
      </c>
      <c r="C2105" s="3">
        <f t="shared" si="64"/>
        <v>2023</v>
      </c>
      <c r="D2105" s="3" t="s">
        <v>45</v>
      </c>
      <c r="E2105" s="3" t="s">
        <v>43</v>
      </c>
      <c r="F2105" s="3" t="s">
        <v>11</v>
      </c>
      <c r="G2105" s="3" t="s">
        <v>2153</v>
      </c>
      <c r="H2105" s="3" t="s">
        <v>47</v>
      </c>
      <c r="I2105" s="3">
        <v>289</v>
      </c>
      <c r="J2105" s="11">
        <v>4.6327875000000009</v>
      </c>
      <c r="K2105" s="10">
        <f t="shared" si="65"/>
        <v>1338.8755875000002</v>
      </c>
    </row>
    <row r="2106" spans="1:11" x14ac:dyDescent="0.25">
      <c r="A2106" s="3">
        <v>2105</v>
      </c>
      <c r="B2106" s="9">
        <v>44775</v>
      </c>
      <c r="C2106" s="3">
        <f t="shared" si="64"/>
        <v>2023</v>
      </c>
      <c r="D2106" s="3" t="s">
        <v>45</v>
      </c>
      <c r="E2106" s="3" t="s">
        <v>43</v>
      </c>
      <c r="F2106" s="3" t="s">
        <v>9</v>
      </c>
      <c r="G2106" s="3" t="s">
        <v>2154</v>
      </c>
      <c r="H2106" s="3" t="s">
        <v>47</v>
      </c>
      <c r="I2106" s="3">
        <v>154</v>
      </c>
      <c r="J2106" s="11">
        <v>4.6327875000000009</v>
      </c>
      <c r="K2106" s="10">
        <f t="shared" si="65"/>
        <v>713.44927500000017</v>
      </c>
    </row>
    <row r="2107" spans="1:11" x14ac:dyDescent="0.25">
      <c r="A2107" s="3">
        <v>2106</v>
      </c>
      <c r="B2107" s="9">
        <v>44758</v>
      </c>
      <c r="C2107" s="3">
        <f t="shared" si="64"/>
        <v>2023</v>
      </c>
      <c r="D2107" s="3" t="s">
        <v>44</v>
      </c>
      <c r="E2107" s="3" t="s">
        <v>43</v>
      </c>
      <c r="F2107" s="3" t="s">
        <v>11</v>
      </c>
      <c r="G2107" s="3" t="s">
        <v>2155</v>
      </c>
      <c r="H2107" s="3" t="s">
        <v>47</v>
      </c>
      <c r="I2107" s="3">
        <v>225</v>
      </c>
      <c r="J2107" s="11">
        <v>11.056579166666667</v>
      </c>
      <c r="K2107" s="10">
        <f t="shared" si="65"/>
        <v>2487.7303125000003</v>
      </c>
    </row>
    <row r="2108" spans="1:11" x14ac:dyDescent="0.25">
      <c r="A2108" s="3">
        <v>2107</v>
      </c>
      <c r="B2108" s="9">
        <v>44732</v>
      </c>
      <c r="C2108" s="3">
        <f t="shared" si="64"/>
        <v>2023</v>
      </c>
      <c r="D2108" s="3" t="s">
        <v>44</v>
      </c>
      <c r="E2108" s="3" t="s">
        <v>43</v>
      </c>
      <c r="F2108" s="3" t="s">
        <v>18</v>
      </c>
      <c r="G2108" s="3" t="s">
        <v>2156</v>
      </c>
      <c r="H2108" s="3" t="s">
        <v>47</v>
      </c>
      <c r="I2108" s="3">
        <v>259</v>
      </c>
      <c r="J2108" s="11">
        <v>11.056579166666667</v>
      </c>
      <c r="K2108" s="10">
        <f t="shared" si="65"/>
        <v>2863.6540041666667</v>
      </c>
    </row>
    <row r="2109" spans="1:11" x14ac:dyDescent="0.25">
      <c r="A2109" s="3">
        <v>2108</v>
      </c>
      <c r="B2109" s="9">
        <v>44793</v>
      </c>
      <c r="C2109" s="3">
        <f t="shared" si="64"/>
        <v>2023</v>
      </c>
      <c r="D2109" s="3" t="s">
        <v>44</v>
      </c>
      <c r="E2109" s="3" t="s">
        <v>43</v>
      </c>
      <c r="F2109" s="3" t="s">
        <v>18</v>
      </c>
      <c r="G2109" s="3" t="s">
        <v>2157</v>
      </c>
      <c r="H2109" s="3" t="s">
        <v>47</v>
      </c>
      <c r="I2109" s="3">
        <v>108</v>
      </c>
      <c r="J2109" s="11">
        <v>11.056579166666667</v>
      </c>
      <c r="K2109" s="10">
        <f t="shared" si="65"/>
        <v>1194.1105500000001</v>
      </c>
    </row>
    <row r="2110" spans="1:11" x14ac:dyDescent="0.25">
      <c r="A2110" s="3">
        <v>2109</v>
      </c>
      <c r="B2110" s="9">
        <v>44895</v>
      </c>
      <c r="C2110" s="3">
        <f t="shared" si="64"/>
        <v>2023</v>
      </c>
      <c r="D2110" s="3" t="s">
        <v>44</v>
      </c>
      <c r="E2110" s="3" t="s">
        <v>43</v>
      </c>
      <c r="F2110" s="3" t="s">
        <v>2</v>
      </c>
      <c r="G2110" s="3" t="s">
        <v>2158</v>
      </c>
      <c r="H2110" s="3" t="s">
        <v>47</v>
      </c>
      <c r="I2110" s="3">
        <v>92</v>
      </c>
      <c r="J2110" s="11">
        <v>11.056579166666667</v>
      </c>
      <c r="K2110" s="10">
        <f t="shared" si="65"/>
        <v>1017.2052833333333</v>
      </c>
    </row>
    <row r="2111" spans="1:11" x14ac:dyDescent="0.25">
      <c r="A2111" s="3">
        <v>2110</v>
      </c>
      <c r="B2111" s="9">
        <v>44778</v>
      </c>
      <c r="C2111" s="3">
        <f t="shared" si="64"/>
        <v>2023</v>
      </c>
      <c r="D2111" s="3" t="s">
        <v>44</v>
      </c>
      <c r="E2111" s="3" t="s">
        <v>43</v>
      </c>
      <c r="F2111" s="3" t="s">
        <v>5</v>
      </c>
      <c r="G2111" s="3" t="s">
        <v>2159</v>
      </c>
      <c r="H2111" s="3" t="s">
        <v>47</v>
      </c>
      <c r="I2111" s="3">
        <v>149</v>
      </c>
      <c r="J2111" s="11">
        <v>11.056579166666667</v>
      </c>
      <c r="K2111" s="10">
        <f t="shared" si="65"/>
        <v>1647.4302958333335</v>
      </c>
    </row>
    <row r="2112" spans="1:11" x14ac:dyDescent="0.25">
      <c r="A2112" s="3">
        <v>2111</v>
      </c>
      <c r="B2112" s="9">
        <v>44917</v>
      </c>
      <c r="C2112" s="3">
        <f t="shared" si="64"/>
        <v>2023</v>
      </c>
      <c r="D2112" s="3" t="s">
        <v>44</v>
      </c>
      <c r="E2112" s="3" t="s">
        <v>43</v>
      </c>
      <c r="F2112" s="3" t="s">
        <v>18</v>
      </c>
      <c r="G2112" s="3" t="s">
        <v>2160</v>
      </c>
      <c r="H2112" s="3" t="s">
        <v>47</v>
      </c>
      <c r="I2112" s="3">
        <v>72</v>
      </c>
      <c r="J2112" s="11">
        <v>11.056579166666667</v>
      </c>
      <c r="K2112" s="10">
        <f t="shared" si="65"/>
        <v>796.07370000000003</v>
      </c>
    </row>
    <row r="2113" spans="1:11" x14ac:dyDescent="0.25">
      <c r="A2113" s="3">
        <v>2112</v>
      </c>
      <c r="B2113" s="9">
        <v>44829</v>
      </c>
      <c r="C2113" s="3">
        <f t="shared" si="64"/>
        <v>2023</v>
      </c>
      <c r="D2113" s="3" t="s">
        <v>44</v>
      </c>
      <c r="E2113" s="3" t="s">
        <v>43</v>
      </c>
      <c r="F2113" s="3" t="s">
        <v>19</v>
      </c>
      <c r="G2113" s="3" t="s">
        <v>2161</v>
      </c>
      <c r="H2113" s="3" t="s">
        <v>47</v>
      </c>
      <c r="I2113" s="3">
        <v>56</v>
      </c>
      <c r="J2113" s="11">
        <v>11.056579166666667</v>
      </c>
      <c r="K2113" s="10">
        <f t="shared" si="65"/>
        <v>619.16843333333338</v>
      </c>
    </row>
    <row r="2114" spans="1:11" x14ac:dyDescent="0.25">
      <c r="A2114" s="3">
        <v>2113</v>
      </c>
      <c r="B2114" s="9">
        <v>44913</v>
      </c>
      <c r="C2114" s="3">
        <f t="shared" si="64"/>
        <v>2023</v>
      </c>
      <c r="D2114" s="3" t="s">
        <v>45</v>
      </c>
      <c r="E2114" s="3" t="s">
        <v>43</v>
      </c>
      <c r="F2114" s="3" t="s">
        <v>10</v>
      </c>
      <c r="G2114" s="3" t="s">
        <v>2162</v>
      </c>
      <c r="H2114" s="3" t="s">
        <v>47</v>
      </c>
      <c r="I2114" s="3">
        <v>94</v>
      </c>
      <c r="J2114" s="11">
        <v>4.6327875000000009</v>
      </c>
      <c r="K2114" s="10">
        <f t="shared" si="65"/>
        <v>435.48202500000008</v>
      </c>
    </row>
    <row r="2115" spans="1:11" x14ac:dyDescent="0.25">
      <c r="A2115" s="3">
        <v>2114</v>
      </c>
      <c r="B2115" s="9">
        <v>44757</v>
      </c>
      <c r="C2115" s="3">
        <f t="shared" ref="C2115:C2178" si="66">IF(MONTH(B2115)&gt;3,YEAR(B2115)+1,YEAR(B2115))</f>
        <v>2023</v>
      </c>
      <c r="D2115" s="3" t="s">
        <v>44</v>
      </c>
      <c r="E2115" s="3" t="s">
        <v>43</v>
      </c>
      <c r="F2115" s="3" t="s">
        <v>0</v>
      </c>
      <c r="G2115" s="3" t="s">
        <v>2163</v>
      </c>
      <c r="H2115" s="3" t="s">
        <v>47</v>
      </c>
      <c r="I2115" s="3">
        <v>71</v>
      </c>
      <c r="J2115" s="11">
        <v>11.056579166666667</v>
      </c>
      <c r="K2115" s="10">
        <f t="shared" ref="K2115:K2178" si="67">I2115*J2115</f>
        <v>785.01712083333337</v>
      </c>
    </row>
    <row r="2116" spans="1:11" x14ac:dyDescent="0.25">
      <c r="A2116" s="3">
        <v>2115</v>
      </c>
      <c r="B2116" s="9">
        <v>44653</v>
      </c>
      <c r="C2116" s="3">
        <f t="shared" si="66"/>
        <v>2023</v>
      </c>
      <c r="D2116" s="3" t="s">
        <v>44</v>
      </c>
      <c r="E2116" s="3" t="s">
        <v>43</v>
      </c>
      <c r="F2116" s="3" t="s">
        <v>5</v>
      </c>
      <c r="G2116" s="3" t="s">
        <v>2164</v>
      </c>
      <c r="H2116" s="3" t="s">
        <v>47</v>
      </c>
      <c r="I2116" s="3">
        <v>247</v>
      </c>
      <c r="J2116" s="11">
        <v>11.056579166666667</v>
      </c>
      <c r="K2116" s="10">
        <f t="shared" si="67"/>
        <v>2730.9750541666667</v>
      </c>
    </row>
    <row r="2117" spans="1:11" x14ac:dyDescent="0.25">
      <c r="A2117" s="3">
        <v>2116</v>
      </c>
      <c r="B2117" s="9">
        <v>44582</v>
      </c>
      <c r="C2117" s="3">
        <f t="shared" si="66"/>
        <v>2022</v>
      </c>
      <c r="D2117" s="3" t="s">
        <v>44</v>
      </c>
      <c r="E2117" s="3" t="s">
        <v>43</v>
      </c>
      <c r="F2117" s="3" t="s">
        <v>18</v>
      </c>
      <c r="G2117" s="3" t="s">
        <v>2165</v>
      </c>
      <c r="H2117" s="3" t="s">
        <v>47</v>
      </c>
      <c r="I2117" s="3">
        <v>150</v>
      </c>
      <c r="J2117" s="11">
        <v>11.056579166666667</v>
      </c>
      <c r="K2117" s="10">
        <f t="shared" si="67"/>
        <v>1658.4868750000001</v>
      </c>
    </row>
    <row r="2118" spans="1:11" x14ac:dyDescent="0.25">
      <c r="A2118" s="3">
        <v>2117</v>
      </c>
      <c r="B2118" s="9">
        <v>44612</v>
      </c>
      <c r="C2118" s="3">
        <f t="shared" si="66"/>
        <v>2022</v>
      </c>
      <c r="D2118" s="3" t="s">
        <v>44</v>
      </c>
      <c r="E2118" s="3" t="s">
        <v>43</v>
      </c>
      <c r="F2118" s="3" t="s">
        <v>6</v>
      </c>
      <c r="G2118" s="3" t="s">
        <v>2166</v>
      </c>
      <c r="H2118" s="3" t="s">
        <v>47</v>
      </c>
      <c r="I2118" s="3">
        <v>221</v>
      </c>
      <c r="J2118" s="11">
        <v>11.056579166666667</v>
      </c>
      <c r="K2118" s="10">
        <f t="shared" si="67"/>
        <v>2443.5039958333336</v>
      </c>
    </row>
    <row r="2119" spans="1:11" x14ac:dyDescent="0.25">
      <c r="A2119" s="3">
        <v>2118</v>
      </c>
      <c r="B2119" s="9">
        <v>44851</v>
      </c>
      <c r="C2119" s="3">
        <f t="shared" si="66"/>
        <v>2023</v>
      </c>
      <c r="D2119" s="3" t="s">
        <v>44</v>
      </c>
      <c r="E2119" s="3" t="s">
        <v>43</v>
      </c>
      <c r="F2119" s="3" t="s">
        <v>15</v>
      </c>
      <c r="G2119" s="3" t="s">
        <v>2167</v>
      </c>
      <c r="H2119" s="3" t="s">
        <v>47</v>
      </c>
      <c r="I2119" s="3">
        <v>286</v>
      </c>
      <c r="J2119" s="11">
        <v>11.056579166666667</v>
      </c>
      <c r="K2119" s="10">
        <f t="shared" si="67"/>
        <v>3162.181641666667</v>
      </c>
    </row>
    <row r="2120" spans="1:11" x14ac:dyDescent="0.25">
      <c r="A2120" s="3">
        <v>2119</v>
      </c>
      <c r="B2120" s="9">
        <v>44887</v>
      </c>
      <c r="C2120" s="3">
        <f t="shared" si="66"/>
        <v>2023</v>
      </c>
      <c r="D2120" s="3" t="s">
        <v>44</v>
      </c>
      <c r="E2120" s="3" t="s">
        <v>43</v>
      </c>
      <c r="F2120" s="3" t="s">
        <v>0</v>
      </c>
      <c r="G2120" s="3" t="s">
        <v>2168</v>
      </c>
      <c r="H2120" s="3" t="s">
        <v>47</v>
      </c>
      <c r="I2120" s="3">
        <v>111</v>
      </c>
      <c r="J2120" s="11">
        <v>11.056579166666667</v>
      </c>
      <c r="K2120" s="10">
        <f t="shared" si="67"/>
        <v>1227.2802875</v>
      </c>
    </row>
    <row r="2121" spans="1:11" x14ac:dyDescent="0.25">
      <c r="A2121" s="3">
        <v>2120</v>
      </c>
      <c r="B2121" s="9">
        <v>44908</v>
      </c>
      <c r="C2121" s="3">
        <f t="shared" si="66"/>
        <v>2023</v>
      </c>
      <c r="D2121" s="3" t="s">
        <v>44</v>
      </c>
      <c r="E2121" s="3" t="s">
        <v>43</v>
      </c>
      <c r="F2121" s="3" t="s">
        <v>15</v>
      </c>
      <c r="G2121" s="3" t="s">
        <v>2169</v>
      </c>
      <c r="H2121" s="3" t="s">
        <v>47</v>
      </c>
      <c r="I2121" s="3">
        <v>183</v>
      </c>
      <c r="J2121" s="11">
        <v>11.056579166666667</v>
      </c>
      <c r="K2121" s="10">
        <f t="shared" si="67"/>
        <v>2023.3539875000001</v>
      </c>
    </row>
    <row r="2122" spans="1:11" x14ac:dyDescent="0.25">
      <c r="A2122" s="3">
        <v>2121</v>
      </c>
      <c r="B2122" s="9">
        <v>44798</v>
      </c>
      <c r="C2122" s="3">
        <f t="shared" si="66"/>
        <v>2023</v>
      </c>
      <c r="D2122" s="3" t="s">
        <v>45</v>
      </c>
      <c r="E2122" s="3" t="s">
        <v>43</v>
      </c>
      <c r="F2122" s="3" t="s">
        <v>5</v>
      </c>
      <c r="G2122" s="3" t="s">
        <v>2170</v>
      </c>
      <c r="H2122" s="3" t="s">
        <v>47</v>
      </c>
      <c r="I2122" s="3">
        <v>259</v>
      </c>
      <c r="J2122" s="11">
        <v>4.6327875000000009</v>
      </c>
      <c r="K2122" s="10">
        <f t="shared" si="67"/>
        <v>1199.8919625000003</v>
      </c>
    </row>
    <row r="2123" spans="1:11" x14ac:dyDescent="0.25">
      <c r="A2123" s="3">
        <v>2122</v>
      </c>
      <c r="B2123" s="9">
        <v>44816</v>
      </c>
      <c r="C2123" s="3">
        <f t="shared" si="66"/>
        <v>2023</v>
      </c>
      <c r="D2123" s="3" t="s">
        <v>44</v>
      </c>
      <c r="E2123" s="3" t="s">
        <v>43</v>
      </c>
      <c r="F2123" s="3" t="s">
        <v>15</v>
      </c>
      <c r="G2123" s="3" t="s">
        <v>2171</v>
      </c>
      <c r="H2123" s="3" t="s">
        <v>47</v>
      </c>
      <c r="I2123" s="3">
        <v>85</v>
      </c>
      <c r="J2123" s="11">
        <v>11.056579166666667</v>
      </c>
      <c r="K2123" s="10">
        <f t="shared" si="67"/>
        <v>939.80922916666668</v>
      </c>
    </row>
    <row r="2124" spans="1:11" x14ac:dyDescent="0.25">
      <c r="A2124" s="3">
        <v>2123</v>
      </c>
      <c r="B2124" s="9">
        <v>44732</v>
      </c>
      <c r="C2124" s="3">
        <f t="shared" si="66"/>
        <v>2023</v>
      </c>
      <c r="D2124" s="3" t="s">
        <v>44</v>
      </c>
      <c r="E2124" s="3" t="s">
        <v>43</v>
      </c>
      <c r="F2124" s="3" t="s">
        <v>10</v>
      </c>
      <c r="G2124" s="3" t="s">
        <v>2172</v>
      </c>
      <c r="H2124" s="3" t="s">
        <v>47</v>
      </c>
      <c r="I2124" s="3">
        <v>273</v>
      </c>
      <c r="J2124" s="11">
        <v>11.056579166666667</v>
      </c>
      <c r="K2124" s="10">
        <f t="shared" si="67"/>
        <v>3018.4461125000003</v>
      </c>
    </row>
    <row r="2125" spans="1:11" x14ac:dyDescent="0.25">
      <c r="A2125" s="3">
        <v>2124</v>
      </c>
      <c r="B2125" s="9">
        <v>44779</v>
      </c>
      <c r="C2125" s="3">
        <f t="shared" si="66"/>
        <v>2023</v>
      </c>
      <c r="D2125" s="3" t="s">
        <v>44</v>
      </c>
      <c r="E2125" s="3" t="s">
        <v>43</v>
      </c>
      <c r="F2125" s="3" t="s">
        <v>14</v>
      </c>
      <c r="G2125" s="3" t="s">
        <v>2173</v>
      </c>
      <c r="H2125" s="3" t="s">
        <v>47</v>
      </c>
      <c r="I2125" s="3">
        <v>258</v>
      </c>
      <c r="J2125" s="11">
        <v>11.056579166666667</v>
      </c>
      <c r="K2125" s="10">
        <f t="shared" si="67"/>
        <v>2852.5974250000004</v>
      </c>
    </row>
    <row r="2126" spans="1:11" x14ac:dyDescent="0.25">
      <c r="A2126" s="3">
        <v>2125</v>
      </c>
      <c r="B2126" s="9">
        <v>44908</v>
      </c>
      <c r="C2126" s="3">
        <f t="shared" si="66"/>
        <v>2023</v>
      </c>
      <c r="D2126" s="3" t="s">
        <v>44</v>
      </c>
      <c r="E2126" s="3" t="s">
        <v>43</v>
      </c>
      <c r="F2126" s="3" t="s">
        <v>13</v>
      </c>
      <c r="G2126" s="3" t="s">
        <v>2174</v>
      </c>
      <c r="H2126" s="3" t="s">
        <v>47</v>
      </c>
      <c r="I2126" s="3">
        <v>104</v>
      </c>
      <c r="J2126" s="11">
        <v>11.056579166666667</v>
      </c>
      <c r="K2126" s="10">
        <f t="shared" si="67"/>
        <v>1149.8842333333334</v>
      </c>
    </row>
    <row r="2127" spans="1:11" x14ac:dyDescent="0.25">
      <c r="A2127" s="3">
        <v>2126</v>
      </c>
      <c r="B2127" s="9">
        <v>44913</v>
      </c>
      <c r="C2127" s="3">
        <f t="shared" si="66"/>
        <v>2023</v>
      </c>
      <c r="D2127" s="3" t="s">
        <v>44</v>
      </c>
      <c r="E2127" s="3" t="s">
        <v>43</v>
      </c>
      <c r="F2127" s="3" t="s">
        <v>18</v>
      </c>
      <c r="G2127" s="3" t="s">
        <v>2175</v>
      </c>
      <c r="H2127" s="3" t="s">
        <v>47</v>
      </c>
      <c r="I2127" s="3">
        <v>291</v>
      </c>
      <c r="J2127" s="11">
        <v>11.056579166666667</v>
      </c>
      <c r="K2127" s="10">
        <f t="shared" si="67"/>
        <v>3217.4645375</v>
      </c>
    </row>
    <row r="2128" spans="1:11" x14ac:dyDescent="0.25">
      <c r="A2128" s="3">
        <v>2127</v>
      </c>
      <c r="B2128" s="9">
        <v>44845</v>
      </c>
      <c r="C2128" s="3">
        <f t="shared" si="66"/>
        <v>2023</v>
      </c>
      <c r="D2128" s="3" t="s">
        <v>44</v>
      </c>
      <c r="E2128" s="3" t="s">
        <v>43</v>
      </c>
      <c r="F2128" s="3" t="s">
        <v>15</v>
      </c>
      <c r="G2128" s="3" t="s">
        <v>2176</v>
      </c>
      <c r="H2128" s="3" t="s">
        <v>47</v>
      </c>
      <c r="I2128" s="3">
        <v>185</v>
      </c>
      <c r="J2128" s="11">
        <v>11.056579166666667</v>
      </c>
      <c r="K2128" s="10">
        <f t="shared" si="67"/>
        <v>2045.4671458333335</v>
      </c>
    </row>
    <row r="2129" spans="1:11" x14ac:dyDescent="0.25">
      <c r="A2129" s="3">
        <v>2128</v>
      </c>
      <c r="B2129" s="9">
        <v>44807</v>
      </c>
      <c r="C2129" s="3">
        <f t="shared" si="66"/>
        <v>2023</v>
      </c>
      <c r="D2129" s="3" t="s">
        <v>44</v>
      </c>
      <c r="E2129" s="3" t="s">
        <v>43</v>
      </c>
      <c r="F2129" s="3" t="s">
        <v>5</v>
      </c>
      <c r="G2129" s="3" t="s">
        <v>2177</v>
      </c>
      <c r="H2129" s="3" t="s">
        <v>47</v>
      </c>
      <c r="I2129" s="3">
        <v>51</v>
      </c>
      <c r="J2129" s="11">
        <v>11.056579166666667</v>
      </c>
      <c r="K2129" s="10">
        <f t="shared" si="67"/>
        <v>563.88553750000005</v>
      </c>
    </row>
    <row r="2130" spans="1:11" x14ac:dyDescent="0.25">
      <c r="A2130" s="3">
        <v>2129</v>
      </c>
      <c r="B2130" s="9">
        <v>44830</v>
      </c>
      <c r="C2130" s="3">
        <f t="shared" si="66"/>
        <v>2023</v>
      </c>
      <c r="D2130" s="3" t="s">
        <v>44</v>
      </c>
      <c r="E2130" s="3" t="s">
        <v>43</v>
      </c>
      <c r="F2130" s="3" t="s">
        <v>18</v>
      </c>
      <c r="G2130" s="3" t="s">
        <v>2178</v>
      </c>
      <c r="H2130" s="3" t="s">
        <v>47</v>
      </c>
      <c r="I2130" s="3">
        <v>162</v>
      </c>
      <c r="J2130" s="11">
        <v>11.056579166666667</v>
      </c>
      <c r="K2130" s="10">
        <f t="shared" si="67"/>
        <v>1791.165825</v>
      </c>
    </row>
    <row r="2131" spans="1:11" x14ac:dyDescent="0.25">
      <c r="A2131" s="3">
        <v>2130</v>
      </c>
      <c r="B2131" s="9">
        <v>44870</v>
      </c>
      <c r="C2131" s="3">
        <f t="shared" si="66"/>
        <v>2023</v>
      </c>
      <c r="D2131" s="3" t="s">
        <v>45</v>
      </c>
      <c r="E2131" s="3" t="s">
        <v>43</v>
      </c>
      <c r="F2131" s="3" t="s">
        <v>10</v>
      </c>
      <c r="G2131" s="3" t="s">
        <v>2179</v>
      </c>
      <c r="H2131" s="3" t="s">
        <v>47</v>
      </c>
      <c r="I2131" s="3">
        <v>192</v>
      </c>
      <c r="J2131" s="11">
        <v>4.6327875000000009</v>
      </c>
      <c r="K2131" s="10">
        <f t="shared" si="67"/>
        <v>889.49520000000018</v>
      </c>
    </row>
    <row r="2132" spans="1:11" x14ac:dyDescent="0.25">
      <c r="A2132" s="3">
        <v>2131</v>
      </c>
      <c r="B2132" s="9">
        <v>44689</v>
      </c>
      <c r="C2132" s="3">
        <f t="shared" si="66"/>
        <v>2023</v>
      </c>
      <c r="D2132" s="3" t="s">
        <v>44</v>
      </c>
      <c r="E2132" s="3" t="s">
        <v>43</v>
      </c>
      <c r="F2132" s="3" t="s">
        <v>11</v>
      </c>
      <c r="G2132" s="3" t="s">
        <v>2180</v>
      </c>
      <c r="H2132" s="3" t="s">
        <v>47</v>
      </c>
      <c r="I2132" s="3">
        <v>49</v>
      </c>
      <c r="J2132" s="11">
        <v>11.056579166666667</v>
      </c>
      <c r="K2132" s="10">
        <f t="shared" si="67"/>
        <v>541.77237916666672</v>
      </c>
    </row>
    <row r="2133" spans="1:11" x14ac:dyDescent="0.25">
      <c r="A2133" s="3">
        <v>2132</v>
      </c>
      <c r="B2133" s="9">
        <v>44918</v>
      </c>
      <c r="C2133" s="3">
        <f t="shared" si="66"/>
        <v>2023</v>
      </c>
      <c r="D2133" s="3" t="s">
        <v>45</v>
      </c>
      <c r="E2133" s="3" t="s">
        <v>43</v>
      </c>
      <c r="F2133" s="3" t="s">
        <v>17</v>
      </c>
      <c r="G2133" s="3" t="s">
        <v>2181</v>
      </c>
      <c r="H2133" s="3" t="s">
        <v>47</v>
      </c>
      <c r="I2133" s="3">
        <v>48</v>
      </c>
      <c r="J2133" s="11">
        <v>4.6327875000000009</v>
      </c>
      <c r="K2133" s="10">
        <f t="shared" si="67"/>
        <v>222.37380000000005</v>
      </c>
    </row>
    <row r="2134" spans="1:11" x14ac:dyDescent="0.25">
      <c r="A2134" s="3">
        <v>2133</v>
      </c>
      <c r="B2134" s="9">
        <v>44707</v>
      </c>
      <c r="C2134" s="3">
        <f t="shared" si="66"/>
        <v>2023</v>
      </c>
      <c r="D2134" s="3" t="s">
        <v>45</v>
      </c>
      <c r="E2134" s="3" t="s">
        <v>43</v>
      </c>
      <c r="F2134" s="3" t="s">
        <v>5</v>
      </c>
      <c r="G2134" s="3" t="s">
        <v>2182</v>
      </c>
      <c r="H2134" s="3" t="s">
        <v>47</v>
      </c>
      <c r="I2134" s="3">
        <v>151</v>
      </c>
      <c r="J2134" s="11">
        <v>4.6327875000000009</v>
      </c>
      <c r="K2134" s="10">
        <f t="shared" si="67"/>
        <v>699.55091250000009</v>
      </c>
    </row>
    <row r="2135" spans="1:11" x14ac:dyDescent="0.25">
      <c r="A2135" s="3">
        <v>2134</v>
      </c>
      <c r="B2135" s="9">
        <v>44875</v>
      </c>
      <c r="C2135" s="3">
        <f t="shared" si="66"/>
        <v>2023</v>
      </c>
      <c r="D2135" s="3" t="s">
        <v>44</v>
      </c>
      <c r="E2135" s="3" t="s">
        <v>43</v>
      </c>
      <c r="F2135" s="3" t="s">
        <v>0</v>
      </c>
      <c r="G2135" s="3" t="s">
        <v>2183</v>
      </c>
      <c r="H2135" s="3" t="s">
        <v>47</v>
      </c>
      <c r="I2135" s="3">
        <v>188</v>
      </c>
      <c r="J2135" s="11">
        <v>11.056579166666667</v>
      </c>
      <c r="K2135" s="10">
        <f t="shared" si="67"/>
        <v>2078.6368833333336</v>
      </c>
    </row>
    <row r="2136" spans="1:11" x14ac:dyDescent="0.25">
      <c r="A2136" s="3">
        <v>2135</v>
      </c>
      <c r="B2136" s="9">
        <v>44872</v>
      </c>
      <c r="C2136" s="3">
        <f t="shared" si="66"/>
        <v>2023</v>
      </c>
      <c r="D2136" s="3" t="s">
        <v>44</v>
      </c>
      <c r="E2136" s="3" t="s">
        <v>43</v>
      </c>
      <c r="F2136" s="3" t="s">
        <v>18</v>
      </c>
      <c r="G2136" s="3" t="s">
        <v>2184</v>
      </c>
      <c r="H2136" s="3" t="s">
        <v>47</v>
      </c>
      <c r="I2136" s="3">
        <v>80</v>
      </c>
      <c r="J2136" s="11">
        <v>11.056579166666667</v>
      </c>
      <c r="K2136" s="10">
        <f t="shared" si="67"/>
        <v>884.52633333333335</v>
      </c>
    </row>
    <row r="2137" spans="1:11" x14ac:dyDescent="0.25">
      <c r="A2137" s="3">
        <v>2136</v>
      </c>
      <c r="B2137" s="9">
        <v>44905</v>
      </c>
      <c r="C2137" s="3">
        <f t="shared" si="66"/>
        <v>2023</v>
      </c>
      <c r="D2137" s="3" t="s">
        <v>44</v>
      </c>
      <c r="E2137" s="3" t="s">
        <v>43</v>
      </c>
      <c r="F2137" s="3" t="s">
        <v>2</v>
      </c>
      <c r="G2137" s="3" t="s">
        <v>2185</v>
      </c>
      <c r="H2137" s="3" t="s">
        <v>47</v>
      </c>
      <c r="I2137" s="3">
        <v>125</v>
      </c>
      <c r="J2137" s="11">
        <v>11.056579166666667</v>
      </c>
      <c r="K2137" s="10">
        <f t="shared" si="67"/>
        <v>1382.0723958333333</v>
      </c>
    </row>
    <row r="2138" spans="1:11" x14ac:dyDescent="0.25">
      <c r="A2138" s="3">
        <v>2137</v>
      </c>
      <c r="B2138" s="9">
        <v>44882</v>
      </c>
      <c r="C2138" s="3">
        <f t="shared" si="66"/>
        <v>2023</v>
      </c>
      <c r="D2138" s="3" t="s">
        <v>45</v>
      </c>
      <c r="E2138" s="3" t="s">
        <v>43</v>
      </c>
      <c r="F2138" s="3" t="s">
        <v>10</v>
      </c>
      <c r="G2138" s="3" t="s">
        <v>2186</v>
      </c>
      <c r="H2138" s="3" t="s">
        <v>47</v>
      </c>
      <c r="I2138" s="3">
        <v>245</v>
      </c>
      <c r="J2138" s="11">
        <v>4.6327875000000009</v>
      </c>
      <c r="K2138" s="10">
        <f t="shared" si="67"/>
        <v>1135.0329375000003</v>
      </c>
    </row>
    <row r="2139" spans="1:11" x14ac:dyDescent="0.25">
      <c r="A2139" s="3">
        <v>2138</v>
      </c>
      <c r="B2139" s="9">
        <v>44735</v>
      </c>
      <c r="C2139" s="3">
        <f t="shared" si="66"/>
        <v>2023</v>
      </c>
      <c r="D2139" s="3" t="s">
        <v>44</v>
      </c>
      <c r="E2139" s="3" t="s">
        <v>43</v>
      </c>
      <c r="F2139" s="3" t="s">
        <v>2</v>
      </c>
      <c r="G2139" s="3" t="s">
        <v>2187</v>
      </c>
      <c r="H2139" s="3" t="s">
        <v>47</v>
      </c>
      <c r="I2139" s="3">
        <v>280</v>
      </c>
      <c r="J2139" s="11">
        <v>11.056579166666667</v>
      </c>
      <c r="K2139" s="10">
        <f t="shared" si="67"/>
        <v>3095.8421666666668</v>
      </c>
    </row>
    <row r="2140" spans="1:11" x14ac:dyDescent="0.25">
      <c r="A2140" s="3">
        <v>2139</v>
      </c>
      <c r="B2140" s="9">
        <v>44743</v>
      </c>
      <c r="C2140" s="3">
        <f t="shared" si="66"/>
        <v>2023</v>
      </c>
      <c r="D2140" s="3" t="s">
        <v>44</v>
      </c>
      <c r="E2140" s="3" t="s">
        <v>43</v>
      </c>
      <c r="F2140" s="3" t="s">
        <v>13</v>
      </c>
      <c r="G2140" s="3" t="s">
        <v>2188</v>
      </c>
      <c r="H2140" s="3" t="s">
        <v>47</v>
      </c>
      <c r="I2140" s="3">
        <v>94</v>
      </c>
      <c r="J2140" s="11">
        <v>11.056579166666667</v>
      </c>
      <c r="K2140" s="10">
        <f t="shared" si="67"/>
        <v>1039.3184416666668</v>
      </c>
    </row>
    <row r="2141" spans="1:11" x14ac:dyDescent="0.25">
      <c r="A2141" s="3">
        <v>2140</v>
      </c>
      <c r="B2141" s="9">
        <v>44919</v>
      </c>
      <c r="C2141" s="3">
        <f t="shared" si="66"/>
        <v>2023</v>
      </c>
      <c r="D2141" s="3" t="s">
        <v>44</v>
      </c>
      <c r="E2141" s="3" t="s">
        <v>43</v>
      </c>
      <c r="F2141" s="3" t="s">
        <v>10</v>
      </c>
      <c r="G2141" s="3" t="s">
        <v>2189</v>
      </c>
      <c r="H2141" s="3" t="s">
        <v>47</v>
      </c>
      <c r="I2141" s="3">
        <v>59</v>
      </c>
      <c r="J2141" s="11">
        <v>11.056579166666667</v>
      </c>
      <c r="K2141" s="10">
        <f t="shared" si="67"/>
        <v>652.33817083333338</v>
      </c>
    </row>
    <row r="2142" spans="1:11" x14ac:dyDescent="0.25">
      <c r="A2142" s="3">
        <v>2141</v>
      </c>
      <c r="B2142" s="9">
        <v>44782</v>
      </c>
      <c r="C2142" s="3">
        <f t="shared" si="66"/>
        <v>2023</v>
      </c>
      <c r="D2142" s="3" t="s">
        <v>44</v>
      </c>
      <c r="E2142" s="3" t="s">
        <v>43</v>
      </c>
      <c r="F2142" s="3" t="s">
        <v>10</v>
      </c>
      <c r="G2142" s="3" t="s">
        <v>2190</v>
      </c>
      <c r="H2142" s="3" t="s">
        <v>47</v>
      </c>
      <c r="I2142" s="3">
        <v>121</v>
      </c>
      <c r="J2142" s="11">
        <v>11.056579166666667</v>
      </c>
      <c r="K2142" s="10">
        <f t="shared" si="67"/>
        <v>1337.8460791666666</v>
      </c>
    </row>
    <row r="2143" spans="1:11" x14ac:dyDescent="0.25">
      <c r="A2143" s="3">
        <v>2142</v>
      </c>
      <c r="B2143" s="9">
        <v>44908</v>
      </c>
      <c r="C2143" s="3">
        <f t="shared" si="66"/>
        <v>2023</v>
      </c>
      <c r="D2143" s="3" t="s">
        <v>45</v>
      </c>
      <c r="E2143" s="3" t="s">
        <v>43</v>
      </c>
      <c r="F2143" s="3" t="s">
        <v>15</v>
      </c>
      <c r="G2143" s="3" t="s">
        <v>2191</v>
      </c>
      <c r="H2143" s="3" t="s">
        <v>47</v>
      </c>
      <c r="I2143" s="3">
        <v>289</v>
      </c>
      <c r="J2143" s="11">
        <v>4.6327875000000009</v>
      </c>
      <c r="K2143" s="10">
        <f t="shared" si="67"/>
        <v>1338.8755875000002</v>
      </c>
    </row>
    <row r="2144" spans="1:11" x14ac:dyDescent="0.25">
      <c r="A2144" s="3">
        <v>2143</v>
      </c>
      <c r="B2144" s="9">
        <v>44842</v>
      </c>
      <c r="C2144" s="3">
        <f t="shared" si="66"/>
        <v>2023</v>
      </c>
      <c r="D2144" s="3" t="s">
        <v>44</v>
      </c>
      <c r="E2144" s="3" t="s">
        <v>43</v>
      </c>
      <c r="F2144" s="3" t="s">
        <v>5</v>
      </c>
      <c r="G2144" s="3" t="s">
        <v>2192</v>
      </c>
      <c r="H2144" s="3" t="s">
        <v>47</v>
      </c>
      <c r="I2144" s="3">
        <v>85</v>
      </c>
      <c r="J2144" s="11">
        <v>11.056579166666667</v>
      </c>
      <c r="K2144" s="10">
        <f t="shared" si="67"/>
        <v>939.80922916666668</v>
      </c>
    </row>
    <row r="2145" spans="1:11" x14ac:dyDescent="0.25">
      <c r="A2145" s="3">
        <v>2144</v>
      </c>
      <c r="B2145" s="9">
        <v>44915</v>
      </c>
      <c r="C2145" s="3">
        <f t="shared" si="66"/>
        <v>2023</v>
      </c>
      <c r="D2145" s="3" t="s">
        <v>44</v>
      </c>
      <c r="E2145" s="3" t="s">
        <v>43</v>
      </c>
      <c r="F2145" s="3" t="s">
        <v>8</v>
      </c>
      <c r="G2145" s="3" t="s">
        <v>2193</v>
      </c>
      <c r="H2145" s="3" t="s">
        <v>47</v>
      </c>
      <c r="I2145" s="3">
        <v>221</v>
      </c>
      <c r="J2145" s="11">
        <v>11.056579166666667</v>
      </c>
      <c r="K2145" s="10">
        <f t="shared" si="67"/>
        <v>2443.5039958333336</v>
      </c>
    </row>
    <row r="2146" spans="1:11" x14ac:dyDescent="0.25">
      <c r="A2146" s="3">
        <v>2145</v>
      </c>
      <c r="B2146" s="9">
        <v>44896</v>
      </c>
      <c r="C2146" s="3">
        <f t="shared" si="66"/>
        <v>2023</v>
      </c>
      <c r="D2146" s="3" t="s">
        <v>44</v>
      </c>
      <c r="E2146" s="3" t="s">
        <v>43</v>
      </c>
      <c r="F2146" s="3" t="s">
        <v>2</v>
      </c>
      <c r="G2146" s="3" t="s">
        <v>2194</v>
      </c>
      <c r="H2146" s="3" t="s">
        <v>47</v>
      </c>
      <c r="I2146" s="3">
        <v>108</v>
      </c>
      <c r="J2146" s="11">
        <v>11.056579166666667</v>
      </c>
      <c r="K2146" s="10">
        <f t="shared" si="67"/>
        <v>1194.1105500000001</v>
      </c>
    </row>
    <row r="2147" spans="1:11" x14ac:dyDescent="0.25">
      <c r="A2147" s="3">
        <v>2146</v>
      </c>
      <c r="B2147" s="9">
        <v>44831</v>
      </c>
      <c r="C2147" s="3">
        <f t="shared" si="66"/>
        <v>2023</v>
      </c>
      <c r="D2147" s="3" t="s">
        <v>45</v>
      </c>
      <c r="E2147" s="3" t="s">
        <v>43</v>
      </c>
      <c r="F2147" s="3" t="s">
        <v>14</v>
      </c>
      <c r="G2147" s="3" t="s">
        <v>2195</v>
      </c>
      <c r="H2147" s="3" t="s">
        <v>47</v>
      </c>
      <c r="I2147" s="3">
        <v>115</v>
      </c>
      <c r="J2147" s="11">
        <v>4.6327875000000009</v>
      </c>
      <c r="K2147" s="10">
        <f t="shared" si="67"/>
        <v>532.7705625000001</v>
      </c>
    </row>
    <row r="2148" spans="1:11" x14ac:dyDescent="0.25">
      <c r="A2148" s="3">
        <v>2147</v>
      </c>
      <c r="B2148" s="9">
        <v>44685</v>
      </c>
      <c r="C2148" s="3">
        <f t="shared" si="66"/>
        <v>2023</v>
      </c>
      <c r="D2148" s="3" t="s">
        <v>44</v>
      </c>
      <c r="E2148" s="3" t="s">
        <v>43</v>
      </c>
      <c r="F2148" s="3" t="s">
        <v>0</v>
      </c>
      <c r="G2148" s="3" t="s">
        <v>2196</v>
      </c>
      <c r="H2148" s="3" t="s">
        <v>47</v>
      </c>
      <c r="I2148" s="3">
        <v>136</v>
      </c>
      <c r="J2148" s="11">
        <v>11.056579166666667</v>
      </c>
      <c r="K2148" s="10">
        <f t="shared" si="67"/>
        <v>1503.6947666666667</v>
      </c>
    </row>
    <row r="2149" spans="1:11" x14ac:dyDescent="0.25">
      <c r="A2149" s="3">
        <v>2148</v>
      </c>
      <c r="B2149" s="9">
        <v>44820</v>
      </c>
      <c r="C2149" s="3">
        <f t="shared" si="66"/>
        <v>2023</v>
      </c>
      <c r="D2149" s="3" t="s">
        <v>45</v>
      </c>
      <c r="E2149" s="3" t="s">
        <v>43</v>
      </c>
      <c r="F2149" s="3" t="s">
        <v>15</v>
      </c>
      <c r="G2149" s="3" t="s">
        <v>2197</v>
      </c>
      <c r="H2149" s="3" t="s">
        <v>47</v>
      </c>
      <c r="I2149" s="3">
        <v>110</v>
      </c>
      <c r="J2149" s="11">
        <v>4.6327875000000009</v>
      </c>
      <c r="K2149" s="10">
        <f t="shared" si="67"/>
        <v>509.60662500000012</v>
      </c>
    </row>
    <row r="2150" spans="1:11" x14ac:dyDescent="0.25">
      <c r="A2150" s="3">
        <v>2149</v>
      </c>
      <c r="B2150" s="9">
        <v>44926</v>
      </c>
      <c r="C2150" s="3">
        <f t="shared" si="66"/>
        <v>2023</v>
      </c>
      <c r="D2150" s="3" t="s">
        <v>44</v>
      </c>
      <c r="E2150" s="3" t="s">
        <v>43</v>
      </c>
      <c r="F2150" s="3" t="s">
        <v>17</v>
      </c>
      <c r="G2150" s="3" t="s">
        <v>2198</v>
      </c>
      <c r="H2150" s="3" t="s">
        <v>47</v>
      </c>
      <c r="I2150" s="3">
        <v>178</v>
      </c>
      <c r="J2150" s="11">
        <v>11.056579166666667</v>
      </c>
      <c r="K2150" s="10">
        <f t="shared" si="67"/>
        <v>1968.0710916666667</v>
      </c>
    </row>
    <row r="2151" spans="1:11" x14ac:dyDescent="0.25">
      <c r="A2151" s="3">
        <v>2150</v>
      </c>
      <c r="B2151" s="9">
        <v>44819</v>
      </c>
      <c r="C2151" s="3">
        <f t="shared" si="66"/>
        <v>2023</v>
      </c>
      <c r="D2151" s="3" t="s">
        <v>44</v>
      </c>
      <c r="E2151" s="3" t="s">
        <v>43</v>
      </c>
      <c r="F2151" s="3" t="s">
        <v>4</v>
      </c>
      <c r="G2151" s="3" t="s">
        <v>2199</v>
      </c>
      <c r="H2151" s="3" t="s">
        <v>47</v>
      </c>
      <c r="I2151" s="3">
        <v>200</v>
      </c>
      <c r="J2151" s="11">
        <v>11.056579166666667</v>
      </c>
      <c r="K2151" s="10">
        <f t="shared" si="67"/>
        <v>2211.3158333333336</v>
      </c>
    </row>
    <row r="2152" spans="1:11" x14ac:dyDescent="0.25">
      <c r="A2152" s="3">
        <v>2151</v>
      </c>
      <c r="B2152" s="9">
        <v>44887</v>
      </c>
      <c r="C2152" s="3">
        <f t="shared" si="66"/>
        <v>2023</v>
      </c>
      <c r="D2152" s="3" t="s">
        <v>44</v>
      </c>
      <c r="E2152" s="3" t="s">
        <v>43</v>
      </c>
      <c r="F2152" s="3" t="s">
        <v>12</v>
      </c>
      <c r="G2152" s="3" t="s">
        <v>2200</v>
      </c>
      <c r="H2152" s="3" t="s">
        <v>47</v>
      </c>
      <c r="I2152" s="3">
        <v>184</v>
      </c>
      <c r="J2152" s="11">
        <v>11.056579166666667</v>
      </c>
      <c r="K2152" s="10">
        <f t="shared" si="67"/>
        <v>2034.4105666666667</v>
      </c>
    </row>
    <row r="2153" spans="1:11" x14ac:dyDescent="0.25">
      <c r="A2153" s="3">
        <v>2152</v>
      </c>
      <c r="B2153" s="9">
        <v>44654</v>
      </c>
      <c r="C2153" s="3">
        <f t="shared" si="66"/>
        <v>2023</v>
      </c>
      <c r="D2153" s="3" t="s">
        <v>45</v>
      </c>
      <c r="E2153" s="3" t="s">
        <v>43</v>
      </c>
      <c r="F2153" s="3" t="s">
        <v>14</v>
      </c>
      <c r="G2153" s="3" t="s">
        <v>2201</v>
      </c>
      <c r="H2153" s="3" t="s">
        <v>47</v>
      </c>
      <c r="I2153" s="3">
        <v>206</v>
      </c>
      <c r="J2153" s="11">
        <v>4.6327875000000009</v>
      </c>
      <c r="K2153" s="10">
        <f t="shared" si="67"/>
        <v>954.35422500000016</v>
      </c>
    </row>
    <row r="2154" spans="1:11" x14ac:dyDescent="0.25">
      <c r="A2154" s="3">
        <v>2153</v>
      </c>
      <c r="B2154" s="9">
        <v>44818</v>
      </c>
      <c r="C2154" s="3">
        <f t="shared" si="66"/>
        <v>2023</v>
      </c>
      <c r="D2154" s="3" t="s">
        <v>45</v>
      </c>
      <c r="E2154" s="3" t="s">
        <v>43</v>
      </c>
      <c r="F2154" s="3" t="s">
        <v>10</v>
      </c>
      <c r="G2154" s="3" t="s">
        <v>2202</v>
      </c>
      <c r="H2154" s="3" t="s">
        <v>47</v>
      </c>
      <c r="I2154" s="3">
        <v>176</v>
      </c>
      <c r="J2154" s="11">
        <v>4.6327875000000009</v>
      </c>
      <c r="K2154" s="10">
        <f t="shared" si="67"/>
        <v>815.37060000000019</v>
      </c>
    </row>
    <row r="2155" spans="1:11" x14ac:dyDescent="0.25">
      <c r="A2155" s="3">
        <v>2154</v>
      </c>
      <c r="B2155" s="9">
        <v>44640</v>
      </c>
      <c r="C2155" s="3">
        <f t="shared" si="66"/>
        <v>2022</v>
      </c>
      <c r="D2155" s="3" t="s">
        <v>44</v>
      </c>
      <c r="E2155" s="3" t="s">
        <v>43</v>
      </c>
      <c r="F2155" s="3" t="s">
        <v>9</v>
      </c>
      <c r="G2155" s="3" t="s">
        <v>2203</v>
      </c>
      <c r="H2155" s="3" t="s">
        <v>47</v>
      </c>
      <c r="I2155" s="3">
        <v>226</v>
      </c>
      <c r="J2155" s="11">
        <v>11.056579166666667</v>
      </c>
      <c r="K2155" s="10">
        <f t="shared" si="67"/>
        <v>2498.7868916666666</v>
      </c>
    </row>
    <row r="2156" spans="1:11" x14ac:dyDescent="0.25">
      <c r="A2156" s="3">
        <v>2155</v>
      </c>
      <c r="B2156" s="9">
        <v>44892</v>
      </c>
      <c r="C2156" s="3">
        <f t="shared" si="66"/>
        <v>2023</v>
      </c>
      <c r="D2156" s="3" t="s">
        <v>44</v>
      </c>
      <c r="E2156" s="3" t="s">
        <v>43</v>
      </c>
      <c r="F2156" s="3" t="s">
        <v>18</v>
      </c>
      <c r="G2156" s="3" t="s">
        <v>2204</v>
      </c>
      <c r="H2156" s="3" t="s">
        <v>47</v>
      </c>
      <c r="I2156" s="3">
        <v>59</v>
      </c>
      <c r="J2156" s="11">
        <v>11.056579166666667</v>
      </c>
      <c r="K2156" s="10">
        <f t="shared" si="67"/>
        <v>652.33817083333338</v>
      </c>
    </row>
    <row r="2157" spans="1:11" x14ac:dyDescent="0.25">
      <c r="A2157" s="3">
        <v>2156</v>
      </c>
      <c r="B2157" s="9">
        <v>44670</v>
      </c>
      <c r="C2157" s="3">
        <f t="shared" si="66"/>
        <v>2023</v>
      </c>
      <c r="D2157" s="3" t="s">
        <v>44</v>
      </c>
      <c r="E2157" s="3" t="s">
        <v>43</v>
      </c>
      <c r="F2157" s="3" t="s">
        <v>5</v>
      </c>
      <c r="G2157" s="3" t="s">
        <v>2205</v>
      </c>
      <c r="H2157" s="3" t="s">
        <v>47</v>
      </c>
      <c r="I2157" s="3">
        <v>119</v>
      </c>
      <c r="J2157" s="11">
        <v>11.056579166666667</v>
      </c>
      <c r="K2157" s="10">
        <f t="shared" si="67"/>
        <v>1315.7329208333333</v>
      </c>
    </row>
    <row r="2158" spans="1:11" x14ac:dyDescent="0.25">
      <c r="A2158" s="3">
        <v>2157</v>
      </c>
      <c r="B2158" s="9">
        <v>44631</v>
      </c>
      <c r="C2158" s="3">
        <f t="shared" si="66"/>
        <v>2022</v>
      </c>
      <c r="D2158" s="3" t="s">
        <v>45</v>
      </c>
      <c r="E2158" s="3" t="s">
        <v>43</v>
      </c>
      <c r="F2158" s="3" t="s">
        <v>3</v>
      </c>
      <c r="G2158" s="3" t="s">
        <v>2206</v>
      </c>
      <c r="H2158" s="3" t="s">
        <v>47</v>
      </c>
      <c r="I2158" s="3">
        <v>256</v>
      </c>
      <c r="J2158" s="11">
        <v>4.6327875000000009</v>
      </c>
      <c r="K2158" s="10">
        <f t="shared" si="67"/>
        <v>1185.9936000000002</v>
      </c>
    </row>
    <row r="2159" spans="1:11" x14ac:dyDescent="0.25">
      <c r="A2159" s="3">
        <v>2158</v>
      </c>
      <c r="B2159" s="9">
        <v>44731</v>
      </c>
      <c r="C2159" s="3">
        <f t="shared" si="66"/>
        <v>2023</v>
      </c>
      <c r="D2159" s="3" t="s">
        <v>44</v>
      </c>
      <c r="E2159" s="3" t="s">
        <v>43</v>
      </c>
      <c r="F2159" s="3" t="s">
        <v>4</v>
      </c>
      <c r="G2159" s="3" t="s">
        <v>2207</v>
      </c>
      <c r="H2159" s="3" t="s">
        <v>47</v>
      </c>
      <c r="I2159" s="3">
        <v>130</v>
      </c>
      <c r="J2159" s="11">
        <v>11.056579166666667</v>
      </c>
      <c r="K2159" s="10">
        <f t="shared" si="67"/>
        <v>1437.3552916666667</v>
      </c>
    </row>
    <row r="2160" spans="1:11" x14ac:dyDescent="0.25">
      <c r="A2160" s="3">
        <v>2159</v>
      </c>
      <c r="B2160" s="9">
        <v>44656</v>
      </c>
      <c r="C2160" s="3">
        <f t="shared" si="66"/>
        <v>2023</v>
      </c>
      <c r="D2160" s="3" t="s">
        <v>44</v>
      </c>
      <c r="E2160" s="3" t="s">
        <v>43</v>
      </c>
      <c r="F2160" s="3" t="s">
        <v>9</v>
      </c>
      <c r="G2160" s="3" t="s">
        <v>2208</v>
      </c>
      <c r="H2160" s="3" t="s">
        <v>47</v>
      </c>
      <c r="I2160" s="3">
        <v>122</v>
      </c>
      <c r="J2160" s="11">
        <v>11.056579166666667</v>
      </c>
      <c r="K2160" s="10">
        <f t="shared" si="67"/>
        <v>1348.9026583333334</v>
      </c>
    </row>
    <row r="2161" spans="1:11" x14ac:dyDescent="0.25">
      <c r="A2161" s="3">
        <v>2160</v>
      </c>
      <c r="B2161" s="9">
        <v>44671</v>
      </c>
      <c r="C2161" s="3">
        <f t="shared" si="66"/>
        <v>2023</v>
      </c>
      <c r="D2161" s="3" t="s">
        <v>45</v>
      </c>
      <c r="E2161" s="3" t="s">
        <v>43</v>
      </c>
      <c r="F2161" s="3" t="s">
        <v>5</v>
      </c>
      <c r="G2161" s="3" t="s">
        <v>2209</v>
      </c>
      <c r="H2161" s="3" t="s">
        <v>47</v>
      </c>
      <c r="I2161" s="3">
        <v>58</v>
      </c>
      <c r="J2161" s="11">
        <v>4.6327875000000009</v>
      </c>
      <c r="K2161" s="10">
        <f t="shared" si="67"/>
        <v>268.70167500000008</v>
      </c>
    </row>
    <row r="2162" spans="1:11" x14ac:dyDescent="0.25">
      <c r="A2162" s="3">
        <v>2161</v>
      </c>
      <c r="B2162" s="9">
        <v>44809</v>
      </c>
      <c r="C2162" s="3">
        <f t="shared" si="66"/>
        <v>2023</v>
      </c>
      <c r="D2162" s="3" t="s">
        <v>45</v>
      </c>
      <c r="E2162" s="3" t="s">
        <v>43</v>
      </c>
      <c r="F2162" s="3" t="s">
        <v>16</v>
      </c>
      <c r="G2162" s="3" t="s">
        <v>2210</v>
      </c>
      <c r="H2162" s="3" t="s">
        <v>47</v>
      </c>
      <c r="I2162" s="3">
        <v>296</v>
      </c>
      <c r="J2162" s="11">
        <v>4.6327875000000009</v>
      </c>
      <c r="K2162" s="10">
        <f t="shared" si="67"/>
        <v>1371.3051000000003</v>
      </c>
    </row>
    <row r="2163" spans="1:11" x14ac:dyDescent="0.25">
      <c r="A2163" s="3">
        <v>2162</v>
      </c>
      <c r="B2163" s="9">
        <v>44693</v>
      </c>
      <c r="C2163" s="3">
        <f t="shared" si="66"/>
        <v>2023</v>
      </c>
      <c r="D2163" s="3" t="s">
        <v>44</v>
      </c>
      <c r="E2163" s="3" t="s">
        <v>43</v>
      </c>
      <c r="F2163" s="3" t="s">
        <v>18</v>
      </c>
      <c r="G2163" s="3" t="s">
        <v>2211</v>
      </c>
      <c r="H2163" s="3" t="s">
        <v>47</v>
      </c>
      <c r="I2163" s="3">
        <v>300</v>
      </c>
      <c r="J2163" s="11">
        <v>11.056579166666667</v>
      </c>
      <c r="K2163" s="10">
        <f t="shared" si="67"/>
        <v>3316.9737500000001</v>
      </c>
    </row>
    <row r="2164" spans="1:11" x14ac:dyDescent="0.25">
      <c r="A2164" s="3">
        <v>2163</v>
      </c>
      <c r="B2164" s="9">
        <v>44796</v>
      </c>
      <c r="C2164" s="3">
        <f t="shared" si="66"/>
        <v>2023</v>
      </c>
      <c r="D2164" s="3" t="s">
        <v>44</v>
      </c>
      <c r="E2164" s="3" t="s">
        <v>43</v>
      </c>
      <c r="F2164" s="3" t="s">
        <v>9</v>
      </c>
      <c r="G2164" s="3" t="s">
        <v>2212</v>
      </c>
      <c r="H2164" s="3" t="s">
        <v>47</v>
      </c>
      <c r="I2164" s="3">
        <v>120</v>
      </c>
      <c r="J2164" s="11">
        <v>11.056579166666667</v>
      </c>
      <c r="K2164" s="10">
        <f t="shared" si="67"/>
        <v>1326.7895000000001</v>
      </c>
    </row>
    <row r="2165" spans="1:11" x14ac:dyDescent="0.25">
      <c r="A2165" s="3">
        <v>2164</v>
      </c>
      <c r="B2165" s="9">
        <v>44889</v>
      </c>
      <c r="C2165" s="3">
        <f t="shared" si="66"/>
        <v>2023</v>
      </c>
      <c r="D2165" s="3" t="s">
        <v>45</v>
      </c>
      <c r="E2165" s="3" t="s">
        <v>43</v>
      </c>
      <c r="F2165" s="3" t="s">
        <v>15</v>
      </c>
      <c r="G2165" s="3" t="s">
        <v>2213</v>
      </c>
      <c r="H2165" s="3" t="s">
        <v>47</v>
      </c>
      <c r="I2165" s="3">
        <v>229</v>
      </c>
      <c r="J2165" s="11">
        <v>4.6327875000000009</v>
      </c>
      <c r="K2165" s="10">
        <f t="shared" si="67"/>
        <v>1060.9083375000002</v>
      </c>
    </row>
    <row r="2166" spans="1:11" x14ac:dyDescent="0.25">
      <c r="A2166" s="3">
        <v>2165</v>
      </c>
      <c r="B2166" s="9">
        <v>44832</v>
      </c>
      <c r="C2166" s="3">
        <f t="shared" si="66"/>
        <v>2023</v>
      </c>
      <c r="D2166" s="3" t="s">
        <v>44</v>
      </c>
      <c r="E2166" s="3" t="s">
        <v>43</v>
      </c>
      <c r="F2166" s="3" t="s">
        <v>15</v>
      </c>
      <c r="G2166" s="3" t="s">
        <v>2214</v>
      </c>
      <c r="H2166" s="3" t="s">
        <v>47</v>
      </c>
      <c r="I2166" s="3">
        <v>187</v>
      </c>
      <c r="J2166" s="11">
        <v>11.056579166666667</v>
      </c>
      <c r="K2166" s="10">
        <f t="shared" si="67"/>
        <v>2067.5803041666668</v>
      </c>
    </row>
    <row r="2167" spans="1:11" x14ac:dyDescent="0.25">
      <c r="A2167" s="3">
        <v>2166</v>
      </c>
      <c r="B2167" s="9">
        <v>44686</v>
      </c>
      <c r="C2167" s="3">
        <f t="shared" si="66"/>
        <v>2023</v>
      </c>
      <c r="D2167" s="3" t="s">
        <v>44</v>
      </c>
      <c r="E2167" s="3" t="s">
        <v>43</v>
      </c>
      <c r="F2167" s="3" t="s">
        <v>3</v>
      </c>
      <c r="G2167" s="3" t="s">
        <v>2215</v>
      </c>
      <c r="H2167" s="3" t="s">
        <v>47</v>
      </c>
      <c r="I2167" s="3">
        <v>79</v>
      </c>
      <c r="J2167" s="11">
        <v>11.056579166666667</v>
      </c>
      <c r="K2167" s="10">
        <f t="shared" si="67"/>
        <v>873.46975416666669</v>
      </c>
    </row>
    <row r="2168" spans="1:11" x14ac:dyDescent="0.25">
      <c r="A2168" s="3">
        <v>2167</v>
      </c>
      <c r="B2168" s="9">
        <v>44621</v>
      </c>
      <c r="C2168" s="3">
        <f t="shared" si="66"/>
        <v>2022</v>
      </c>
      <c r="D2168" s="3" t="s">
        <v>45</v>
      </c>
      <c r="E2168" s="3" t="s">
        <v>43</v>
      </c>
      <c r="F2168" s="3" t="s">
        <v>13</v>
      </c>
      <c r="G2168" s="3" t="s">
        <v>2216</v>
      </c>
      <c r="H2168" s="3" t="s">
        <v>47</v>
      </c>
      <c r="I2168" s="3">
        <v>56</v>
      </c>
      <c r="J2168" s="11">
        <v>4.6327875000000009</v>
      </c>
      <c r="K2168" s="10">
        <f t="shared" si="67"/>
        <v>259.43610000000007</v>
      </c>
    </row>
    <row r="2169" spans="1:11" x14ac:dyDescent="0.25">
      <c r="A2169" s="3">
        <v>2168</v>
      </c>
      <c r="B2169" s="9">
        <v>44882</v>
      </c>
      <c r="C2169" s="3">
        <f t="shared" si="66"/>
        <v>2023</v>
      </c>
      <c r="D2169" s="3" t="s">
        <v>45</v>
      </c>
      <c r="E2169" s="3" t="s">
        <v>43</v>
      </c>
      <c r="F2169" s="3" t="s">
        <v>10</v>
      </c>
      <c r="G2169" s="3" t="s">
        <v>2217</v>
      </c>
      <c r="H2169" s="3" t="s">
        <v>47</v>
      </c>
      <c r="I2169" s="3">
        <v>55</v>
      </c>
      <c r="J2169" s="11">
        <v>4.6327875000000009</v>
      </c>
      <c r="K2169" s="10">
        <f t="shared" si="67"/>
        <v>254.80331250000006</v>
      </c>
    </row>
    <row r="2170" spans="1:11" x14ac:dyDescent="0.25">
      <c r="A2170" s="3">
        <v>2169</v>
      </c>
      <c r="B2170" s="9">
        <v>44814</v>
      </c>
      <c r="C2170" s="3">
        <f t="shared" si="66"/>
        <v>2023</v>
      </c>
      <c r="D2170" s="3" t="s">
        <v>45</v>
      </c>
      <c r="E2170" s="3" t="s">
        <v>43</v>
      </c>
      <c r="F2170" s="3" t="s">
        <v>18</v>
      </c>
      <c r="G2170" s="3" t="s">
        <v>2218</v>
      </c>
      <c r="H2170" s="3" t="s">
        <v>47</v>
      </c>
      <c r="I2170" s="3">
        <v>278</v>
      </c>
      <c r="J2170" s="11">
        <v>4.6327875000000009</v>
      </c>
      <c r="K2170" s="10">
        <f t="shared" si="67"/>
        <v>1287.9149250000003</v>
      </c>
    </row>
    <row r="2171" spans="1:11" x14ac:dyDescent="0.25">
      <c r="A2171" s="3">
        <v>2170</v>
      </c>
      <c r="B2171" s="9">
        <v>44792</v>
      </c>
      <c r="C2171" s="3">
        <f t="shared" si="66"/>
        <v>2023</v>
      </c>
      <c r="D2171" s="3" t="s">
        <v>44</v>
      </c>
      <c r="E2171" s="3" t="s">
        <v>43</v>
      </c>
      <c r="F2171" s="3" t="s">
        <v>5</v>
      </c>
      <c r="G2171" s="3" t="s">
        <v>2219</v>
      </c>
      <c r="H2171" s="3" t="s">
        <v>47</v>
      </c>
      <c r="I2171" s="3">
        <v>158</v>
      </c>
      <c r="J2171" s="11">
        <v>11.056579166666667</v>
      </c>
      <c r="K2171" s="10">
        <f t="shared" si="67"/>
        <v>1746.9395083333334</v>
      </c>
    </row>
    <row r="2172" spans="1:11" x14ac:dyDescent="0.25">
      <c r="A2172" s="3">
        <v>2171</v>
      </c>
      <c r="B2172" s="9">
        <v>44613</v>
      </c>
      <c r="C2172" s="3">
        <f t="shared" si="66"/>
        <v>2022</v>
      </c>
      <c r="D2172" s="3" t="s">
        <v>44</v>
      </c>
      <c r="E2172" s="3" t="s">
        <v>43</v>
      </c>
      <c r="F2172" s="3" t="s">
        <v>5</v>
      </c>
      <c r="G2172" s="3" t="s">
        <v>2220</v>
      </c>
      <c r="H2172" s="3" t="s">
        <v>47</v>
      </c>
      <c r="I2172" s="3">
        <v>62</v>
      </c>
      <c r="J2172" s="11">
        <v>11.056579166666667</v>
      </c>
      <c r="K2172" s="10">
        <f t="shared" si="67"/>
        <v>685.50790833333338</v>
      </c>
    </row>
    <row r="2173" spans="1:11" x14ac:dyDescent="0.25">
      <c r="A2173" s="3">
        <v>2172</v>
      </c>
      <c r="B2173" s="9">
        <v>44821</v>
      </c>
      <c r="C2173" s="3">
        <f t="shared" si="66"/>
        <v>2023</v>
      </c>
      <c r="D2173" s="3" t="s">
        <v>44</v>
      </c>
      <c r="E2173" s="3" t="s">
        <v>43</v>
      </c>
      <c r="F2173" s="3" t="s">
        <v>10</v>
      </c>
      <c r="G2173" s="3" t="s">
        <v>2221</v>
      </c>
      <c r="H2173" s="3" t="s">
        <v>47</v>
      </c>
      <c r="I2173" s="3">
        <v>145</v>
      </c>
      <c r="J2173" s="11">
        <v>11.056579166666667</v>
      </c>
      <c r="K2173" s="10">
        <f t="shared" si="67"/>
        <v>1603.2039791666668</v>
      </c>
    </row>
    <row r="2174" spans="1:11" x14ac:dyDescent="0.25">
      <c r="A2174" s="3">
        <v>2173</v>
      </c>
      <c r="B2174" s="9">
        <v>44655</v>
      </c>
      <c r="C2174" s="3">
        <f t="shared" si="66"/>
        <v>2023</v>
      </c>
      <c r="D2174" s="3" t="s">
        <v>45</v>
      </c>
      <c r="E2174" s="3" t="s">
        <v>43</v>
      </c>
      <c r="F2174" s="3" t="s">
        <v>14</v>
      </c>
      <c r="G2174" s="3" t="s">
        <v>2222</v>
      </c>
      <c r="H2174" s="3" t="s">
        <v>47</v>
      </c>
      <c r="I2174" s="3">
        <v>43</v>
      </c>
      <c r="J2174" s="11">
        <v>4.6327875000000009</v>
      </c>
      <c r="K2174" s="10">
        <f t="shared" si="67"/>
        <v>199.20986250000004</v>
      </c>
    </row>
    <row r="2175" spans="1:11" x14ac:dyDescent="0.25">
      <c r="A2175" s="3">
        <v>2174</v>
      </c>
      <c r="B2175" s="9">
        <v>44922</v>
      </c>
      <c r="C2175" s="3">
        <f t="shared" si="66"/>
        <v>2023</v>
      </c>
      <c r="D2175" s="3" t="s">
        <v>44</v>
      </c>
      <c r="E2175" s="3" t="s">
        <v>43</v>
      </c>
      <c r="F2175" s="3" t="s">
        <v>5</v>
      </c>
      <c r="G2175" s="3" t="s">
        <v>2223</v>
      </c>
      <c r="H2175" s="3" t="s">
        <v>47</v>
      </c>
      <c r="I2175" s="3">
        <v>203</v>
      </c>
      <c r="J2175" s="11">
        <v>11.056579166666667</v>
      </c>
      <c r="K2175" s="10">
        <f t="shared" si="67"/>
        <v>2244.4855708333334</v>
      </c>
    </row>
    <row r="2176" spans="1:11" x14ac:dyDescent="0.25">
      <c r="A2176" s="3">
        <v>2175</v>
      </c>
      <c r="B2176" s="9">
        <v>44714</v>
      </c>
      <c r="C2176" s="3">
        <f t="shared" si="66"/>
        <v>2023</v>
      </c>
      <c r="D2176" s="3" t="s">
        <v>44</v>
      </c>
      <c r="E2176" s="3" t="s">
        <v>43</v>
      </c>
      <c r="F2176" s="3" t="s">
        <v>11</v>
      </c>
      <c r="G2176" s="3" t="s">
        <v>2224</v>
      </c>
      <c r="H2176" s="3" t="s">
        <v>47</v>
      </c>
      <c r="I2176" s="3">
        <v>55</v>
      </c>
      <c r="J2176" s="11">
        <v>11.056579166666667</v>
      </c>
      <c r="K2176" s="10">
        <f t="shared" si="67"/>
        <v>608.11185416666672</v>
      </c>
    </row>
    <row r="2177" spans="1:11" x14ac:dyDescent="0.25">
      <c r="A2177" s="3">
        <v>2176</v>
      </c>
      <c r="B2177" s="9">
        <v>44587</v>
      </c>
      <c r="C2177" s="3">
        <f t="shared" si="66"/>
        <v>2022</v>
      </c>
      <c r="D2177" s="3" t="s">
        <v>44</v>
      </c>
      <c r="E2177" s="3" t="s">
        <v>43</v>
      </c>
      <c r="F2177" s="3" t="s">
        <v>11</v>
      </c>
      <c r="G2177" s="3" t="s">
        <v>2225</v>
      </c>
      <c r="H2177" s="3" t="s">
        <v>47</v>
      </c>
      <c r="I2177" s="3">
        <v>80</v>
      </c>
      <c r="J2177" s="11">
        <v>11.056579166666667</v>
      </c>
      <c r="K2177" s="10">
        <f t="shared" si="67"/>
        <v>884.52633333333335</v>
      </c>
    </row>
    <row r="2178" spans="1:11" x14ac:dyDescent="0.25">
      <c r="A2178" s="3">
        <v>2177</v>
      </c>
      <c r="B2178" s="9">
        <v>44910</v>
      </c>
      <c r="C2178" s="3">
        <f t="shared" si="66"/>
        <v>2023</v>
      </c>
      <c r="D2178" s="3" t="s">
        <v>44</v>
      </c>
      <c r="E2178" s="3" t="s">
        <v>43</v>
      </c>
      <c r="F2178" s="3" t="s">
        <v>10</v>
      </c>
      <c r="G2178" s="3" t="s">
        <v>2226</v>
      </c>
      <c r="H2178" s="3" t="s">
        <v>47</v>
      </c>
      <c r="I2178" s="3">
        <v>86</v>
      </c>
      <c r="J2178" s="11">
        <v>11.056579166666667</v>
      </c>
      <c r="K2178" s="10">
        <f t="shared" si="67"/>
        <v>950.86580833333335</v>
      </c>
    </row>
    <row r="2179" spans="1:11" x14ac:dyDescent="0.25">
      <c r="A2179" s="3">
        <v>2178</v>
      </c>
      <c r="B2179" s="9">
        <v>44625</v>
      </c>
      <c r="C2179" s="3">
        <f t="shared" ref="C2179:C2242" si="68">IF(MONTH(B2179)&gt;3,YEAR(B2179)+1,YEAR(B2179))</f>
        <v>2022</v>
      </c>
      <c r="D2179" s="3" t="s">
        <v>44</v>
      </c>
      <c r="E2179" s="3" t="s">
        <v>43</v>
      </c>
      <c r="F2179" s="3" t="s">
        <v>18</v>
      </c>
      <c r="G2179" s="3" t="s">
        <v>2227</v>
      </c>
      <c r="H2179" s="3" t="s">
        <v>47</v>
      </c>
      <c r="I2179" s="3">
        <v>134</v>
      </c>
      <c r="J2179" s="11">
        <v>11.056579166666667</v>
      </c>
      <c r="K2179" s="10">
        <f t="shared" ref="K2179:K2242" si="69">I2179*J2179</f>
        <v>1481.5816083333334</v>
      </c>
    </row>
    <row r="2180" spans="1:11" x14ac:dyDescent="0.25">
      <c r="A2180" s="3">
        <v>2179</v>
      </c>
      <c r="B2180" s="9">
        <v>44755</v>
      </c>
      <c r="C2180" s="3">
        <f t="shared" si="68"/>
        <v>2023</v>
      </c>
      <c r="D2180" s="3" t="s">
        <v>45</v>
      </c>
      <c r="E2180" s="3" t="s">
        <v>43</v>
      </c>
      <c r="F2180" s="3" t="s">
        <v>12</v>
      </c>
      <c r="G2180" s="3" t="s">
        <v>2228</v>
      </c>
      <c r="H2180" s="3" t="s">
        <v>47</v>
      </c>
      <c r="I2180" s="3">
        <v>189</v>
      </c>
      <c r="J2180" s="11">
        <v>4.6327875000000009</v>
      </c>
      <c r="K2180" s="10">
        <f t="shared" si="69"/>
        <v>875.59683750000022</v>
      </c>
    </row>
    <row r="2181" spans="1:11" x14ac:dyDescent="0.25">
      <c r="A2181" s="3">
        <v>2180</v>
      </c>
      <c r="B2181" s="9">
        <v>44834</v>
      </c>
      <c r="C2181" s="3">
        <f t="shared" si="68"/>
        <v>2023</v>
      </c>
      <c r="D2181" s="3" t="s">
        <v>44</v>
      </c>
      <c r="E2181" s="3" t="s">
        <v>43</v>
      </c>
      <c r="F2181" s="3" t="s">
        <v>17</v>
      </c>
      <c r="G2181" s="3" t="s">
        <v>2229</v>
      </c>
      <c r="H2181" s="3" t="s">
        <v>47</v>
      </c>
      <c r="I2181" s="3">
        <v>245</v>
      </c>
      <c r="J2181" s="11">
        <v>11.056579166666667</v>
      </c>
      <c r="K2181" s="10">
        <f t="shared" si="69"/>
        <v>2708.8618958333336</v>
      </c>
    </row>
    <row r="2182" spans="1:11" x14ac:dyDescent="0.25">
      <c r="A2182" s="3">
        <v>2181</v>
      </c>
      <c r="B2182" s="9">
        <v>44750</v>
      </c>
      <c r="C2182" s="3">
        <f t="shared" si="68"/>
        <v>2023</v>
      </c>
      <c r="D2182" s="3" t="s">
        <v>44</v>
      </c>
      <c r="E2182" s="3" t="s">
        <v>43</v>
      </c>
      <c r="F2182" s="3" t="s">
        <v>8</v>
      </c>
      <c r="G2182" s="3" t="s">
        <v>2230</v>
      </c>
      <c r="H2182" s="3" t="s">
        <v>47</v>
      </c>
      <c r="I2182" s="3">
        <v>177</v>
      </c>
      <c r="J2182" s="11">
        <v>11.056579166666667</v>
      </c>
      <c r="K2182" s="10">
        <f t="shared" si="69"/>
        <v>1957.0145125000001</v>
      </c>
    </row>
    <row r="2183" spans="1:11" x14ac:dyDescent="0.25">
      <c r="A2183" s="3">
        <v>2182</v>
      </c>
      <c r="B2183" s="9">
        <v>44874</v>
      </c>
      <c r="C2183" s="3">
        <f t="shared" si="68"/>
        <v>2023</v>
      </c>
      <c r="D2183" s="3" t="s">
        <v>44</v>
      </c>
      <c r="E2183" s="3" t="s">
        <v>43</v>
      </c>
      <c r="F2183" s="3" t="s">
        <v>15</v>
      </c>
      <c r="G2183" s="3" t="s">
        <v>2231</v>
      </c>
      <c r="H2183" s="3" t="s">
        <v>47</v>
      </c>
      <c r="I2183" s="3">
        <v>214</v>
      </c>
      <c r="J2183" s="11">
        <v>11.056579166666667</v>
      </c>
      <c r="K2183" s="10">
        <f t="shared" si="69"/>
        <v>2366.1079416666666</v>
      </c>
    </row>
    <row r="2184" spans="1:11" x14ac:dyDescent="0.25">
      <c r="A2184" s="3">
        <v>2183</v>
      </c>
      <c r="B2184" s="9">
        <v>44649</v>
      </c>
      <c r="C2184" s="3">
        <f t="shared" si="68"/>
        <v>2022</v>
      </c>
      <c r="D2184" s="3" t="s">
        <v>45</v>
      </c>
      <c r="E2184" s="3" t="s">
        <v>43</v>
      </c>
      <c r="F2184" s="3" t="s">
        <v>18</v>
      </c>
      <c r="G2184" s="3" t="s">
        <v>2232</v>
      </c>
      <c r="H2184" s="3" t="s">
        <v>47</v>
      </c>
      <c r="I2184" s="3">
        <v>269</v>
      </c>
      <c r="J2184" s="11">
        <v>4.6327875000000009</v>
      </c>
      <c r="K2184" s="10">
        <f t="shared" si="69"/>
        <v>1246.2198375000003</v>
      </c>
    </row>
    <row r="2185" spans="1:11" x14ac:dyDescent="0.25">
      <c r="A2185" s="3">
        <v>2184</v>
      </c>
      <c r="B2185" s="9">
        <v>44885</v>
      </c>
      <c r="C2185" s="3">
        <f t="shared" si="68"/>
        <v>2023</v>
      </c>
      <c r="D2185" s="3" t="s">
        <v>44</v>
      </c>
      <c r="E2185" s="3" t="s">
        <v>43</v>
      </c>
      <c r="F2185" s="3" t="s">
        <v>18</v>
      </c>
      <c r="G2185" s="3" t="s">
        <v>2233</v>
      </c>
      <c r="H2185" s="3" t="s">
        <v>47</v>
      </c>
      <c r="I2185" s="3">
        <v>151</v>
      </c>
      <c r="J2185" s="11">
        <v>11.056579166666667</v>
      </c>
      <c r="K2185" s="10">
        <f t="shared" si="69"/>
        <v>1669.5434541666668</v>
      </c>
    </row>
    <row r="2186" spans="1:11" x14ac:dyDescent="0.25">
      <c r="A2186" s="3">
        <v>2185</v>
      </c>
      <c r="B2186" s="9">
        <v>44879</v>
      </c>
      <c r="C2186" s="3">
        <f t="shared" si="68"/>
        <v>2023</v>
      </c>
      <c r="D2186" s="3" t="s">
        <v>44</v>
      </c>
      <c r="E2186" s="3" t="s">
        <v>43</v>
      </c>
      <c r="F2186" s="3" t="s">
        <v>2</v>
      </c>
      <c r="G2186" s="3" t="s">
        <v>2234</v>
      </c>
      <c r="H2186" s="3" t="s">
        <v>47</v>
      </c>
      <c r="I2186" s="3">
        <v>225</v>
      </c>
      <c r="J2186" s="11">
        <v>11.056579166666667</v>
      </c>
      <c r="K2186" s="10">
        <f t="shared" si="69"/>
        <v>2487.7303125000003</v>
      </c>
    </row>
    <row r="2187" spans="1:11" x14ac:dyDescent="0.25">
      <c r="A2187" s="3">
        <v>2186</v>
      </c>
      <c r="B2187" s="9">
        <v>44683</v>
      </c>
      <c r="C2187" s="3">
        <f t="shared" si="68"/>
        <v>2023</v>
      </c>
      <c r="D2187" s="3" t="s">
        <v>44</v>
      </c>
      <c r="E2187" s="3" t="s">
        <v>43</v>
      </c>
      <c r="F2187" s="3" t="s">
        <v>5</v>
      </c>
      <c r="G2187" s="3" t="s">
        <v>2235</v>
      </c>
      <c r="H2187" s="3" t="s">
        <v>47</v>
      </c>
      <c r="I2187" s="3">
        <v>290</v>
      </c>
      <c r="J2187" s="11">
        <v>11.056579166666667</v>
      </c>
      <c r="K2187" s="10">
        <f t="shared" si="69"/>
        <v>3206.4079583333337</v>
      </c>
    </row>
    <row r="2188" spans="1:11" x14ac:dyDescent="0.25">
      <c r="A2188" s="3">
        <v>2187</v>
      </c>
      <c r="B2188" s="9">
        <v>44671</v>
      </c>
      <c r="C2188" s="3">
        <f t="shared" si="68"/>
        <v>2023</v>
      </c>
      <c r="D2188" s="3" t="s">
        <v>45</v>
      </c>
      <c r="E2188" s="3" t="s">
        <v>43</v>
      </c>
      <c r="F2188" s="3" t="s">
        <v>10</v>
      </c>
      <c r="G2188" s="3" t="s">
        <v>2236</v>
      </c>
      <c r="H2188" s="3" t="s">
        <v>47</v>
      </c>
      <c r="I2188" s="3">
        <v>171</v>
      </c>
      <c r="J2188" s="11">
        <v>4.6327875000000009</v>
      </c>
      <c r="K2188" s="10">
        <f t="shared" si="69"/>
        <v>792.20666250000011</v>
      </c>
    </row>
    <row r="2189" spans="1:11" x14ac:dyDescent="0.25">
      <c r="A2189" s="3">
        <v>2188</v>
      </c>
      <c r="B2189" s="9">
        <v>44767</v>
      </c>
      <c r="C2189" s="3">
        <f t="shared" si="68"/>
        <v>2023</v>
      </c>
      <c r="D2189" s="3" t="s">
        <v>45</v>
      </c>
      <c r="E2189" s="3" t="s">
        <v>43</v>
      </c>
      <c r="F2189" s="3" t="s">
        <v>18</v>
      </c>
      <c r="G2189" s="3" t="s">
        <v>2237</v>
      </c>
      <c r="H2189" s="3" t="s">
        <v>47</v>
      </c>
      <c r="I2189" s="3">
        <v>92</v>
      </c>
      <c r="J2189" s="11">
        <v>4.6327875000000009</v>
      </c>
      <c r="K2189" s="10">
        <f t="shared" si="69"/>
        <v>426.21645000000007</v>
      </c>
    </row>
    <row r="2190" spans="1:11" x14ac:dyDescent="0.25">
      <c r="A2190" s="3">
        <v>2189</v>
      </c>
      <c r="B2190" s="9">
        <v>44790</v>
      </c>
      <c r="C2190" s="3">
        <f t="shared" si="68"/>
        <v>2023</v>
      </c>
      <c r="D2190" s="3" t="s">
        <v>45</v>
      </c>
      <c r="E2190" s="3" t="s">
        <v>43</v>
      </c>
      <c r="F2190" s="3" t="s">
        <v>7</v>
      </c>
      <c r="G2190" s="3" t="s">
        <v>2238</v>
      </c>
      <c r="H2190" s="3" t="s">
        <v>47</v>
      </c>
      <c r="I2190" s="3">
        <v>94</v>
      </c>
      <c r="J2190" s="11">
        <v>4.6327875000000009</v>
      </c>
      <c r="K2190" s="10">
        <f t="shared" si="69"/>
        <v>435.48202500000008</v>
      </c>
    </row>
    <row r="2191" spans="1:11" x14ac:dyDescent="0.25">
      <c r="A2191" s="3">
        <v>2190</v>
      </c>
      <c r="B2191" s="9">
        <v>44664</v>
      </c>
      <c r="C2191" s="3">
        <f t="shared" si="68"/>
        <v>2023</v>
      </c>
      <c r="D2191" s="3" t="s">
        <v>44</v>
      </c>
      <c r="E2191" s="3" t="s">
        <v>43</v>
      </c>
      <c r="F2191" s="3" t="s">
        <v>18</v>
      </c>
      <c r="G2191" s="3" t="s">
        <v>2239</v>
      </c>
      <c r="H2191" s="3" t="s">
        <v>47</v>
      </c>
      <c r="I2191" s="3">
        <v>299</v>
      </c>
      <c r="J2191" s="11">
        <v>11.056579166666667</v>
      </c>
      <c r="K2191" s="10">
        <f t="shared" si="69"/>
        <v>3305.9171708333333</v>
      </c>
    </row>
    <row r="2192" spans="1:11" x14ac:dyDescent="0.25">
      <c r="A2192" s="3">
        <v>2191</v>
      </c>
      <c r="B2192" s="9">
        <v>44917</v>
      </c>
      <c r="C2192" s="3">
        <f t="shared" si="68"/>
        <v>2023</v>
      </c>
      <c r="D2192" s="3" t="s">
        <v>44</v>
      </c>
      <c r="E2192" s="3" t="s">
        <v>43</v>
      </c>
      <c r="F2192" s="3" t="s">
        <v>13</v>
      </c>
      <c r="G2192" s="3" t="s">
        <v>2240</v>
      </c>
      <c r="H2192" s="3" t="s">
        <v>47</v>
      </c>
      <c r="I2192" s="3">
        <v>200</v>
      </c>
      <c r="J2192" s="11">
        <v>11.056579166666667</v>
      </c>
      <c r="K2192" s="10">
        <f t="shared" si="69"/>
        <v>2211.3158333333336</v>
      </c>
    </row>
    <row r="2193" spans="1:11" x14ac:dyDescent="0.25">
      <c r="A2193" s="3">
        <v>2192</v>
      </c>
      <c r="B2193" s="9">
        <v>44672</v>
      </c>
      <c r="C2193" s="3">
        <f t="shared" si="68"/>
        <v>2023</v>
      </c>
      <c r="D2193" s="3" t="s">
        <v>44</v>
      </c>
      <c r="E2193" s="3" t="s">
        <v>43</v>
      </c>
      <c r="F2193" s="3" t="s">
        <v>10</v>
      </c>
      <c r="G2193" s="3" t="s">
        <v>2241</v>
      </c>
      <c r="H2193" s="3" t="s">
        <v>47</v>
      </c>
      <c r="I2193" s="3">
        <v>211</v>
      </c>
      <c r="J2193" s="11">
        <v>11.056579166666667</v>
      </c>
      <c r="K2193" s="10">
        <f t="shared" si="69"/>
        <v>2332.9382041666668</v>
      </c>
    </row>
    <row r="2194" spans="1:11" x14ac:dyDescent="0.25">
      <c r="A2194" s="3">
        <v>2193</v>
      </c>
      <c r="B2194" s="9">
        <v>44833</v>
      </c>
      <c r="C2194" s="3">
        <f t="shared" si="68"/>
        <v>2023</v>
      </c>
      <c r="D2194" s="3" t="s">
        <v>44</v>
      </c>
      <c r="E2194" s="3" t="s">
        <v>43</v>
      </c>
      <c r="F2194" s="3" t="s">
        <v>1</v>
      </c>
      <c r="G2194" s="3" t="s">
        <v>2242</v>
      </c>
      <c r="H2194" s="3" t="s">
        <v>47</v>
      </c>
      <c r="I2194" s="3">
        <v>166</v>
      </c>
      <c r="J2194" s="11">
        <v>11.056579166666667</v>
      </c>
      <c r="K2194" s="10">
        <f t="shared" si="69"/>
        <v>1835.3921416666667</v>
      </c>
    </row>
    <row r="2195" spans="1:11" x14ac:dyDescent="0.25">
      <c r="A2195" s="3">
        <v>2194</v>
      </c>
      <c r="B2195" s="9">
        <v>44702</v>
      </c>
      <c r="C2195" s="3">
        <f t="shared" si="68"/>
        <v>2023</v>
      </c>
      <c r="D2195" s="3" t="s">
        <v>44</v>
      </c>
      <c r="E2195" s="3" t="s">
        <v>43</v>
      </c>
      <c r="F2195" s="3" t="s">
        <v>18</v>
      </c>
      <c r="G2195" s="3" t="s">
        <v>2243</v>
      </c>
      <c r="H2195" s="3" t="s">
        <v>47</v>
      </c>
      <c r="I2195" s="3">
        <v>265</v>
      </c>
      <c r="J2195" s="11">
        <v>11.056579166666667</v>
      </c>
      <c r="K2195" s="10">
        <f t="shared" si="69"/>
        <v>2929.9934791666669</v>
      </c>
    </row>
    <row r="2196" spans="1:11" x14ac:dyDescent="0.25">
      <c r="A2196" s="3">
        <v>2195</v>
      </c>
      <c r="B2196" s="9">
        <v>44749</v>
      </c>
      <c r="C2196" s="3">
        <f t="shared" si="68"/>
        <v>2023</v>
      </c>
      <c r="D2196" s="3" t="s">
        <v>44</v>
      </c>
      <c r="E2196" s="3" t="s">
        <v>43</v>
      </c>
      <c r="F2196" s="3" t="s">
        <v>18</v>
      </c>
      <c r="G2196" s="3" t="s">
        <v>2244</v>
      </c>
      <c r="H2196" s="3" t="s">
        <v>47</v>
      </c>
      <c r="I2196" s="3">
        <v>43</v>
      </c>
      <c r="J2196" s="11">
        <v>11.056579166666667</v>
      </c>
      <c r="K2196" s="10">
        <f t="shared" si="69"/>
        <v>475.43290416666667</v>
      </c>
    </row>
    <row r="2197" spans="1:11" x14ac:dyDescent="0.25">
      <c r="A2197" s="3">
        <v>2196</v>
      </c>
      <c r="B2197" s="9">
        <v>44648</v>
      </c>
      <c r="C2197" s="3">
        <f t="shared" si="68"/>
        <v>2022</v>
      </c>
      <c r="D2197" s="3" t="s">
        <v>45</v>
      </c>
      <c r="E2197" s="3" t="s">
        <v>43</v>
      </c>
      <c r="F2197" s="3" t="s">
        <v>15</v>
      </c>
      <c r="G2197" s="3" t="s">
        <v>2245</v>
      </c>
      <c r="H2197" s="3" t="s">
        <v>47</v>
      </c>
      <c r="I2197" s="3">
        <v>255</v>
      </c>
      <c r="J2197" s="11">
        <v>4.6327875000000009</v>
      </c>
      <c r="K2197" s="10">
        <f t="shared" si="69"/>
        <v>1181.3608125000003</v>
      </c>
    </row>
    <row r="2198" spans="1:11" x14ac:dyDescent="0.25">
      <c r="A2198" s="3">
        <v>2197</v>
      </c>
      <c r="B2198" s="9">
        <v>44875</v>
      </c>
      <c r="C2198" s="3">
        <f t="shared" si="68"/>
        <v>2023</v>
      </c>
      <c r="D2198" s="3" t="s">
        <v>45</v>
      </c>
      <c r="E2198" s="3" t="s">
        <v>43</v>
      </c>
      <c r="F2198" s="3" t="s">
        <v>13</v>
      </c>
      <c r="G2198" s="3" t="s">
        <v>2246</v>
      </c>
      <c r="H2198" s="3" t="s">
        <v>47</v>
      </c>
      <c r="I2198" s="3">
        <v>260</v>
      </c>
      <c r="J2198" s="11">
        <v>4.6327875000000009</v>
      </c>
      <c r="K2198" s="10">
        <f t="shared" si="69"/>
        <v>1204.5247500000003</v>
      </c>
    </row>
    <row r="2199" spans="1:11" x14ac:dyDescent="0.25">
      <c r="A2199" s="3">
        <v>2198</v>
      </c>
      <c r="B2199" s="9">
        <v>44781</v>
      </c>
      <c r="C2199" s="3">
        <f t="shared" si="68"/>
        <v>2023</v>
      </c>
      <c r="D2199" s="3" t="s">
        <v>44</v>
      </c>
      <c r="E2199" s="3" t="s">
        <v>43</v>
      </c>
      <c r="F2199" s="3" t="s">
        <v>4</v>
      </c>
      <c r="G2199" s="3" t="s">
        <v>2247</v>
      </c>
      <c r="H2199" s="3" t="s">
        <v>47</v>
      </c>
      <c r="I2199" s="3">
        <v>106</v>
      </c>
      <c r="J2199" s="11">
        <v>11.056579166666667</v>
      </c>
      <c r="K2199" s="10">
        <f t="shared" si="69"/>
        <v>1171.9973916666668</v>
      </c>
    </row>
    <row r="2200" spans="1:11" x14ac:dyDescent="0.25">
      <c r="A2200" s="3">
        <v>2199</v>
      </c>
      <c r="B2200" s="9">
        <v>44896</v>
      </c>
      <c r="C2200" s="3">
        <f t="shared" si="68"/>
        <v>2023</v>
      </c>
      <c r="D2200" s="3" t="s">
        <v>44</v>
      </c>
      <c r="E2200" s="3" t="s">
        <v>43</v>
      </c>
      <c r="F2200" s="3" t="s">
        <v>19</v>
      </c>
      <c r="G2200" s="3" t="s">
        <v>2248</v>
      </c>
      <c r="H2200" s="3" t="s">
        <v>47</v>
      </c>
      <c r="I2200" s="3">
        <v>183</v>
      </c>
      <c r="J2200" s="11">
        <v>11.056579166666667</v>
      </c>
      <c r="K2200" s="10">
        <f t="shared" si="69"/>
        <v>2023.3539875000001</v>
      </c>
    </row>
    <row r="2201" spans="1:11" x14ac:dyDescent="0.25">
      <c r="A2201" s="3">
        <v>2200</v>
      </c>
      <c r="B2201" s="9">
        <v>44872</v>
      </c>
      <c r="C2201" s="3">
        <f t="shared" si="68"/>
        <v>2023</v>
      </c>
      <c r="D2201" s="3" t="s">
        <v>45</v>
      </c>
      <c r="E2201" s="3" t="s">
        <v>43</v>
      </c>
      <c r="F2201" s="3" t="s">
        <v>10</v>
      </c>
      <c r="G2201" s="3" t="s">
        <v>2249</v>
      </c>
      <c r="H2201" s="3" t="s">
        <v>47</v>
      </c>
      <c r="I2201" s="3">
        <v>60</v>
      </c>
      <c r="J2201" s="11">
        <v>4.6327875000000009</v>
      </c>
      <c r="K2201" s="10">
        <f t="shared" si="69"/>
        <v>277.96725000000004</v>
      </c>
    </row>
    <row r="2202" spans="1:11" x14ac:dyDescent="0.25">
      <c r="A2202" s="3">
        <v>2201</v>
      </c>
      <c r="B2202" s="9">
        <v>44919</v>
      </c>
      <c r="C2202" s="3">
        <f t="shared" si="68"/>
        <v>2023</v>
      </c>
      <c r="D2202" s="3" t="s">
        <v>44</v>
      </c>
      <c r="E2202" s="3" t="s">
        <v>43</v>
      </c>
      <c r="F2202" s="3" t="s">
        <v>9</v>
      </c>
      <c r="G2202" s="3" t="s">
        <v>2250</v>
      </c>
      <c r="H2202" s="3" t="s">
        <v>47</v>
      </c>
      <c r="I2202" s="3">
        <v>256</v>
      </c>
      <c r="J2202" s="11">
        <v>11.056579166666667</v>
      </c>
      <c r="K2202" s="10">
        <f t="shared" si="69"/>
        <v>2830.4842666666668</v>
      </c>
    </row>
    <row r="2203" spans="1:11" x14ac:dyDescent="0.25">
      <c r="A2203" s="3">
        <v>2202</v>
      </c>
      <c r="B2203" s="9">
        <v>44760</v>
      </c>
      <c r="C2203" s="3">
        <f t="shared" si="68"/>
        <v>2023</v>
      </c>
      <c r="D2203" s="3" t="s">
        <v>44</v>
      </c>
      <c r="E2203" s="3" t="s">
        <v>43</v>
      </c>
      <c r="F2203" s="3" t="s">
        <v>2</v>
      </c>
      <c r="G2203" s="3" t="s">
        <v>2251</v>
      </c>
      <c r="H2203" s="3" t="s">
        <v>47</v>
      </c>
      <c r="I2203" s="3">
        <v>122</v>
      </c>
      <c r="J2203" s="11">
        <v>11.056579166666667</v>
      </c>
      <c r="K2203" s="10">
        <f t="shared" si="69"/>
        <v>1348.9026583333334</v>
      </c>
    </row>
    <row r="2204" spans="1:11" x14ac:dyDescent="0.25">
      <c r="A2204" s="3">
        <v>2203</v>
      </c>
      <c r="B2204" s="9">
        <v>44906</v>
      </c>
      <c r="C2204" s="3">
        <f t="shared" si="68"/>
        <v>2023</v>
      </c>
      <c r="D2204" s="3" t="s">
        <v>44</v>
      </c>
      <c r="E2204" s="3" t="s">
        <v>43</v>
      </c>
      <c r="F2204" s="3" t="s">
        <v>17</v>
      </c>
      <c r="G2204" s="3" t="s">
        <v>2252</v>
      </c>
      <c r="H2204" s="3" t="s">
        <v>47</v>
      </c>
      <c r="I2204" s="3">
        <v>245</v>
      </c>
      <c r="J2204" s="11">
        <v>11.056579166666667</v>
      </c>
      <c r="K2204" s="10">
        <f t="shared" si="69"/>
        <v>2708.8618958333336</v>
      </c>
    </row>
    <row r="2205" spans="1:11" x14ac:dyDescent="0.25">
      <c r="A2205" s="3">
        <v>2204</v>
      </c>
      <c r="B2205" s="9">
        <v>44904</v>
      </c>
      <c r="C2205" s="3">
        <f t="shared" si="68"/>
        <v>2023</v>
      </c>
      <c r="D2205" s="3" t="s">
        <v>44</v>
      </c>
      <c r="E2205" s="3" t="s">
        <v>43</v>
      </c>
      <c r="F2205" s="3" t="s">
        <v>18</v>
      </c>
      <c r="G2205" s="3" t="s">
        <v>2253</v>
      </c>
      <c r="H2205" s="3" t="s">
        <v>47</v>
      </c>
      <c r="I2205" s="3">
        <v>158</v>
      </c>
      <c r="J2205" s="11">
        <v>11.056579166666667</v>
      </c>
      <c r="K2205" s="10">
        <f t="shared" si="69"/>
        <v>1746.9395083333334</v>
      </c>
    </row>
    <row r="2206" spans="1:11" x14ac:dyDescent="0.25">
      <c r="A2206" s="3">
        <v>2205</v>
      </c>
      <c r="B2206" s="9">
        <v>44822</v>
      </c>
      <c r="C2206" s="3">
        <f t="shared" si="68"/>
        <v>2023</v>
      </c>
      <c r="D2206" s="3" t="s">
        <v>44</v>
      </c>
      <c r="E2206" s="3" t="s">
        <v>43</v>
      </c>
      <c r="F2206" s="3" t="s">
        <v>5</v>
      </c>
      <c r="G2206" s="3" t="s">
        <v>2254</v>
      </c>
      <c r="H2206" s="3" t="s">
        <v>47</v>
      </c>
      <c r="I2206" s="3">
        <v>242</v>
      </c>
      <c r="J2206" s="11">
        <v>11.056579166666667</v>
      </c>
      <c r="K2206" s="10">
        <f t="shared" si="69"/>
        <v>2675.6921583333333</v>
      </c>
    </row>
    <row r="2207" spans="1:11" x14ac:dyDescent="0.25">
      <c r="A2207" s="3">
        <v>2206</v>
      </c>
      <c r="B2207" s="9">
        <v>44563</v>
      </c>
      <c r="C2207" s="3">
        <f t="shared" si="68"/>
        <v>2022</v>
      </c>
      <c r="D2207" s="3" t="s">
        <v>44</v>
      </c>
      <c r="E2207" s="3" t="s">
        <v>43</v>
      </c>
      <c r="F2207" s="3" t="s">
        <v>2</v>
      </c>
      <c r="G2207" s="3" t="s">
        <v>2255</v>
      </c>
      <c r="H2207" s="3" t="s">
        <v>47</v>
      </c>
      <c r="I2207" s="3">
        <v>85</v>
      </c>
      <c r="J2207" s="11">
        <v>11.056579166666667</v>
      </c>
      <c r="K2207" s="10">
        <f t="shared" si="69"/>
        <v>939.80922916666668</v>
      </c>
    </row>
    <row r="2208" spans="1:11" x14ac:dyDescent="0.25">
      <c r="A2208" s="3">
        <v>2207</v>
      </c>
      <c r="B2208" s="9">
        <v>44912</v>
      </c>
      <c r="C2208" s="3">
        <f t="shared" si="68"/>
        <v>2023</v>
      </c>
      <c r="D2208" s="3" t="s">
        <v>44</v>
      </c>
      <c r="E2208" s="3" t="s">
        <v>43</v>
      </c>
      <c r="F2208" s="3" t="s">
        <v>13</v>
      </c>
      <c r="G2208" s="3" t="s">
        <v>2256</v>
      </c>
      <c r="H2208" s="3" t="s">
        <v>47</v>
      </c>
      <c r="I2208" s="3">
        <v>279</v>
      </c>
      <c r="J2208" s="11">
        <v>11.056579166666667</v>
      </c>
      <c r="K2208" s="10">
        <f t="shared" si="69"/>
        <v>3084.7855875</v>
      </c>
    </row>
    <row r="2209" spans="1:11" x14ac:dyDescent="0.25">
      <c r="A2209" s="3">
        <v>2208</v>
      </c>
      <c r="B2209" s="9">
        <v>44899</v>
      </c>
      <c r="C2209" s="3">
        <f t="shared" si="68"/>
        <v>2023</v>
      </c>
      <c r="D2209" s="3" t="s">
        <v>45</v>
      </c>
      <c r="E2209" s="3" t="s">
        <v>43</v>
      </c>
      <c r="F2209" s="3" t="s">
        <v>10</v>
      </c>
      <c r="G2209" s="3" t="s">
        <v>2257</v>
      </c>
      <c r="H2209" s="3" t="s">
        <v>47</v>
      </c>
      <c r="I2209" s="3">
        <v>220</v>
      </c>
      <c r="J2209" s="11">
        <v>4.6327875000000009</v>
      </c>
      <c r="K2209" s="10">
        <f t="shared" si="69"/>
        <v>1019.2132500000002</v>
      </c>
    </row>
    <row r="2210" spans="1:11" x14ac:dyDescent="0.25">
      <c r="A2210" s="3">
        <v>2209</v>
      </c>
      <c r="B2210" s="9">
        <v>44863</v>
      </c>
      <c r="C2210" s="3">
        <f t="shared" si="68"/>
        <v>2023</v>
      </c>
      <c r="D2210" s="3" t="s">
        <v>44</v>
      </c>
      <c r="E2210" s="3" t="s">
        <v>43</v>
      </c>
      <c r="F2210" s="3" t="s">
        <v>4</v>
      </c>
      <c r="G2210" s="3" t="s">
        <v>2258</v>
      </c>
      <c r="H2210" s="3" t="s">
        <v>47</v>
      </c>
      <c r="I2210" s="3">
        <v>217</v>
      </c>
      <c r="J2210" s="11">
        <v>11.056579166666667</v>
      </c>
      <c r="K2210" s="10">
        <f t="shared" si="69"/>
        <v>2399.277679166667</v>
      </c>
    </row>
    <row r="2211" spans="1:11" x14ac:dyDescent="0.25">
      <c r="A2211" s="3">
        <v>2210</v>
      </c>
      <c r="B2211" s="9">
        <v>44602</v>
      </c>
      <c r="C2211" s="3">
        <f t="shared" si="68"/>
        <v>2022</v>
      </c>
      <c r="D2211" s="3" t="s">
        <v>44</v>
      </c>
      <c r="E2211" s="3" t="s">
        <v>43</v>
      </c>
      <c r="F2211" s="3" t="s">
        <v>11</v>
      </c>
      <c r="G2211" s="3" t="s">
        <v>2259</v>
      </c>
      <c r="H2211" s="3" t="s">
        <v>47</v>
      </c>
      <c r="I2211" s="3">
        <v>151</v>
      </c>
      <c r="J2211" s="11">
        <v>11.056579166666667</v>
      </c>
      <c r="K2211" s="10">
        <f t="shared" si="69"/>
        <v>1669.5434541666668</v>
      </c>
    </row>
    <row r="2212" spans="1:11" x14ac:dyDescent="0.25">
      <c r="A2212" s="3">
        <v>2211</v>
      </c>
      <c r="B2212" s="9">
        <v>44752</v>
      </c>
      <c r="C2212" s="3">
        <f t="shared" si="68"/>
        <v>2023</v>
      </c>
      <c r="D2212" s="3" t="s">
        <v>44</v>
      </c>
      <c r="E2212" s="3" t="s">
        <v>43</v>
      </c>
      <c r="F2212" s="3" t="s">
        <v>18</v>
      </c>
      <c r="G2212" s="3" t="s">
        <v>2260</v>
      </c>
      <c r="H2212" s="3" t="s">
        <v>47</v>
      </c>
      <c r="I2212" s="3">
        <v>205</v>
      </c>
      <c r="J2212" s="11">
        <v>11.056579166666667</v>
      </c>
      <c r="K2212" s="10">
        <f t="shared" si="69"/>
        <v>2266.598729166667</v>
      </c>
    </row>
    <row r="2213" spans="1:11" x14ac:dyDescent="0.25">
      <c r="A2213" s="3">
        <v>2212</v>
      </c>
      <c r="B2213" s="9">
        <v>44833</v>
      </c>
      <c r="C2213" s="3">
        <f t="shared" si="68"/>
        <v>2023</v>
      </c>
      <c r="D2213" s="3" t="s">
        <v>45</v>
      </c>
      <c r="E2213" s="3" t="s">
        <v>43</v>
      </c>
      <c r="F2213" s="3" t="s">
        <v>6</v>
      </c>
      <c r="G2213" s="3" t="s">
        <v>2261</v>
      </c>
      <c r="H2213" s="3" t="s">
        <v>47</v>
      </c>
      <c r="I2213" s="3">
        <v>153</v>
      </c>
      <c r="J2213" s="11">
        <v>4.6327875000000009</v>
      </c>
      <c r="K2213" s="10">
        <f t="shared" si="69"/>
        <v>708.81648750000011</v>
      </c>
    </row>
    <row r="2214" spans="1:11" x14ac:dyDescent="0.25">
      <c r="A2214" s="3">
        <v>2213</v>
      </c>
      <c r="B2214" s="9">
        <v>44771</v>
      </c>
      <c r="C2214" s="3">
        <f t="shared" si="68"/>
        <v>2023</v>
      </c>
      <c r="D2214" s="3" t="s">
        <v>45</v>
      </c>
      <c r="E2214" s="3" t="s">
        <v>43</v>
      </c>
      <c r="F2214" s="3" t="s">
        <v>5</v>
      </c>
      <c r="G2214" s="3" t="s">
        <v>2262</v>
      </c>
      <c r="H2214" s="3" t="s">
        <v>47</v>
      </c>
      <c r="I2214" s="3">
        <v>270</v>
      </c>
      <c r="J2214" s="11">
        <v>4.6327875000000009</v>
      </c>
      <c r="K2214" s="10">
        <f t="shared" si="69"/>
        <v>1250.8526250000002</v>
      </c>
    </row>
    <row r="2215" spans="1:11" x14ac:dyDescent="0.25">
      <c r="A2215" s="3">
        <v>2214</v>
      </c>
      <c r="B2215" s="9">
        <v>44830</v>
      </c>
      <c r="C2215" s="3">
        <f t="shared" si="68"/>
        <v>2023</v>
      </c>
      <c r="D2215" s="3" t="s">
        <v>44</v>
      </c>
      <c r="E2215" s="3" t="s">
        <v>43</v>
      </c>
      <c r="F2215" s="3" t="s">
        <v>14</v>
      </c>
      <c r="G2215" s="3" t="s">
        <v>2263</v>
      </c>
      <c r="H2215" s="3" t="s">
        <v>47</v>
      </c>
      <c r="I2215" s="3">
        <v>96</v>
      </c>
      <c r="J2215" s="11">
        <v>11.056579166666667</v>
      </c>
      <c r="K2215" s="10">
        <f t="shared" si="69"/>
        <v>1061.4316000000001</v>
      </c>
    </row>
    <row r="2216" spans="1:11" x14ac:dyDescent="0.25">
      <c r="A2216" s="3">
        <v>2215</v>
      </c>
      <c r="B2216" s="9">
        <v>44753</v>
      </c>
      <c r="C2216" s="3">
        <f t="shared" si="68"/>
        <v>2023</v>
      </c>
      <c r="D2216" s="3" t="s">
        <v>45</v>
      </c>
      <c r="E2216" s="3" t="s">
        <v>43</v>
      </c>
      <c r="F2216" s="3" t="s">
        <v>10</v>
      </c>
      <c r="G2216" s="3" t="s">
        <v>2264</v>
      </c>
      <c r="H2216" s="3" t="s">
        <v>47</v>
      </c>
      <c r="I2216" s="3">
        <v>161</v>
      </c>
      <c r="J2216" s="11">
        <v>4.6327875000000009</v>
      </c>
      <c r="K2216" s="10">
        <f t="shared" si="69"/>
        <v>745.87878750000016</v>
      </c>
    </row>
    <row r="2217" spans="1:11" x14ac:dyDescent="0.25">
      <c r="A2217" s="3">
        <v>2216</v>
      </c>
      <c r="B2217" s="9">
        <v>44735</v>
      </c>
      <c r="C2217" s="3">
        <f t="shared" si="68"/>
        <v>2023</v>
      </c>
      <c r="D2217" s="3" t="s">
        <v>45</v>
      </c>
      <c r="E2217" s="3" t="s">
        <v>43</v>
      </c>
      <c r="F2217" s="3" t="s">
        <v>4</v>
      </c>
      <c r="G2217" s="3" t="s">
        <v>2265</v>
      </c>
      <c r="H2217" s="3" t="s">
        <v>47</v>
      </c>
      <c r="I2217" s="3">
        <v>291</v>
      </c>
      <c r="J2217" s="11">
        <v>4.6327875000000009</v>
      </c>
      <c r="K2217" s="10">
        <f t="shared" si="69"/>
        <v>1348.1411625000003</v>
      </c>
    </row>
    <row r="2218" spans="1:11" x14ac:dyDescent="0.25">
      <c r="A2218" s="3">
        <v>2217</v>
      </c>
      <c r="B2218" s="9">
        <v>44847</v>
      </c>
      <c r="C2218" s="3">
        <f t="shared" si="68"/>
        <v>2023</v>
      </c>
      <c r="D2218" s="3" t="s">
        <v>44</v>
      </c>
      <c r="E2218" s="3" t="s">
        <v>43</v>
      </c>
      <c r="F2218" s="3" t="s">
        <v>18</v>
      </c>
      <c r="G2218" s="3" t="s">
        <v>2266</v>
      </c>
      <c r="H2218" s="3" t="s">
        <v>47</v>
      </c>
      <c r="I2218" s="3">
        <v>279</v>
      </c>
      <c r="J2218" s="11">
        <v>11.056579166666667</v>
      </c>
      <c r="K2218" s="10">
        <f t="shared" si="69"/>
        <v>3084.7855875</v>
      </c>
    </row>
    <row r="2219" spans="1:11" x14ac:dyDescent="0.25">
      <c r="A2219" s="3">
        <v>2218</v>
      </c>
      <c r="B2219" s="9">
        <v>44715</v>
      </c>
      <c r="C2219" s="3">
        <f t="shared" si="68"/>
        <v>2023</v>
      </c>
      <c r="D2219" s="3" t="s">
        <v>45</v>
      </c>
      <c r="E2219" s="3" t="s">
        <v>43</v>
      </c>
      <c r="F2219" s="3" t="s">
        <v>4</v>
      </c>
      <c r="G2219" s="3" t="s">
        <v>2267</v>
      </c>
      <c r="H2219" s="3" t="s">
        <v>47</v>
      </c>
      <c r="I2219" s="3">
        <v>236</v>
      </c>
      <c r="J2219" s="11">
        <v>4.6327875000000009</v>
      </c>
      <c r="K2219" s="10">
        <f t="shared" si="69"/>
        <v>1093.3378500000001</v>
      </c>
    </row>
    <row r="2220" spans="1:11" x14ac:dyDescent="0.25">
      <c r="A2220" s="3">
        <v>2219</v>
      </c>
      <c r="B2220" s="9">
        <v>44662</v>
      </c>
      <c r="C2220" s="3">
        <f t="shared" si="68"/>
        <v>2023</v>
      </c>
      <c r="D2220" s="3" t="s">
        <v>45</v>
      </c>
      <c r="E2220" s="3" t="s">
        <v>43</v>
      </c>
      <c r="F2220" s="3" t="s">
        <v>4</v>
      </c>
      <c r="G2220" s="3" t="s">
        <v>2268</v>
      </c>
      <c r="H2220" s="3" t="s">
        <v>47</v>
      </c>
      <c r="I2220" s="3">
        <v>49</v>
      </c>
      <c r="J2220" s="11">
        <v>4.6327875000000009</v>
      </c>
      <c r="K2220" s="10">
        <f t="shared" si="69"/>
        <v>227.00658750000005</v>
      </c>
    </row>
    <row r="2221" spans="1:11" x14ac:dyDescent="0.25">
      <c r="A2221" s="3">
        <v>2220</v>
      </c>
      <c r="B2221" s="9">
        <v>44773</v>
      </c>
      <c r="C2221" s="3">
        <f t="shared" si="68"/>
        <v>2023</v>
      </c>
      <c r="D2221" s="3" t="s">
        <v>44</v>
      </c>
      <c r="E2221" s="3" t="s">
        <v>43</v>
      </c>
      <c r="F2221" s="3" t="s">
        <v>16</v>
      </c>
      <c r="G2221" s="3" t="s">
        <v>2269</v>
      </c>
      <c r="H2221" s="3" t="s">
        <v>47</v>
      </c>
      <c r="I2221" s="3">
        <v>275</v>
      </c>
      <c r="J2221" s="11">
        <v>11.056579166666667</v>
      </c>
      <c r="K2221" s="10">
        <f t="shared" si="69"/>
        <v>3040.5592708333334</v>
      </c>
    </row>
    <row r="2222" spans="1:11" x14ac:dyDescent="0.25">
      <c r="A2222" s="3">
        <v>2221</v>
      </c>
      <c r="B2222" s="9">
        <v>44896</v>
      </c>
      <c r="C2222" s="3">
        <f t="shared" si="68"/>
        <v>2023</v>
      </c>
      <c r="D2222" s="3" t="s">
        <v>45</v>
      </c>
      <c r="E2222" s="3" t="s">
        <v>43</v>
      </c>
      <c r="F2222" s="3" t="s">
        <v>4</v>
      </c>
      <c r="G2222" s="3" t="s">
        <v>2270</v>
      </c>
      <c r="H2222" s="3" t="s">
        <v>47</v>
      </c>
      <c r="I2222" s="3">
        <v>147</v>
      </c>
      <c r="J2222" s="11">
        <v>4.6327875000000009</v>
      </c>
      <c r="K2222" s="10">
        <f t="shared" si="69"/>
        <v>681.01976250000018</v>
      </c>
    </row>
    <row r="2223" spans="1:11" x14ac:dyDescent="0.25">
      <c r="A2223" s="3">
        <v>2222</v>
      </c>
      <c r="B2223" s="9">
        <v>44914</v>
      </c>
      <c r="C2223" s="3">
        <f t="shared" si="68"/>
        <v>2023</v>
      </c>
      <c r="D2223" s="3" t="s">
        <v>45</v>
      </c>
      <c r="E2223" s="3" t="s">
        <v>43</v>
      </c>
      <c r="F2223" s="3" t="s">
        <v>12</v>
      </c>
      <c r="G2223" s="3" t="s">
        <v>2271</v>
      </c>
      <c r="H2223" s="3" t="s">
        <v>47</v>
      </c>
      <c r="I2223" s="3">
        <v>277</v>
      </c>
      <c r="J2223" s="11">
        <v>4.6327875000000009</v>
      </c>
      <c r="K2223" s="10">
        <f t="shared" si="69"/>
        <v>1283.2821375000003</v>
      </c>
    </row>
    <row r="2224" spans="1:11" x14ac:dyDescent="0.25">
      <c r="A2224" s="3">
        <v>2223</v>
      </c>
      <c r="B2224" s="9">
        <v>44873</v>
      </c>
      <c r="C2224" s="3">
        <f t="shared" si="68"/>
        <v>2023</v>
      </c>
      <c r="D2224" s="3" t="s">
        <v>45</v>
      </c>
      <c r="E2224" s="3" t="s">
        <v>43</v>
      </c>
      <c r="F2224" s="3" t="s">
        <v>12</v>
      </c>
      <c r="G2224" s="3" t="s">
        <v>2272</v>
      </c>
      <c r="H2224" s="3" t="s">
        <v>47</v>
      </c>
      <c r="I2224" s="3">
        <v>40</v>
      </c>
      <c r="J2224" s="11">
        <v>4.6327875000000009</v>
      </c>
      <c r="K2224" s="10">
        <f t="shared" si="69"/>
        <v>185.31150000000002</v>
      </c>
    </row>
    <row r="2225" spans="1:11" x14ac:dyDescent="0.25">
      <c r="A2225" s="3">
        <v>2224</v>
      </c>
      <c r="B2225" s="9">
        <v>44782</v>
      </c>
      <c r="C2225" s="3">
        <f t="shared" si="68"/>
        <v>2023</v>
      </c>
      <c r="D2225" s="3" t="s">
        <v>44</v>
      </c>
      <c r="E2225" s="3" t="s">
        <v>43</v>
      </c>
      <c r="F2225" s="3" t="s">
        <v>13</v>
      </c>
      <c r="G2225" s="3" t="s">
        <v>2273</v>
      </c>
      <c r="H2225" s="3" t="s">
        <v>47</v>
      </c>
      <c r="I2225" s="3">
        <v>169</v>
      </c>
      <c r="J2225" s="11">
        <v>11.056579166666667</v>
      </c>
      <c r="K2225" s="10">
        <f t="shared" si="69"/>
        <v>1868.5618791666668</v>
      </c>
    </row>
    <row r="2226" spans="1:11" x14ac:dyDescent="0.25">
      <c r="A2226" s="3">
        <v>2225</v>
      </c>
      <c r="B2226" s="9">
        <v>44823</v>
      </c>
      <c r="C2226" s="3">
        <f t="shared" si="68"/>
        <v>2023</v>
      </c>
      <c r="D2226" s="3" t="s">
        <v>44</v>
      </c>
      <c r="E2226" s="3" t="s">
        <v>43</v>
      </c>
      <c r="F2226" s="3" t="s">
        <v>15</v>
      </c>
      <c r="G2226" s="3" t="s">
        <v>2274</v>
      </c>
      <c r="H2226" s="3" t="s">
        <v>47</v>
      </c>
      <c r="I2226" s="3">
        <v>106</v>
      </c>
      <c r="J2226" s="11">
        <v>11.056579166666667</v>
      </c>
      <c r="K2226" s="10">
        <f t="shared" si="69"/>
        <v>1171.9973916666668</v>
      </c>
    </row>
    <row r="2227" spans="1:11" x14ac:dyDescent="0.25">
      <c r="A2227" s="3">
        <v>2226</v>
      </c>
      <c r="B2227" s="9">
        <v>44697</v>
      </c>
      <c r="C2227" s="3">
        <f t="shared" si="68"/>
        <v>2023</v>
      </c>
      <c r="D2227" s="3" t="s">
        <v>44</v>
      </c>
      <c r="E2227" s="3" t="s">
        <v>43</v>
      </c>
      <c r="F2227" s="3" t="s">
        <v>17</v>
      </c>
      <c r="G2227" s="3" t="s">
        <v>2275</v>
      </c>
      <c r="H2227" s="3" t="s">
        <v>47</v>
      </c>
      <c r="I2227" s="3">
        <v>139</v>
      </c>
      <c r="J2227" s="11">
        <v>11.056579166666667</v>
      </c>
      <c r="K2227" s="10">
        <f t="shared" si="69"/>
        <v>1536.8645041666668</v>
      </c>
    </row>
    <row r="2228" spans="1:11" x14ac:dyDescent="0.25">
      <c r="A2228" s="3">
        <v>2227</v>
      </c>
      <c r="B2228" s="9">
        <v>44910</v>
      </c>
      <c r="C2228" s="3">
        <f t="shared" si="68"/>
        <v>2023</v>
      </c>
      <c r="D2228" s="3" t="s">
        <v>44</v>
      </c>
      <c r="E2228" s="3" t="s">
        <v>43</v>
      </c>
      <c r="F2228" s="3" t="s">
        <v>13</v>
      </c>
      <c r="G2228" s="3" t="s">
        <v>2276</v>
      </c>
      <c r="H2228" s="3" t="s">
        <v>47</v>
      </c>
      <c r="I2228" s="3">
        <v>203</v>
      </c>
      <c r="J2228" s="11">
        <v>11.056579166666667</v>
      </c>
      <c r="K2228" s="10">
        <f t="shared" si="69"/>
        <v>2244.4855708333334</v>
      </c>
    </row>
    <row r="2229" spans="1:11" x14ac:dyDescent="0.25">
      <c r="A2229" s="3">
        <v>2228</v>
      </c>
      <c r="B2229" s="9">
        <v>44913</v>
      </c>
      <c r="C2229" s="3">
        <f t="shared" si="68"/>
        <v>2023</v>
      </c>
      <c r="D2229" s="3" t="s">
        <v>44</v>
      </c>
      <c r="E2229" s="3" t="s">
        <v>43</v>
      </c>
      <c r="F2229" s="3" t="s">
        <v>10</v>
      </c>
      <c r="G2229" s="3" t="s">
        <v>2277</v>
      </c>
      <c r="H2229" s="3" t="s">
        <v>47</v>
      </c>
      <c r="I2229" s="3">
        <v>296</v>
      </c>
      <c r="J2229" s="11">
        <v>11.056579166666667</v>
      </c>
      <c r="K2229" s="10">
        <f t="shared" si="69"/>
        <v>3272.7474333333334</v>
      </c>
    </row>
    <row r="2230" spans="1:11" x14ac:dyDescent="0.25">
      <c r="A2230" s="3">
        <v>2229</v>
      </c>
      <c r="B2230" s="9">
        <v>44899</v>
      </c>
      <c r="C2230" s="3">
        <f t="shared" si="68"/>
        <v>2023</v>
      </c>
      <c r="D2230" s="3" t="s">
        <v>44</v>
      </c>
      <c r="E2230" s="3" t="s">
        <v>43</v>
      </c>
      <c r="F2230" s="3" t="s">
        <v>7</v>
      </c>
      <c r="G2230" s="3" t="s">
        <v>2278</v>
      </c>
      <c r="H2230" s="3" t="s">
        <v>47</v>
      </c>
      <c r="I2230" s="3">
        <v>105</v>
      </c>
      <c r="J2230" s="11">
        <v>11.056579166666667</v>
      </c>
      <c r="K2230" s="10">
        <f t="shared" si="69"/>
        <v>1160.9408125</v>
      </c>
    </row>
    <row r="2231" spans="1:11" x14ac:dyDescent="0.25">
      <c r="A2231" s="3">
        <v>2230</v>
      </c>
      <c r="B2231" s="9">
        <v>44823</v>
      </c>
      <c r="C2231" s="3">
        <f t="shared" si="68"/>
        <v>2023</v>
      </c>
      <c r="D2231" s="3" t="s">
        <v>44</v>
      </c>
      <c r="E2231" s="3" t="s">
        <v>43</v>
      </c>
      <c r="F2231" s="3" t="s">
        <v>15</v>
      </c>
      <c r="G2231" s="3" t="s">
        <v>2279</v>
      </c>
      <c r="H2231" s="3" t="s">
        <v>47</v>
      </c>
      <c r="I2231" s="3">
        <v>225</v>
      </c>
      <c r="J2231" s="11">
        <v>11.056579166666667</v>
      </c>
      <c r="K2231" s="10">
        <f t="shared" si="69"/>
        <v>2487.7303125000003</v>
      </c>
    </row>
    <row r="2232" spans="1:11" x14ac:dyDescent="0.25">
      <c r="A2232" s="3">
        <v>2231</v>
      </c>
      <c r="B2232" s="9">
        <v>44881</v>
      </c>
      <c r="C2232" s="3">
        <f t="shared" si="68"/>
        <v>2023</v>
      </c>
      <c r="D2232" s="3" t="s">
        <v>44</v>
      </c>
      <c r="E2232" s="3" t="s">
        <v>43</v>
      </c>
      <c r="F2232" s="3" t="s">
        <v>15</v>
      </c>
      <c r="G2232" s="3" t="s">
        <v>2280</v>
      </c>
      <c r="H2232" s="3" t="s">
        <v>47</v>
      </c>
      <c r="I2232" s="3">
        <v>240</v>
      </c>
      <c r="J2232" s="11">
        <v>11.056579166666667</v>
      </c>
      <c r="K2232" s="10">
        <f t="shared" si="69"/>
        <v>2653.5790000000002</v>
      </c>
    </row>
    <row r="2233" spans="1:11" x14ac:dyDescent="0.25">
      <c r="A2233" s="3">
        <v>2232</v>
      </c>
      <c r="B2233" s="9">
        <v>44774</v>
      </c>
      <c r="C2233" s="3">
        <f t="shared" si="68"/>
        <v>2023</v>
      </c>
      <c r="D2233" s="3" t="s">
        <v>44</v>
      </c>
      <c r="E2233" s="3" t="s">
        <v>43</v>
      </c>
      <c r="F2233" s="3" t="s">
        <v>4</v>
      </c>
      <c r="G2233" s="3" t="s">
        <v>2281</v>
      </c>
      <c r="H2233" s="3" t="s">
        <v>47</v>
      </c>
      <c r="I2233" s="3">
        <v>208</v>
      </c>
      <c r="J2233" s="11">
        <v>11.056579166666667</v>
      </c>
      <c r="K2233" s="10">
        <f t="shared" si="69"/>
        <v>2299.7684666666669</v>
      </c>
    </row>
    <row r="2234" spans="1:11" x14ac:dyDescent="0.25">
      <c r="A2234" s="3">
        <v>2233</v>
      </c>
      <c r="B2234" s="9">
        <v>44923</v>
      </c>
      <c r="C2234" s="3">
        <f t="shared" si="68"/>
        <v>2023</v>
      </c>
      <c r="D2234" s="3" t="s">
        <v>44</v>
      </c>
      <c r="E2234" s="3" t="s">
        <v>43</v>
      </c>
      <c r="F2234" s="3" t="s">
        <v>18</v>
      </c>
      <c r="G2234" s="3" t="s">
        <v>2282</v>
      </c>
      <c r="H2234" s="3" t="s">
        <v>47</v>
      </c>
      <c r="I2234" s="3">
        <v>241</v>
      </c>
      <c r="J2234" s="11">
        <v>11.056579166666667</v>
      </c>
      <c r="K2234" s="10">
        <f t="shared" si="69"/>
        <v>2664.635579166667</v>
      </c>
    </row>
    <row r="2235" spans="1:11" x14ac:dyDescent="0.25">
      <c r="A2235" s="3">
        <v>2234</v>
      </c>
      <c r="B2235" s="9">
        <v>44682</v>
      </c>
      <c r="C2235" s="3">
        <f t="shared" si="68"/>
        <v>2023</v>
      </c>
      <c r="D2235" s="3" t="s">
        <v>44</v>
      </c>
      <c r="E2235" s="3" t="s">
        <v>43</v>
      </c>
      <c r="F2235" s="3" t="s">
        <v>4</v>
      </c>
      <c r="G2235" s="3" t="s">
        <v>2283</v>
      </c>
      <c r="H2235" s="3" t="s">
        <v>47</v>
      </c>
      <c r="I2235" s="3">
        <v>171</v>
      </c>
      <c r="J2235" s="11">
        <v>11.056579166666667</v>
      </c>
      <c r="K2235" s="10">
        <f t="shared" si="69"/>
        <v>1890.6750375000001</v>
      </c>
    </row>
    <row r="2236" spans="1:11" x14ac:dyDescent="0.25">
      <c r="A2236" s="3">
        <v>2235</v>
      </c>
      <c r="B2236" s="9">
        <v>44883</v>
      </c>
      <c r="C2236" s="3">
        <f t="shared" si="68"/>
        <v>2023</v>
      </c>
      <c r="D2236" s="3" t="s">
        <v>45</v>
      </c>
      <c r="E2236" s="3" t="s">
        <v>43</v>
      </c>
      <c r="F2236" s="3" t="s">
        <v>10</v>
      </c>
      <c r="G2236" s="3" t="s">
        <v>2284</v>
      </c>
      <c r="H2236" s="3" t="s">
        <v>47</v>
      </c>
      <c r="I2236" s="3">
        <v>91</v>
      </c>
      <c r="J2236" s="11">
        <v>4.6327875000000009</v>
      </c>
      <c r="K2236" s="10">
        <f t="shared" si="69"/>
        <v>421.58366250000006</v>
      </c>
    </row>
    <row r="2237" spans="1:11" x14ac:dyDescent="0.25">
      <c r="A2237" s="3">
        <v>2236</v>
      </c>
      <c r="B2237" s="9">
        <v>44674</v>
      </c>
      <c r="C2237" s="3">
        <f t="shared" si="68"/>
        <v>2023</v>
      </c>
      <c r="D2237" s="3" t="s">
        <v>44</v>
      </c>
      <c r="E2237" s="3" t="s">
        <v>43</v>
      </c>
      <c r="F2237" s="3" t="s">
        <v>17</v>
      </c>
      <c r="G2237" s="3" t="s">
        <v>2285</v>
      </c>
      <c r="H2237" s="3" t="s">
        <v>47</v>
      </c>
      <c r="I2237" s="3">
        <v>98</v>
      </c>
      <c r="J2237" s="11">
        <v>11.056579166666667</v>
      </c>
      <c r="K2237" s="10">
        <f t="shared" si="69"/>
        <v>1083.5447583333334</v>
      </c>
    </row>
    <row r="2238" spans="1:11" x14ac:dyDescent="0.25">
      <c r="A2238" s="3">
        <v>2237</v>
      </c>
      <c r="B2238" s="9">
        <v>44814</v>
      </c>
      <c r="C2238" s="3">
        <f t="shared" si="68"/>
        <v>2023</v>
      </c>
      <c r="D2238" s="3" t="s">
        <v>44</v>
      </c>
      <c r="E2238" s="3" t="s">
        <v>43</v>
      </c>
      <c r="F2238" s="3" t="s">
        <v>4</v>
      </c>
      <c r="G2238" s="3" t="s">
        <v>2286</v>
      </c>
      <c r="H2238" s="3" t="s">
        <v>47</v>
      </c>
      <c r="I2238" s="3">
        <v>103</v>
      </c>
      <c r="J2238" s="11">
        <v>11.056579166666667</v>
      </c>
      <c r="K2238" s="10">
        <f t="shared" si="69"/>
        <v>1138.8276541666667</v>
      </c>
    </row>
    <row r="2239" spans="1:11" x14ac:dyDescent="0.25">
      <c r="A2239" s="3">
        <v>2238</v>
      </c>
      <c r="B2239" s="9">
        <v>44839</v>
      </c>
      <c r="C2239" s="3">
        <f t="shared" si="68"/>
        <v>2023</v>
      </c>
      <c r="D2239" s="3" t="s">
        <v>45</v>
      </c>
      <c r="E2239" s="3" t="s">
        <v>43</v>
      </c>
      <c r="F2239" s="3" t="s">
        <v>17</v>
      </c>
      <c r="G2239" s="3" t="s">
        <v>2287</v>
      </c>
      <c r="H2239" s="3" t="s">
        <v>47</v>
      </c>
      <c r="I2239" s="3">
        <v>93</v>
      </c>
      <c r="J2239" s="11">
        <v>4.6327875000000009</v>
      </c>
      <c r="K2239" s="10">
        <f t="shared" si="69"/>
        <v>430.84923750000007</v>
      </c>
    </row>
    <row r="2240" spans="1:11" x14ac:dyDescent="0.25">
      <c r="A2240" s="3">
        <v>2239</v>
      </c>
      <c r="B2240" s="9">
        <v>44817</v>
      </c>
      <c r="C2240" s="3">
        <f t="shared" si="68"/>
        <v>2023</v>
      </c>
      <c r="D2240" s="3" t="s">
        <v>44</v>
      </c>
      <c r="E2240" s="3" t="s">
        <v>43</v>
      </c>
      <c r="F2240" s="3" t="s">
        <v>18</v>
      </c>
      <c r="G2240" s="3" t="s">
        <v>2288</v>
      </c>
      <c r="H2240" s="3" t="s">
        <v>47</v>
      </c>
      <c r="I2240" s="3">
        <v>289</v>
      </c>
      <c r="J2240" s="11">
        <v>11.056579166666667</v>
      </c>
      <c r="K2240" s="10">
        <f t="shared" si="69"/>
        <v>3195.3513791666669</v>
      </c>
    </row>
    <row r="2241" spans="1:11" x14ac:dyDescent="0.25">
      <c r="A2241" s="3">
        <v>2240</v>
      </c>
      <c r="B2241" s="9">
        <v>44798</v>
      </c>
      <c r="C2241" s="3">
        <f t="shared" si="68"/>
        <v>2023</v>
      </c>
      <c r="D2241" s="3" t="s">
        <v>45</v>
      </c>
      <c r="E2241" s="3" t="s">
        <v>43</v>
      </c>
      <c r="F2241" s="3" t="s">
        <v>0</v>
      </c>
      <c r="G2241" s="3" t="s">
        <v>2289</v>
      </c>
      <c r="H2241" s="3" t="s">
        <v>47</v>
      </c>
      <c r="I2241" s="3">
        <v>121</v>
      </c>
      <c r="J2241" s="11">
        <v>4.6327875000000009</v>
      </c>
      <c r="K2241" s="10">
        <f t="shared" si="69"/>
        <v>560.56728750000013</v>
      </c>
    </row>
    <row r="2242" spans="1:11" x14ac:dyDescent="0.25">
      <c r="A2242" s="3">
        <v>2241</v>
      </c>
      <c r="B2242" s="9">
        <v>44876</v>
      </c>
      <c r="C2242" s="3">
        <f t="shared" si="68"/>
        <v>2023</v>
      </c>
      <c r="D2242" s="3" t="s">
        <v>45</v>
      </c>
      <c r="E2242" s="3" t="s">
        <v>43</v>
      </c>
      <c r="F2242" s="3" t="s">
        <v>18</v>
      </c>
      <c r="G2242" s="3" t="s">
        <v>2290</v>
      </c>
      <c r="H2242" s="3" t="s">
        <v>47</v>
      </c>
      <c r="I2242" s="3">
        <v>140</v>
      </c>
      <c r="J2242" s="11">
        <v>4.6327875000000009</v>
      </c>
      <c r="K2242" s="10">
        <f t="shared" si="69"/>
        <v>648.59025000000008</v>
      </c>
    </row>
    <row r="2243" spans="1:11" x14ac:dyDescent="0.25">
      <c r="A2243" s="3">
        <v>2242</v>
      </c>
      <c r="B2243" s="9">
        <v>44796</v>
      </c>
      <c r="C2243" s="3">
        <f t="shared" ref="C2243:C2306" si="70">IF(MONTH(B2243)&gt;3,YEAR(B2243)+1,YEAR(B2243))</f>
        <v>2023</v>
      </c>
      <c r="D2243" s="3" t="s">
        <v>44</v>
      </c>
      <c r="E2243" s="3" t="s">
        <v>43</v>
      </c>
      <c r="F2243" s="3" t="s">
        <v>0</v>
      </c>
      <c r="G2243" s="3" t="s">
        <v>2291</v>
      </c>
      <c r="H2243" s="3" t="s">
        <v>47</v>
      </c>
      <c r="I2243" s="3">
        <v>298</v>
      </c>
      <c r="J2243" s="11">
        <v>11.056579166666667</v>
      </c>
      <c r="K2243" s="10">
        <f t="shared" ref="K2243:K2306" si="71">I2243*J2243</f>
        <v>3294.860591666667</v>
      </c>
    </row>
    <row r="2244" spans="1:11" x14ac:dyDescent="0.25">
      <c r="A2244" s="3">
        <v>2243</v>
      </c>
      <c r="B2244" s="9">
        <v>44896</v>
      </c>
      <c r="C2244" s="3">
        <f t="shared" si="70"/>
        <v>2023</v>
      </c>
      <c r="D2244" s="3" t="s">
        <v>44</v>
      </c>
      <c r="E2244" s="3" t="s">
        <v>43</v>
      </c>
      <c r="F2244" s="3" t="s">
        <v>10</v>
      </c>
      <c r="G2244" s="3" t="s">
        <v>2292</v>
      </c>
      <c r="H2244" s="3" t="s">
        <v>47</v>
      </c>
      <c r="I2244" s="3">
        <v>126</v>
      </c>
      <c r="J2244" s="11">
        <v>11.056579166666667</v>
      </c>
      <c r="K2244" s="10">
        <f t="shared" si="71"/>
        <v>1393.1289750000001</v>
      </c>
    </row>
    <row r="2245" spans="1:11" x14ac:dyDescent="0.25">
      <c r="A2245" s="3">
        <v>2244</v>
      </c>
      <c r="B2245" s="9">
        <v>44601</v>
      </c>
      <c r="C2245" s="3">
        <f t="shared" si="70"/>
        <v>2022</v>
      </c>
      <c r="D2245" s="3" t="s">
        <v>44</v>
      </c>
      <c r="E2245" s="3" t="s">
        <v>43</v>
      </c>
      <c r="F2245" s="3" t="s">
        <v>4</v>
      </c>
      <c r="G2245" s="3" t="s">
        <v>2293</v>
      </c>
      <c r="H2245" s="3" t="s">
        <v>47</v>
      </c>
      <c r="I2245" s="3">
        <v>215</v>
      </c>
      <c r="J2245" s="11">
        <v>11.056579166666667</v>
      </c>
      <c r="K2245" s="10">
        <f t="shared" si="71"/>
        <v>2377.1645208333334</v>
      </c>
    </row>
    <row r="2246" spans="1:11" x14ac:dyDescent="0.25">
      <c r="A2246" s="3">
        <v>2245</v>
      </c>
      <c r="B2246" s="9">
        <v>44702</v>
      </c>
      <c r="C2246" s="3">
        <f t="shared" si="70"/>
        <v>2023</v>
      </c>
      <c r="D2246" s="3" t="s">
        <v>44</v>
      </c>
      <c r="E2246" s="3" t="s">
        <v>43</v>
      </c>
      <c r="F2246" s="3" t="s">
        <v>15</v>
      </c>
      <c r="G2246" s="3" t="s">
        <v>2294</v>
      </c>
      <c r="H2246" s="3" t="s">
        <v>47</v>
      </c>
      <c r="I2246" s="3">
        <v>91</v>
      </c>
      <c r="J2246" s="11">
        <v>11.056579166666667</v>
      </c>
      <c r="K2246" s="10">
        <f t="shared" si="71"/>
        <v>1006.1487041666667</v>
      </c>
    </row>
    <row r="2247" spans="1:11" x14ac:dyDescent="0.25">
      <c r="A2247" s="3">
        <v>2246</v>
      </c>
      <c r="B2247" s="9">
        <v>44786</v>
      </c>
      <c r="C2247" s="3">
        <f t="shared" si="70"/>
        <v>2023</v>
      </c>
      <c r="D2247" s="3" t="s">
        <v>45</v>
      </c>
      <c r="E2247" s="3" t="s">
        <v>43</v>
      </c>
      <c r="F2247" s="3" t="s">
        <v>19</v>
      </c>
      <c r="G2247" s="3" t="s">
        <v>2295</v>
      </c>
      <c r="H2247" s="3" t="s">
        <v>47</v>
      </c>
      <c r="I2247" s="3">
        <v>200</v>
      </c>
      <c r="J2247" s="11">
        <v>4.6327875000000009</v>
      </c>
      <c r="K2247" s="10">
        <f t="shared" si="71"/>
        <v>926.55750000000023</v>
      </c>
    </row>
    <row r="2248" spans="1:11" x14ac:dyDescent="0.25">
      <c r="A2248" s="3">
        <v>2247</v>
      </c>
      <c r="B2248" s="9">
        <v>44610</v>
      </c>
      <c r="C2248" s="3">
        <f t="shared" si="70"/>
        <v>2022</v>
      </c>
      <c r="D2248" s="3" t="s">
        <v>44</v>
      </c>
      <c r="E2248" s="3" t="s">
        <v>43</v>
      </c>
      <c r="F2248" s="3" t="s">
        <v>11</v>
      </c>
      <c r="G2248" s="3" t="s">
        <v>2296</v>
      </c>
      <c r="H2248" s="3" t="s">
        <v>47</v>
      </c>
      <c r="I2248" s="3">
        <v>193</v>
      </c>
      <c r="J2248" s="11">
        <v>11.056579166666667</v>
      </c>
      <c r="K2248" s="10">
        <f t="shared" si="71"/>
        <v>2133.919779166667</v>
      </c>
    </row>
    <row r="2249" spans="1:11" x14ac:dyDescent="0.25">
      <c r="A2249" s="3">
        <v>2248</v>
      </c>
      <c r="B2249" s="9">
        <v>44916</v>
      </c>
      <c r="C2249" s="3">
        <f t="shared" si="70"/>
        <v>2023</v>
      </c>
      <c r="D2249" s="3" t="s">
        <v>44</v>
      </c>
      <c r="E2249" s="3" t="s">
        <v>43</v>
      </c>
      <c r="F2249" s="3" t="s">
        <v>9</v>
      </c>
      <c r="G2249" s="3" t="s">
        <v>2297</v>
      </c>
      <c r="H2249" s="3" t="s">
        <v>47</v>
      </c>
      <c r="I2249" s="3">
        <v>98</v>
      </c>
      <c r="J2249" s="11">
        <v>11.056579166666667</v>
      </c>
      <c r="K2249" s="10">
        <f t="shared" si="71"/>
        <v>1083.5447583333334</v>
      </c>
    </row>
    <row r="2250" spans="1:11" x14ac:dyDescent="0.25">
      <c r="A2250" s="3">
        <v>2249</v>
      </c>
      <c r="B2250" s="9">
        <v>44628</v>
      </c>
      <c r="C2250" s="3">
        <f t="shared" si="70"/>
        <v>2022</v>
      </c>
      <c r="D2250" s="3" t="s">
        <v>45</v>
      </c>
      <c r="E2250" s="3" t="s">
        <v>43</v>
      </c>
      <c r="F2250" s="3" t="s">
        <v>4</v>
      </c>
      <c r="G2250" s="3" t="s">
        <v>2298</v>
      </c>
      <c r="H2250" s="3" t="s">
        <v>47</v>
      </c>
      <c r="I2250" s="3">
        <v>280</v>
      </c>
      <c r="J2250" s="11">
        <v>4.6327875000000009</v>
      </c>
      <c r="K2250" s="10">
        <f t="shared" si="71"/>
        <v>1297.1805000000002</v>
      </c>
    </row>
    <row r="2251" spans="1:11" x14ac:dyDescent="0.25">
      <c r="A2251" s="3">
        <v>2250</v>
      </c>
      <c r="B2251" s="9">
        <v>44839</v>
      </c>
      <c r="C2251" s="3">
        <f t="shared" si="70"/>
        <v>2023</v>
      </c>
      <c r="D2251" s="3" t="s">
        <v>44</v>
      </c>
      <c r="E2251" s="3" t="s">
        <v>43</v>
      </c>
      <c r="F2251" s="3" t="s">
        <v>3</v>
      </c>
      <c r="G2251" s="3" t="s">
        <v>2299</v>
      </c>
      <c r="H2251" s="3" t="s">
        <v>47</v>
      </c>
      <c r="I2251" s="3">
        <v>163</v>
      </c>
      <c r="J2251" s="11">
        <v>11.056579166666667</v>
      </c>
      <c r="K2251" s="10">
        <f t="shared" si="71"/>
        <v>1802.2224041666668</v>
      </c>
    </row>
    <row r="2252" spans="1:11" x14ac:dyDescent="0.25">
      <c r="A2252" s="3">
        <v>2251</v>
      </c>
      <c r="B2252" s="9">
        <v>44918</v>
      </c>
      <c r="C2252" s="3">
        <f t="shared" si="70"/>
        <v>2023</v>
      </c>
      <c r="D2252" s="3" t="s">
        <v>44</v>
      </c>
      <c r="E2252" s="3" t="s">
        <v>43</v>
      </c>
      <c r="F2252" s="3" t="s">
        <v>4</v>
      </c>
      <c r="G2252" s="3" t="s">
        <v>2300</v>
      </c>
      <c r="H2252" s="3" t="s">
        <v>47</v>
      </c>
      <c r="I2252" s="3">
        <v>114</v>
      </c>
      <c r="J2252" s="11">
        <v>11.056579166666667</v>
      </c>
      <c r="K2252" s="10">
        <f t="shared" si="71"/>
        <v>1260.4500250000001</v>
      </c>
    </row>
    <row r="2253" spans="1:11" x14ac:dyDescent="0.25">
      <c r="A2253" s="3">
        <v>2252</v>
      </c>
      <c r="B2253" s="9">
        <v>44914</v>
      </c>
      <c r="C2253" s="3">
        <f t="shared" si="70"/>
        <v>2023</v>
      </c>
      <c r="D2253" s="3" t="s">
        <v>45</v>
      </c>
      <c r="E2253" s="3" t="s">
        <v>43</v>
      </c>
      <c r="F2253" s="3" t="s">
        <v>12</v>
      </c>
      <c r="G2253" s="3" t="s">
        <v>2301</v>
      </c>
      <c r="H2253" s="3" t="s">
        <v>47</v>
      </c>
      <c r="I2253" s="3">
        <v>201</v>
      </c>
      <c r="J2253" s="11">
        <v>4.6327875000000009</v>
      </c>
      <c r="K2253" s="10">
        <f t="shared" si="71"/>
        <v>931.19028750000018</v>
      </c>
    </row>
    <row r="2254" spans="1:11" x14ac:dyDescent="0.25">
      <c r="A2254" s="3">
        <v>2253</v>
      </c>
      <c r="B2254" s="9">
        <v>44644</v>
      </c>
      <c r="C2254" s="3">
        <f t="shared" si="70"/>
        <v>2022</v>
      </c>
      <c r="D2254" s="3" t="s">
        <v>45</v>
      </c>
      <c r="E2254" s="3" t="s">
        <v>43</v>
      </c>
      <c r="F2254" s="3" t="s">
        <v>15</v>
      </c>
      <c r="G2254" s="3" t="s">
        <v>2302</v>
      </c>
      <c r="H2254" s="3" t="s">
        <v>47</v>
      </c>
      <c r="I2254" s="3">
        <v>144</v>
      </c>
      <c r="J2254" s="11">
        <v>4.6327875000000009</v>
      </c>
      <c r="K2254" s="10">
        <f t="shared" si="71"/>
        <v>667.12140000000011</v>
      </c>
    </row>
    <row r="2255" spans="1:11" x14ac:dyDescent="0.25">
      <c r="A2255" s="3">
        <v>2254</v>
      </c>
      <c r="B2255" s="9">
        <v>44738</v>
      </c>
      <c r="C2255" s="3">
        <f t="shared" si="70"/>
        <v>2023</v>
      </c>
      <c r="D2255" s="3" t="s">
        <v>44</v>
      </c>
      <c r="E2255" s="3" t="s">
        <v>43</v>
      </c>
      <c r="F2255" s="3" t="s">
        <v>15</v>
      </c>
      <c r="G2255" s="3" t="s">
        <v>2303</v>
      </c>
      <c r="H2255" s="3" t="s">
        <v>47</v>
      </c>
      <c r="I2255" s="3">
        <v>210</v>
      </c>
      <c r="J2255" s="11">
        <v>11.056579166666667</v>
      </c>
      <c r="K2255" s="10">
        <f t="shared" si="71"/>
        <v>2321.881625</v>
      </c>
    </row>
    <row r="2256" spans="1:11" x14ac:dyDescent="0.25">
      <c r="A2256" s="3">
        <v>2255</v>
      </c>
      <c r="B2256" s="9">
        <v>44754</v>
      </c>
      <c r="C2256" s="3">
        <f t="shared" si="70"/>
        <v>2023</v>
      </c>
      <c r="D2256" s="3" t="s">
        <v>44</v>
      </c>
      <c r="E2256" s="3" t="s">
        <v>43</v>
      </c>
      <c r="F2256" s="3" t="s">
        <v>13</v>
      </c>
      <c r="G2256" s="3" t="s">
        <v>2304</v>
      </c>
      <c r="H2256" s="3" t="s">
        <v>47</v>
      </c>
      <c r="I2256" s="3">
        <v>230</v>
      </c>
      <c r="J2256" s="11">
        <v>11.056579166666667</v>
      </c>
      <c r="K2256" s="10">
        <f t="shared" si="71"/>
        <v>2543.0132083333333</v>
      </c>
    </row>
    <row r="2257" spans="1:11" x14ac:dyDescent="0.25">
      <c r="A2257" s="3">
        <v>2256</v>
      </c>
      <c r="B2257" s="9">
        <v>44685</v>
      </c>
      <c r="C2257" s="3">
        <f t="shared" si="70"/>
        <v>2023</v>
      </c>
      <c r="D2257" s="3" t="s">
        <v>45</v>
      </c>
      <c r="E2257" s="3" t="s">
        <v>43</v>
      </c>
      <c r="F2257" s="3" t="s">
        <v>4</v>
      </c>
      <c r="G2257" s="3" t="s">
        <v>2305</v>
      </c>
      <c r="H2257" s="3" t="s">
        <v>47</v>
      </c>
      <c r="I2257" s="3">
        <v>158</v>
      </c>
      <c r="J2257" s="11">
        <v>4.6327875000000009</v>
      </c>
      <c r="K2257" s="10">
        <f t="shared" si="71"/>
        <v>731.9804250000002</v>
      </c>
    </row>
    <row r="2258" spans="1:11" x14ac:dyDescent="0.25">
      <c r="A2258" s="3">
        <v>2257</v>
      </c>
      <c r="B2258" s="9">
        <v>44817</v>
      </c>
      <c r="C2258" s="3">
        <f t="shared" si="70"/>
        <v>2023</v>
      </c>
      <c r="D2258" s="3" t="s">
        <v>44</v>
      </c>
      <c r="E2258" s="3" t="s">
        <v>43</v>
      </c>
      <c r="F2258" s="3" t="s">
        <v>3</v>
      </c>
      <c r="G2258" s="3" t="s">
        <v>2306</v>
      </c>
      <c r="H2258" s="3" t="s">
        <v>47</v>
      </c>
      <c r="I2258" s="3">
        <v>259</v>
      </c>
      <c r="J2258" s="11">
        <v>11.056579166666667</v>
      </c>
      <c r="K2258" s="10">
        <f t="shared" si="71"/>
        <v>2863.6540041666667</v>
      </c>
    </row>
    <row r="2259" spans="1:11" x14ac:dyDescent="0.25">
      <c r="A2259" s="3">
        <v>2258</v>
      </c>
      <c r="B2259" s="9">
        <v>44906</v>
      </c>
      <c r="C2259" s="3">
        <f t="shared" si="70"/>
        <v>2023</v>
      </c>
      <c r="D2259" s="3" t="s">
        <v>44</v>
      </c>
      <c r="E2259" s="3" t="s">
        <v>43</v>
      </c>
      <c r="F2259" s="3" t="s">
        <v>18</v>
      </c>
      <c r="G2259" s="3" t="s">
        <v>2307</v>
      </c>
      <c r="H2259" s="3" t="s">
        <v>47</v>
      </c>
      <c r="I2259" s="3">
        <v>126</v>
      </c>
      <c r="J2259" s="11">
        <v>11.056579166666667</v>
      </c>
      <c r="K2259" s="10">
        <f t="shared" si="71"/>
        <v>1393.1289750000001</v>
      </c>
    </row>
    <row r="2260" spans="1:11" x14ac:dyDescent="0.25">
      <c r="A2260" s="3">
        <v>2259</v>
      </c>
      <c r="B2260" s="9">
        <v>44655</v>
      </c>
      <c r="C2260" s="3">
        <f t="shared" si="70"/>
        <v>2023</v>
      </c>
      <c r="D2260" s="3" t="s">
        <v>45</v>
      </c>
      <c r="E2260" s="3" t="s">
        <v>43</v>
      </c>
      <c r="F2260" s="3" t="s">
        <v>13</v>
      </c>
      <c r="G2260" s="3" t="s">
        <v>2308</v>
      </c>
      <c r="H2260" s="3" t="s">
        <v>47</v>
      </c>
      <c r="I2260" s="3">
        <v>111</v>
      </c>
      <c r="J2260" s="11">
        <v>4.6327875000000009</v>
      </c>
      <c r="K2260" s="10">
        <f t="shared" si="71"/>
        <v>514.23941250000007</v>
      </c>
    </row>
    <row r="2261" spans="1:11" x14ac:dyDescent="0.25">
      <c r="A2261" s="3">
        <v>2260</v>
      </c>
      <c r="B2261" s="9">
        <v>44895</v>
      </c>
      <c r="C2261" s="3">
        <f t="shared" si="70"/>
        <v>2023</v>
      </c>
      <c r="D2261" s="3" t="s">
        <v>44</v>
      </c>
      <c r="E2261" s="3" t="s">
        <v>43</v>
      </c>
      <c r="F2261" s="3" t="s">
        <v>4</v>
      </c>
      <c r="G2261" s="3" t="s">
        <v>2309</v>
      </c>
      <c r="H2261" s="3" t="s">
        <v>47</v>
      </c>
      <c r="I2261" s="3">
        <v>122</v>
      </c>
      <c r="J2261" s="11">
        <v>11.056579166666667</v>
      </c>
      <c r="K2261" s="10">
        <f t="shared" si="71"/>
        <v>1348.9026583333334</v>
      </c>
    </row>
    <row r="2262" spans="1:11" x14ac:dyDescent="0.25">
      <c r="A2262" s="3">
        <v>2261</v>
      </c>
      <c r="B2262" s="9">
        <v>44783</v>
      </c>
      <c r="C2262" s="3">
        <f t="shared" si="70"/>
        <v>2023</v>
      </c>
      <c r="D2262" s="3" t="s">
        <v>44</v>
      </c>
      <c r="E2262" s="3" t="s">
        <v>43</v>
      </c>
      <c r="F2262" s="3" t="s">
        <v>11</v>
      </c>
      <c r="G2262" s="3" t="s">
        <v>2310</v>
      </c>
      <c r="H2262" s="3" t="s">
        <v>47</v>
      </c>
      <c r="I2262" s="3">
        <v>151</v>
      </c>
      <c r="J2262" s="11">
        <v>11.056579166666667</v>
      </c>
      <c r="K2262" s="10">
        <f t="shared" si="71"/>
        <v>1669.5434541666668</v>
      </c>
    </row>
    <row r="2263" spans="1:11" x14ac:dyDescent="0.25">
      <c r="A2263" s="3">
        <v>2262</v>
      </c>
      <c r="B2263" s="9">
        <v>44897</v>
      </c>
      <c r="C2263" s="3">
        <f t="shared" si="70"/>
        <v>2023</v>
      </c>
      <c r="D2263" s="3" t="s">
        <v>44</v>
      </c>
      <c r="E2263" s="3" t="s">
        <v>43</v>
      </c>
      <c r="F2263" s="3" t="s">
        <v>15</v>
      </c>
      <c r="G2263" s="3" t="s">
        <v>2311</v>
      </c>
      <c r="H2263" s="3" t="s">
        <v>47</v>
      </c>
      <c r="I2263" s="3">
        <v>235</v>
      </c>
      <c r="J2263" s="11">
        <v>11.056579166666667</v>
      </c>
      <c r="K2263" s="10">
        <f t="shared" si="71"/>
        <v>2598.2961041666667</v>
      </c>
    </row>
    <row r="2264" spans="1:11" x14ac:dyDescent="0.25">
      <c r="A2264" s="3">
        <v>2263</v>
      </c>
      <c r="B2264" s="9">
        <v>44822</v>
      </c>
      <c r="C2264" s="3">
        <f t="shared" si="70"/>
        <v>2023</v>
      </c>
      <c r="D2264" s="3" t="s">
        <v>45</v>
      </c>
      <c r="E2264" s="3" t="s">
        <v>43</v>
      </c>
      <c r="F2264" s="3" t="s">
        <v>5</v>
      </c>
      <c r="G2264" s="3" t="s">
        <v>2312</v>
      </c>
      <c r="H2264" s="3" t="s">
        <v>47</v>
      </c>
      <c r="I2264" s="3">
        <v>106</v>
      </c>
      <c r="J2264" s="11">
        <v>4.6327875000000009</v>
      </c>
      <c r="K2264" s="10">
        <f t="shared" si="71"/>
        <v>491.0754750000001</v>
      </c>
    </row>
    <row r="2265" spans="1:11" x14ac:dyDescent="0.25">
      <c r="A2265" s="3">
        <v>2264</v>
      </c>
      <c r="B2265" s="9">
        <v>44798</v>
      </c>
      <c r="C2265" s="3">
        <f t="shared" si="70"/>
        <v>2023</v>
      </c>
      <c r="D2265" s="3" t="s">
        <v>45</v>
      </c>
      <c r="E2265" s="3" t="s">
        <v>43</v>
      </c>
      <c r="F2265" s="3" t="s">
        <v>18</v>
      </c>
      <c r="G2265" s="3" t="s">
        <v>2313</v>
      </c>
      <c r="H2265" s="3" t="s">
        <v>47</v>
      </c>
      <c r="I2265" s="3">
        <v>163</v>
      </c>
      <c r="J2265" s="11">
        <v>4.6327875000000009</v>
      </c>
      <c r="K2265" s="10">
        <f t="shared" si="71"/>
        <v>755.14436250000017</v>
      </c>
    </row>
    <row r="2266" spans="1:11" x14ac:dyDescent="0.25">
      <c r="A2266" s="3">
        <v>2265</v>
      </c>
      <c r="B2266" s="9">
        <v>44716</v>
      </c>
      <c r="C2266" s="3">
        <f t="shared" si="70"/>
        <v>2023</v>
      </c>
      <c r="D2266" s="3" t="s">
        <v>45</v>
      </c>
      <c r="E2266" s="3" t="s">
        <v>43</v>
      </c>
      <c r="F2266" s="3" t="s">
        <v>18</v>
      </c>
      <c r="G2266" s="3" t="s">
        <v>2314</v>
      </c>
      <c r="H2266" s="3" t="s">
        <v>47</v>
      </c>
      <c r="I2266" s="3">
        <v>169</v>
      </c>
      <c r="J2266" s="11">
        <v>4.6327875000000009</v>
      </c>
      <c r="K2266" s="10">
        <f t="shared" si="71"/>
        <v>782.94108750000021</v>
      </c>
    </row>
    <row r="2267" spans="1:11" x14ac:dyDescent="0.25">
      <c r="A2267" s="3">
        <v>2266</v>
      </c>
      <c r="B2267" s="9">
        <v>44791</v>
      </c>
      <c r="C2267" s="3">
        <f t="shared" si="70"/>
        <v>2023</v>
      </c>
      <c r="D2267" s="3" t="s">
        <v>44</v>
      </c>
      <c r="E2267" s="3" t="s">
        <v>43</v>
      </c>
      <c r="F2267" s="3" t="s">
        <v>15</v>
      </c>
      <c r="G2267" s="3" t="s">
        <v>2315</v>
      </c>
      <c r="H2267" s="3" t="s">
        <v>47</v>
      </c>
      <c r="I2267" s="3">
        <v>137</v>
      </c>
      <c r="J2267" s="11">
        <v>11.056579166666667</v>
      </c>
      <c r="K2267" s="10">
        <f t="shared" si="71"/>
        <v>1514.7513458333335</v>
      </c>
    </row>
    <row r="2268" spans="1:11" x14ac:dyDescent="0.25">
      <c r="A2268" s="3">
        <v>2267</v>
      </c>
      <c r="B2268" s="9">
        <v>44594</v>
      </c>
      <c r="C2268" s="3">
        <f t="shared" si="70"/>
        <v>2022</v>
      </c>
      <c r="D2268" s="3" t="s">
        <v>44</v>
      </c>
      <c r="E2268" s="3" t="s">
        <v>43</v>
      </c>
      <c r="F2268" s="3" t="s">
        <v>10</v>
      </c>
      <c r="G2268" s="3" t="s">
        <v>2316</v>
      </c>
      <c r="H2268" s="3" t="s">
        <v>47</v>
      </c>
      <c r="I2268" s="3">
        <v>276</v>
      </c>
      <c r="J2268" s="11">
        <v>11.056579166666667</v>
      </c>
      <c r="K2268" s="10">
        <f t="shared" si="71"/>
        <v>3051.6158500000001</v>
      </c>
    </row>
    <row r="2269" spans="1:11" x14ac:dyDescent="0.25">
      <c r="A2269" s="3">
        <v>2268</v>
      </c>
      <c r="B2269" s="9">
        <v>44602</v>
      </c>
      <c r="C2269" s="3">
        <f t="shared" si="70"/>
        <v>2022</v>
      </c>
      <c r="D2269" s="3" t="s">
        <v>44</v>
      </c>
      <c r="E2269" s="3" t="s">
        <v>43</v>
      </c>
      <c r="F2269" s="3" t="s">
        <v>18</v>
      </c>
      <c r="G2269" s="3" t="s">
        <v>2317</v>
      </c>
      <c r="H2269" s="3" t="s">
        <v>47</v>
      </c>
      <c r="I2269" s="3">
        <v>63</v>
      </c>
      <c r="J2269" s="11">
        <v>11.056579166666667</v>
      </c>
      <c r="K2269" s="10">
        <f t="shared" si="71"/>
        <v>696.56448750000004</v>
      </c>
    </row>
    <row r="2270" spans="1:11" x14ac:dyDescent="0.25">
      <c r="A2270" s="3">
        <v>2269</v>
      </c>
      <c r="B2270" s="9">
        <v>44844</v>
      </c>
      <c r="C2270" s="3">
        <f t="shared" si="70"/>
        <v>2023</v>
      </c>
      <c r="D2270" s="3" t="s">
        <v>45</v>
      </c>
      <c r="E2270" s="3" t="s">
        <v>43</v>
      </c>
      <c r="F2270" s="3" t="s">
        <v>3</v>
      </c>
      <c r="G2270" s="3" t="s">
        <v>2318</v>
      </c>
      <c r="H2270" s="3" t="s">
        <v>47</v>
      </c>
      <c r="I2270" s="3">
        <v>81</v>
      </c>
      <c r="J2270" s="11">
        <v>4.6327875000000009</v>
      </c>
      <c r="K2270" s="10">
        <f t="shared" si="71"/>
        <v>375.25578750000005</v>
      </c>
    </row>
    <row r="2271" spans="1:11" x14ac:dyDescent="0.25">
      <c r="A2271" s="3">
        <v>2270</v>
      </c>
      <c r="B2271" s="9">
        <v>44703</v>
      </c>
      <c r="C2271" s="3">
        <f t="shared" si="70"/>
        <v>2023</v>
      </c>
      <c r="D2271" s="3" t="s">
        <v>44</v>
      </c>
      <c r="E2271" s="3" t="s">
        <v>43</v>
      </c>
      <c r="F2271" s="3" t="s">
        <v>10</v>
      </c>
      <c r="G2271" s="3" t="s">
        <v>2319</v>
      </c>
      <c r="H2271" s="3" t="s">
        <v>47</v>
      </c>
      <c r="I2271" s="3">
        <v>281</v>
      </c>
      <c r="J2271" s="11">
        <v>11.056579166666667</v>
      </c>
      <c r="K2271" s="10">
        <f t="shared" si="71"/>
        <v>3106.8987458333336</v>
      </c>
    </row>
    <row r="2272" spans="1:11" x14ac:dyDescent="0.25">
      <c r="A2272" s="3">
        <v>2271</v>
      </c>
      <c r="B2272" s="9">
        <v>44867</v>
      </c>
      <c r="C2272" s="3">
        <f t="shared" si="70"/>
        <v>2023</v>
      </c>
      <c r="D2272" s="3" t="s">
        <v>44</v>
      </c>
      <c r="E2272" s="3" t="s">
        <v>43</v>
      </c>
      <c r="F2272" s="3" t="s">
        <v>10</v>
      </c>
      <c r="G2272" s="3" t="s">
        <v>2320</v>
      </c>
      <c r="H2272" s="3" t="s">
        <v>47</v>
      </c>
      <c r="I2272" s="3">
        <v>66</v>
      </c>
      <c r="J2272" s="11">
        <v>11.056579166666667</v>
      </c>
      <c r="K2272" s="10">
        <f t="shared" si="71"/>
        <v>729.73422500000004</v>
      </c>
    </row>
    <row r="2273" spans="1:11" x14ac:dyDescent="0.25">
      <c r="A2273" s="3">
        <v>2272</v>
      </c>
      <c r="B2273" s="9">
        <v>44896</v>
      </c>
      <c r="C2273" s="3">
        <f t="shared" si="70"/>
        <v>2023</v>
      </c>
      <c r="D2273" s="3" t="s">
        <v>44</v>
      </c>
      <c r="E2273" s="3" t="s">
        <v>43</v>
      </c>
      <c r="F2273" s="3" t="s">
        <v>18</v>
      </c>
      <c r="G2273" s="3" t="s">
        <v>2321</v>
      </c>
      <c r="H2273" s="3" t="s">
        <v>47</v>
      </c>
      <c r="I2273" s="3">
        <v>78</v>
      </c>
      <c r="J2273" s="11">
        <v>11.056579166666667</v>
      </c>
      <c r="K2273" s="10">
        <f t="shared" si="71"/>
        <v>862.41317500000002</v>
      </c>
    </row>
    <row r="2274" spans="1:11" x14ac:dyDescent="0.25">
      <c r="A2274" s="3">
        <v>2273</v>
      </c>
      <c r="B2274" s="9">
        <v>44897</v>
      </c>
      <c r="C2274" s="3">
        <f t="shared" si="70"/>
        <v>2023</v>
      </c>
      <c r="D2274" s="3" t="s">
        <v>45</v>
      </c>
      <c r="E2274" s="3" t="s">
        <v>43</v>
      </c>
      <c r="F2274" s="3" t="s">
        <v>18</v>
      </c>
      <c r="G2274" s="3" t="s">
        <v>2322</v>
      </c>
      <c r="H2274" s="3" t="s">
        <v>47</v>
      </c>
      <c r="I2274" s="3">
        <v>294</v>
      </c>
      <c r="J2274" s="11">
        <v>4.6327875000000009</v>
      </c>
      <c r="K2274" s="10">
        <f t="shared" si="71"/>
        <v>1362.0395250000004</v>
      </c>
    </row>
    <row r="2275" spans="1:11" x14ac:dyDescent="0.25">
      <c r="A2275" s="3">
        <v>2274</v>
      </c>
      <c r="B2275" s="9">
        <v>44809</v>
      </c>
      <c r="C2275" s="3">
        <f t="shared" si="70"/>
        <v>2023</v>
      </c>
      <c r="D2275" s="3" t="s">
        <v>45</v>
      </c>
      <c r="E2275" s="3" t="s">
        <v>43</v>
      </c>
      <c r="F2275" s="3" t="s">
        <v>0</v>
      </c>
      <c r="G2275" s="3" t="s">
        <v>2323</v>
      </c>
      <c r="H2275" s="3" t="s">
        <v>47</v>
      </c>
      <c r="I2275" s="3">
        <v>202</v>
      </c>
      <c r="J2275" s="11">
        <v>4.6327875000000009</v>
      </c>
      <c r="K2275" s="10">
        <f t="shared" si="71"/>
        <v>935.82307500000024</v>
      </c>
    </row>
    <row r="2276" spans="1:11" x14ac:dyDescent="0.25">
      <c r="A2276" s="3">
        <v>2275</v>
      </c>
      <c r="B2276" s="9">
        <v>44874</v>
      </c>
      <c r="C2276" s="3">
        <f t="shared" si="70"/>
        <v>2023</v>
      </c>
      <c r="D2276" s="3" t="s">
        <v>44</v>
      </c>
      <c r="E2276" s="3" t="s">
        <v>43</v>
      </c>
      <c r="F2276" s="3" t="s">
        <v>0</v>
      </c>
      <c r="G2276" s="3" t="s">
        <v>2324</v>
      </c>
      <c r="H2276" s="3" t="s">
        <v>47</v>
      </c>
      <c r="I2276" s="3">
        <v>216</v>
      </c>
      <c r="J2276" s="11">
        <v>11.056579166666667</v>
      </c>
      <c r="K2276" s="10">
        <f t="shared" si="71"/>
        <v>2388.2211000000002</v>
      </c>
    </row>
    <row r="2277" spans="1:11" x14ac:dyDescent="0.25">
      <c r="A2277" s="3">
        <v>2276</v>
      </c>
      <c r="B2277" s="9">
        <v>44778</v>
      </c>
      <c r="C2277" s="3">
        <f t="shared" si="70"/>
        <v>2023</v>
      </c>
      <c r="D2277" s="3" t="s">
        <v>45</v>
      </c>
      <c r="E2277" s="3" t="s">
        <v>43</v>
      </c>
      <c r="F2277" s="3" t="s">
        <v>15</v>
      </c>
      <c r="G2277" s="3" t="s">
        <v>2325</v>
      </c>
      <c r="H2277" s="3" t="s">
        <v>47</v>
      </c>
      <c r="I2277" s="3">
        <v>99</v>
      </c>
      <c r="J2277" s="11">
        <v>4.6327875000000009</v>
      </c>
      <c r="K2277" s="10">
        <f t="shared" si="71"/>
        <v>458.64596250000011</v>
      </c>
    </row>
    <row r="2278" spans="1:11" x14ac:dyDescent="0.25">
      <c r="A2278" s="3">
        <v>2277</v>
      </c>
      <c r="B2278" s="9">
        <v>44686</v>
      </c>
      <c r="C2278" s="3">
        <f t="shared" si="70"/>
        <v>2023</v>
      </c>
      <c r="D2278" s="3" t="s">
        <v>44</v>
      </c>
      <c r="E2278" s="3" t="s">
        <v>43</v>
      </c>
      <c r="F2278" s="3" t="s">
        <v>18</v>
      </c>
      <c r="G2278" s="3" t="s">
        <v>2326</v>
      </c>
      <c r="H2278" s="3" t="s">
        <v>47</v>
      </c>
      <c r="I2278" s="3">
        <v>193</v>
      </c>
      <c r="J2278" s="11">
        <v>11.056579166666667</v>
      </c>
      <c r="K2278" s="10">
        <f t="shared" si="71"/>
        <v>2133.919779166667</v>
      </c>
    </row>
    <row r="2279" spans="1:11" x14ac:dyDescent="0.25">
      <c r="A2279" s="3">
        <v>2278</v>
      </c>
      <c r="B2279" s="9">
        <v>44576</v>
      </c>
      <c r="C2279" s="3">
        <f t="shared" si="70"/>
        <v>2022</v>
      </c>
      <c r="D2279" s="3" t="s">
        <v>45</v>
      </c>
      <c r="E2279" s="3" t="s">
        <v>43</v>
      </c>
      <c r="F2279" s="3" t="s">
        <v>10</v>
      </c>
      <c r="G2279" s="3" t="s">
        <v>2327</v>
      </c>
      <c r="H2279" s="3" t="s">
        <v>47</v>
      </c>
      <c r="I2279" s="3">
        <v>148</v>
      </c>
      <c r="J2279" s="11">
        <v>4.6327875000000009</v>
      </c>
      <c r="K2279" s="10">
        <f t="shared" si="71"/>
        <v>685.65255000000013</v>
      </c>
    </row>
    <row r="2280" spans="1:11" x14ac:dyDescent="0.25">
      <c r="A2280" s="3">
        <v>2279</v>
      </c>
      <c r="B2280" s="9">
        <v>44818</v>
      </c>
      <c r="C2280" s="3">
        <f t="shared" si="70"/>
        <v>2023</v>
      </c>
      <c r="D2280" s="3" t="s">
        <v>44</v>
      </c>
      <c r="E2280" s="3" t="s">
        <v>43</v>
      </c>
      <c r="F2280" s="3" t="s">
        <v>13</v>
      </c>
      <c r="G2280" s="3" t="s">
        <v>2328</v>
      </c>
      <c r="H2280" s="3" t="s">
        <v>47</v>
      </c>
      <c r="I2280" s="3">
        <v>262</v>
      </c>
      <c r="J2280" s="11">
        <v>11.056579166666667</v>
      </c>
      <c r="K2280" s="10">
        <f t="shared" si="71"/>
        <v>2896.823741666667</v>
      </c>
    </row>
    <row r="2281" spans="1:11" x14ac:dyDescent="0.25">
      <c r="A2281" s="3">
        <v>2280</v>
      </c>
      <c r="B2281" s="9">
        <v>44869</v>
      </c>
      <c r="C2281" s="3">
        <f t="shared" si="70"/>
        <v>2023</v>
      </c>
      <c r="D2281" s="3" t="s">
        <v>45</v>
      </c>
      <c r="E2281" s="3" t="s">
        <v>43</v>
      </c>
      <c r="F2281" s="3" t="s">
        <v>11</v>
      </c>
      <c r="G2281" s="3" t="s">
        <v>2329</v>
      </c>
      <c r="H2281" s="3" t="s">
        <v>47</v>
      </c>
      <c r="I2281" s="3">
        <v>287</v>
      </c>
      <c r="J2281" s="11">
        <v>4.6327875000000009</v>
      </c>
      <c r="K2281" s="10">
        <f t="shared" si="71"/>
        <v>1329.6100125000003</v>
      </c>
    </row>
    <row r="2282" spans="1:11" x14ac:dyDescent="0.25">
      <c r="A2282" s="3">
        <v>2281</v>
      </c>
      <c r="B2282" s="9">
        <v>44876</v>
      </c>
      <c r="C2282" s="3">
        <f t="shared" si="70"/>
        <v>2023</v>
      </c>
      <c r="D2282" s="3" t="s">
        <v>44</v>
      </c>
      <c r="E2282" s="3" t="s">
        <v>43</v>
      </c>
      <c r="F2282" s="3" t="s">
        <v>18</v>
      </c>
      <c r="G2282" s="3" t="s">
        <v>2330</v>
      </c>
      <c r="H2282" s="3" t="s">
        <v>47</v>
      </c>
      <c r="I2282" s="3">
        <v>244</v>
      </c>
      <c r="J2282" s="11">
        <v>11.056579166666667</v>
      </c>
      <c r="K2282" s="10">
        <f t="shared" si="71"/>
        <v>2697.8053166666668</v>
      </c>
    </row>
    <row r="2283" spans="1:11" x14ac:dyDescent="0.25">
      <c r="A2283" s="3">
        <v>2282</v>
      </c>
      <c r="B2283" s="9">
        <v>44794</v>
      </c>
      <c r="C2283" s="3">
        <f t="shared" si="70"/>
        <v>2023</v>
      </c>
      <c r="D2283" s="3" t="s">
        <v>45</v>
      </c>
      <c r="E2283" s="3" t="s">
        <v>43</v>
      </c>
      <c r="F2283" s="3" t="s">
        <v>18</v>
      </c>
      <c r="G2283" s="3" t="s">
        <v>2331</v>
      </c>
      <c r="H2283" s="3" t="s">
        <v>47</v>
      </c>
      <c r="I2283" s="3">
        <v>174</v>
      </c>
      <c r="J2283" s="11">
        <v>4.6327875000000009</v>
      </c>
      <c r="K2283" s="10">
        <f t="shared" si="71"/>
        <v>806.10502500000018</v>
      </c>
    </row>
    <row r="2284" spans="1:11" x14ac:dyDescent="0.25">
      <c r="A2284" s="3">
        <v>2283</v>
      </c>
      <c r="B2284" s="9">
        <v>44808</v>
      </c>
      <c r="C2284" s="3">
        <f t="shared" si="70"/>
        <v>2023</v>
      </c>
      <c r="D2284" s="3" t="s">
        <v>45</v>
      </c>
      <c r="E2284" s="3" t="s">
        <v>43</v>
      </c>
      <c r="F2284" s="3" t="s">
        <v>4</v>
      </c>
      <c r="G2284" s="3" t="s">
        <v>2332</v>
      </c>
      <c r="H2284" s="3" t="s">
        <v>47</v>
      </c>
      <c r="I2284" s="3">
        <v>264</v>
      </c>
      <c r="J2284" s="11">
        <v>4.6327875000000009</v>
      </c>
      <c r="K2284" s="10">
        <f t="shared" si="71"/>
        <v>1223.0559000000003</v>
      </c>
    </row>
    <row r="2285" spans="1:11" x14ac:dyDescent="0.25">
      <c r="A2285" s="3">
        <v>2284</v>
      </c>
      <c r="B2285" s="9">
        <v>44780</v>
      </c>
      <c r="C2285" s="3">
        <f t="shared" si="70"/>
        <v>2023</v>
      </c>
      <c r="D2285" s="3" t="s">
        <v>44</v>
      </c>
      <c r="E2285" s="3" t="s">
        <v>43</v>
      </c>
      <c r="F2285" s="3" t="s">
        <v>4</v>
      </c>
      <c r="G2285" s="3" t="s">
        <v>2333</v>
      </c>
      <c r="H2285" s="3" t="s">
        <v>47</v>
      </c>
      <c r="I2285" s="3">
        <v>216</v>
      </c>
      <c r="J2285" s="11">
        <v>11.056579166666667</v>
      </c>
      <c r="K2285" s="10">
        <f t="shared" si="71"/>
        <v>2388.2211000000002</v>
      </c>
    </row>
    <row r="2286" spans="1:11" x14ac:dyDescent="0.25">
      <c r="A2286" s="3">
        <v>2285</v>
      </c>
      <c r="B2286" s="9">
        <v>44889</v>
      </c>
      <c r="C2286" s="3">
        <f t="shared" si="70"/>
        <v>2023</v>
      </c>
      <c r="D2286" s="3" t="s">
        <v>44</v>
      </c>
      <c r="E2286" s="3" t="s">
        <v>43</v>
      </c>
      <c r="F2286" s="3" t="s">
        <v>9</v>
      </c>
      <c r="G2286" s="3" t="s">
        <v>2334</v>
      </c>
      <c r="H2286" s="3" t="s">
        <v>47</v>
      </c>
      <c r="I2286" s="3">
        <v>138</v>
      </c>
      <c r="J2286" s="11">
        <v>11.056579166666667</v>
      </c>
      <c r="K2286" s="10">
        <f t="shared" si="71"/>
        <v>1525.8079250000001</v>
      </c>
    </row>
    <row r="2287" spans="1:11" x14ac:dyDescent="0.25">
      <c r="A2287" s="3">
        <v>2286</v>
      </c>
      <c r="B2287" s="9">
        <v>44903</v>
      </c>
      <c r="C2287" s="3">
        <f t="shared" si="70"/>
        <v>2023</v>
      </c>
      <c r="D2287" s="3" t="s">
        <v>45</v>
      </c>
      <c r="E2287" s="3" t="s">
        <v>43</v>
      </c>
      <c r="F2287" s="3" t="s">
        <v>3</v>
      </c>
      <c r="G2287" s="3" t="s">
        <v>2335</v>
      </c>
      <c r="H2287" s="3" t="s">
        <v>47</v>
      </c>
      <c r="I2287" s="3">
        <v>241</v>
      </c>
      <c r="J2287" s="11">
        <v>4.6327875000000009</v>
      </c>
      <c r="K2287" s="10">
        <f t="shared" si="71"/>
        <v>1116.5017875000003</v>
      </c>
    </row>
    <row r="2288" spans="1:11" x14ac:dyDescent="0.25">
      <c r="A2288" s="3">
        <v>2287</v>
      </c>
      <c r="B2288" s="9">
        <v>44745</v>
      </c>
      <c r="C2288" s="3">
        <f t="shared" si="70"/>
        <v>2023</v>
      </c>
      <c r="D2288" s="3" t="s">
        <v>45</v>
      </c>
      <c r="E2288" s="3" t="s">
        <v>43</v>
      </c>
      <c r="F2288" s="3" t="s">
        <v>3</v>
      </c>
      <c r="G2288" s="3" t="s">
        <v>2336</v>
      </c>
      <c r="H2288" s="3" t="s">
        <v>47</v>
      </c>
      <c r="I2288" s="3">
        <v>282</v>
      </c>
      <c r="J2288" s="11">
        <v>4.6327875000000009</v>
      </c>
      <c r="K2288" s="10">
        <f t="shared" si="71"/>
        <v>1306.4460750000003</v>
      </c>
    </row>
    <row r="2289" spans="1:11" x14ac:dyDescent="0.25">
      <c r="A2289" s="3">
        <v>2288</v>
      </c>
      <c r="B2289" s="9">
        <v>44578</v>
      </c>
      <c r="C2289" s="3">
        <f t="shared" si="70"/>
        <v>2022</v>
      </c>
      <c r="D2289" s="3" t="s">
        <v>44</v>
      </c>
      <c r="E2289" s="3" t="s">
        <v>43</v>
      </c>
      <c r="F2289" s="3" t="s">
        <v>15</v>
      </c>
      <c r="G2289" s="3" t="s">
        <v>2337</v>
      </c>
      <c r="H2289" s="3" t="s">
        <v>47</v>
      </c>
      <c r="I2289" s="3">
        <v>168</v>
      </c>
      <c r="J2289" s="11">
        <v>11.056579166666667</v>
      </c>
      <c r="K2289" s="10">
        <f t="shared" si="71"/>
        <v>1857.5053</v>
      </c>
    </row>
    <row r="2290" spans="1:11" x14ac:dyDescent="0.25">
      <c r="A2290" s="3">
        <v>2289</v>
      </c>
      <c r="B2290" s="9">
        <v>44703</v>
      </c>
      <c r="C2290" s="3">
        <f t="shared" si="70"/>
        <v>2023</v>
      </c>
      <c r="D2290" s="3" t="s">
        <v>45</v>
      </c>
      <c r="E2290" s="3" t="s">
        <v>43</v>
      </c>
      <c r="F2290" s="3" t="s">
        <v>0</v>
      </c>
      <c r="G2290" s="3" t="s">
        <v>2338</v>
      </c>
      <c r="H2290" s="3" t="s">
        <v>47</v>
      </c>
      <c r="I2290" s="3">
        <v>74</v>
      </c>
      <c r="J2290" s="11">
        <v>4.6327875000000009</v>
      </c>
      <c r="K2290" s="10">
        <f t="shared" si="71"/>
        <v>342.82627500000007</v>
      </c>
    </row>
    <row r="2291" spans="1:11" x14ac:dyDescent="0.25">
      <c r="A2291" s="3">
        <v>2290</v>
      </c>
      <c r="B2291" s="9">
        <v>44887</v>
      </c>
      <c r="C2291" s="3">
        <f t="shared" si="70"/>
        <v>2023</v>
      </c>
      <c r="D2291" s="3" t="s">
        <v>44</v>
      </c>
      <c r="E2291" s="3" t="s">
        <v>43</v>
      </c>
      <c r="F2291" s="3" t="s">
        <v>9</v>
      </c>
      <c r="G2291" s="3" t="s">
        <v>2339</v>
      </c>
      <c r="H2291" s="3" t="s">
        <v>47</v>
      </c>
      <c r="I2291" s="3">
        <v>123</v>
      </c>
      <c r="J2291" s="11">
        <v>11.056579166666667</v>
      </c>
      <c r="K2291" s="10">
        <f t="shared" si="71"/>
        <v>1359.9592375</v>
      </c>
    </row>
    <row r="2292" spans="1:11" x14ac:dyDescent="0.25">
      <c r="A2292" s="3">
        <v>2291</v>
      </c>
      <c r="B2292" s="9">
        <v>44897</v>
      </c>
      <c r="C2292" s="3">
        <f t="shared" si="70"/>
        <v>2023</v>
      </c>
      <c r="D2292" s="3" t="s">
        <v>44</v>
      </c>
      <c r="E2292" s="3" t="s">
        <v>43</v>
      </c>
      <c r="F2292" s="3" t="s">
        <v>15</v>
      </c>
      <c r="G2292" s="3" t="s">
        <v>2340</v>
      </c>
      <c r="H2292" s="3" t="s">
        <v>47</v>
      </c>
      <c r="I2292" s="3">
        <v>144</v>
      </c>
      <c r="J2292" s="11">
        <v>11.056579166666667</v>
      </c>
      <c r="K2292" s="10">
        <f t="shared" si="71"/>
        <v>1592.1474000000001</v>
      </c>
    </row>
    <row r="2293" spans="1:11" x14ac:dyDescent="0.25">
      <c r="A2293" s="3">
        <v>2292</v>
      </c>
      <c r="B2293" s="9">
        <v>44647</v>
      </c>
      <c r="C2293" s="3">
        <f t="shared" si="70"/>
        <v>2022</v>
      </c>
      <c r="D2293" s="3" t="s">
        <v>45</v>
      </c>
      <c r="E2293" s="3" t="s">
        <v>43</v>
      </c>
      <c r="F2293" s="3" t="s">
        <v>13</v>
      </c>
      <c r="G2293" s="3" t="s">
        <v>2341</v>
      </c>
      <c r="H2293" s="3" t="s">
        <v>47</v>
      </c>
      <c r="I2293" s="3">
        <v>220</v>
      </c>
      <c r="J2293" s="11">
        <v>4.6327875000000009</v>
      </c>
      <c r="K2293" s="10">
        <f t="shared" si="71"/>
        <v>1019.2132500000002</v>
      </c>
    </row>
    <row r="2294" spans="1:11" x14ac:dyDescent="0.25">
      <c r="A2294" s="3">
        <v>2293</v>
      </c>
      <c r="B2294" s="9">
        <v>44633</v>
      </c>
      <c r="C2294" s="3">
        <f t="shared" si="70"/>
        <v>2022</v>
      </c>
      <c r="D2294" s="3" t="s">
        <v>44</v>
      </c>
      <c r="E2294" s="3" t="s">
        <v>43</v>
      </c>
      <c r="F2294" s="3" t="s">
        <v>8</v>
      </c>
      <c r="G2294" s="3" t="s">
        <v>2342</v>
      </c>
      <c r="H2294" s="3" t="s">
        <v>47</v>
      </c>
      <c r="I2294" s="3">
        <v>57</v>
      </c>
      <c r="J2294" s="11">
        <v>11.056579166666667</v>
      </c>
      <c r="K2294" s="10">
        <f t="shared" si="71"/>
        <v>630.22501250000005</v>
      </c>
    </row>
    <row r="2295" spans="1:11" x14ac:dyDescent="0.25">
      <c r="A2295" s="3">
        <v>2294</v>
      </c>
      <c r="B2295" s="9">
        <v>44894</v>
      </c>
      <c r="C2295" s="3">
        <f t="shared" si="70"/>
        <v>2023</v>
      </c>
      <c r="D2295" s="3" t="s">
        <v>45</v>
      </c>
      <c r="E2295" s="3" t="s">
        <v>43</v>
      </c>
      <c r="F2295" s="3" t="s">
        <v>10</v>
      </c>
      <c r="G2295" s="3" t="s">
        <v>2343</v>
      </c>
      <c r="H2295" s="3" t="s">
        <v>47</v>
      </c>
      <c r="I2295" s="3">
        <v>125</v>
      </c>
      <c r="J2295" s="11">
        <v>4.6327875000000009</v>
      </c>
      <c r="K2295" s="10">
        <f t="shared" si="71"/>
        <v>579.09843750000016</v>
      </c>
    </row>
    <row r="2296" spans="1:11" x14ac:dyDescent="0.25">
      <c r="A2296" s="3">
        <v>2295</v>
      </c>
      <c r="B2296" s="9">
        <v>44919</v>
      </c>
      <c r="C2296" s="3">
        <f t="shared" si="70"/>
        <v>2023</v>
      </c>
      <c r="D2296" s="3" t="s">
        <v>45</v>
      </c>
      <c r="E2296" s="3" t="s">
        <v>43</v>
      </c>
      <c r="F2296" s="3" t="s">
        <v>10</v>
      </c>
      <c r="G2296" s="3" t="s">
        <v>2344</v>
      </c>
      <c r="H2296" s="3" t="s">
        <v>47</v>
      </c>
      <c r="I2296" s="3">
        <v>201</v>
      </c>
      <c r="J2296" s="11">
        <v>4.6327875000000009</v>
      </c>
      <c r="K2296" s="10">
        <f t="shared" si="71"/>
        <v>931.19028750000018</v>
      </c>
    </row>
    <row r="2297" spans="1:11" x14ac:dyDescent="0.25">
      <c r="A2297" s="3">
        <v>2296</v>
      </c>
      <c r="B2297" s="9">
        <v>44810</v>
      </c>
      <c r="C2297" s="3">
        <f t="shared" si="70"/>
        <v>2023</v>
      </c>
      <c r="D2297" s="3" t="s">
        <v>44</v>
      </c>
      <c r="E2297" s="3" t="s">
        <v>43</v>
      </c>
      <c r="F2297" s="3" t="s">
        <v>13</v>
      </c>
      <c r="G2297" s="3" t="s">
        <v>2345</v>
      </c>
      <c r="H2297" s="3" t="s">
        <v>47</v>
      </c>
      <c r="I2297" s="3">
        <v>217</v>
      </c>
      <c r="J2297" s="11">
        <v>11.056579166666667</v>
      </c>
      <c r="K2297" s="10">
        <f t="shared" si="71"/>
        <v>2399.277679166667</v>
      </c>
    </row>
    <row r="2298" spans="1:11" x14ac:dyDescent="0.25">
      <c r="A2298" s="3">
        <v>2297</v>
      </c>
      <c r="B2298" s="9">
        <v>44866</v>
      </c>
      <c r="C2298" s="3">
        <f t="shared" si="70"/>
        <v>2023</v>
      </c>
      <c r="D2298" s="3" t="s">
        <v>45</v>
      </c>
      <c r="E2298" s="3" t="s">
        <v>43</v>
      </c>
      <c r="F2298" s="3" t="s">
        <v>15</v>
      </c>
      <c r="G2298" s="3" t="s">
        <v>2346</v>
      </c>
      <c r="H2298" s="3" t="s">
        <v>47</v>
      </c>
      <c r="I2298" s="3">
        <v>297</v>
      </c>
      <c r="J2298" s="11">
        <v>4.6327875000000009</v>
      </c>
      <c r="K2298" s="10">
        <f t="shared" si="71"/>
        <v>1375.9378875000002</v>
      </c>
    </row>
    <row r="2299" spans="1:11" x14ac:dyDescent="0.25">
      <c r="A2299" s="3">
        <v>2298</v>
      </c>
      <c r="B2299" s="9">
        <v>44678</v>
      </c>
      <c r="C2299" s="3">
        <f t="shared" si="70"/>
        <v>2023</v>
      </c>
      <c r="D2299" s="3" t="s">
        <v>44</v>
      </c>
      <c r="E2299" s="3" t="s">
        <v>43</v>
      </c>
      <c r="F2299" s="3" t="s">
        <v>12</v>
      </c>
      <c r="G2299" s="3" t="s">
        <v>2347</v>
      </c>
      <c r="H2299" s="3" t="s">
        <v>47</v>
      </c>
      <c r="I2299" s="3">
        <v>246</v>
      </c>
      <c r="J2299" s="11">
        <v>11.056579166666667</v>
      </c>
      <c r="K2299" s="10">
        <f t="shared" si="71"/>
        <v>2719.9184749999999</v>
      </c>
    </row>
    <row r="2300" spans="1:11" x14ac:dyDescent="0.25">
      <c r="A2300" s="3">
        <v>2299</v>
      </c>
      <c r="B2300" s="9">
        <v>44696</v>
      </c>
      <c r="C2300" s="3">
        <f t="shared" si="70"/>
        <v>2023</v>
      </c>
      <c r="D2300" s="3" t="s">
        <v>45</v>
      </c>
      <c r="E2300" s="3" t="s">
        <v>43</v>
      </c>
      <c r="F2300" s="3" t="s">
        <v>12</v>
      </c>
      <c r="G2300" s="3" t="s">
        <v>2348</v>
      </c>
      <c r="H2300" s="3" t="s">
        <v>47</v>
      </c>
      <c r="I2300" s="3">
        <v>231</v>
      </c>
      <c r="J2300" s="11">
        <v>4.6327875000000009</v>
      </c>
      <c r="K2300" s="10">
        <f t="shared" si="71"/>
        <v>1070.1739125000001</v>
      </c>
    </row>
    <row r="2301" spans="1:11" x14ac:dyDescent="0.25">
      <c r="A2301" s="3">
        <v>2300</v>
      </c>
      <c r="B2301" s="9">
        <v>44878</v>
      </c>
      <c r="C2301" s="3">
        <f t="shared" si="70"/>
        <v>2023</v>
      </c>
      <c r="D2301" s="3" t="s">
        <v>44</v>
      </c>
      <c r="E2301" s="3" t="s">
        <v>43</v>
      </c>
      <c r="F2301" s="3" t="s">
        <v>11</v>
      </c>
      <c r="G2301" s="3" t="s">
        <v>2349</v>
      </c>
      <c r="H2301" s="3" t="s">
        <v>47</v>
      </c>
      <c r="I2301" s="3">
        <v>171</v>
      </c>
      <c r="J2301" s="11">
        <v>11.056579166666667</v>
      </c>
      <c r="K2301" s="10">
        <f t="shared" si="71"/>
        <v>1890.6750375000001</v>
      </c>
    </row>
    <row r="2302" spans="1:11" x14ac:dyDescent="0.25">
      <c r="A2302" s="3">
        <v>2301</v>
      </c>
      <c r="B2302" s="9">
        <v>44776</v>
      </c>
      <c r="C2302" s="3">
        <f t="shared" si="70"/>
        <v>2023</v>
      </c>
      <c r="D2302" s="3" t="s">
        <v>44</v>
      </c>
      <c r="E2302" s="3" t="s">
        <v>43</v>
      </c>
      <c r="F2302" s="3" t="s">
        <v>4</v>
      </c>
      <c r="G2302" s="3" t="s">
        <v>2350</v>
      </c>
      <c r="H2302" s="3" t="s">
        <v>47</v>
      </c>
      <c r="I2302" s="3">
        <v>73</v>
      </c>
      <c r="J2302" s="11">
        <v>11.056579166666667</v>
      </c>
      <c r="K2302" s="10">
        <f t="shared" si="71"/>
        <v>807.1302791666667</v>
      </c>
    </row>
    <row r="2303" spans="1:11" x14ac:dyDescent="0.25">
      <c r="A2303" s="3">
        <v>2302</v>
      </c>
      <c r="B2303" s="9">
        <v>44577</v>
      </c>
      <c r="C2303" s="3">
        <f t="shared" si="70"/>
        <v>2022</v>
      </c>
      <c r="D2303" s="3" t="s">
        <v>44</v>
      </c>
      <c r="E2303" s="3" t="s">
        <v>43</v>
      </c>
      <c r="F2303" s="3" t="s">
        <v>4</v>
      </c>
      <c r="G2303" s="3" t="s">
        <v>2351</v>
      </c>
      <c r="H2303" s="3" t="s">
        <v>47</v>
      </c>
      <c r="I2303" s="3">
        <v>175</v>
      </c>
      <c r="J2303" s="11">
        <v>11.056579166666667</v>
      </c>
      <c r="K2303" s="10">
        <f t="shared" si="71"/>
        <v>1934.9013541666668</v>
      </c>
    </row>
    <row r="2304" spans="1:11" x14ac:dyDescent="0.25">
      <c r="A2304" s="3">
        <v>2303</v>
      </c>
      <c r="B2304" s="9">
        <v>44598</v>
      </c>
      <c r="C2304" s="3">
        <f t="shared" si="70"/>
        <v>2022</v>
      </c>
      <c r="D2304" s="3" t="s">
        <v>45</v>
      </c>
      <c r="E2304" s="3" t="s">
        <v>43</v>
      </c>
      <c r="F2304" s="3" t="s">
        <v>12</v>
      </c>
      <c r="G2304" s="3" t="s">
        <v>2352</v>
      </c>
      <c r="H2304" s="3" t="s">
        <v>47</v>
      </c>
      <c r="I2304" s="3">
        <v>85</v>
      </c>
      <c r="J2304" s="11">
        <v>4.6327875000000009</v>
      </c>
      <c r="K2304" s="10">
        <f t="shared" si="71"/>
        <v>393.78693750000008</v>
      </c>
    </row>
    <row r="2305" spans="1:11" x14ac:dyDescent="0.25">
      <c r="A2305" s="3">
        <v>2304</v>
      </c>
      <c r="B2305" s="9">
        <v>44629</v>
      </c>
      <c r="C2305" s="3">
        <f t="shared" si="70"/>
        <v>2022</v>
      </c>
      <c r="D2305" s="3" t="s">
        <v>44</v>
      </c>
      <c r="E2305" s="3" t="s">
        <v>43</v>
      </c>
      <c r="F2305" s="3" t="s">
        <v>17</v>
      </c>
      <c r="G2305" s="3" t="s">
        <v>2353</v>
      </c>
      <c r="H2305" s="3" t="s">
        <v>47</v>
      </c>
      <c r="I2305" s="3">
        <v>48</v>
      </c>
      <c r="J2305" s="11">
        <v>11.056579166666667</v>
      </c>
      <c r="K2305" s="10">
        <f t="shared" si="71"/>
        <v>530.71580000000006</v>
      </c>
    </row>
    <row r="2306" spans="1:11" x14ac:dyDescent="0.25">
      <c r="A2306" s="3">
        <v>2305</v>
      </c>
      <c r="B2306" s="9">
        <v>44919</v>
      </c>
      <c r="C2306" s="3">
        <f t="shared" si="70"/>
        <v>2023</v>
      </c>
      <c r="D2306" s="3" t="s">
        <v>44</v>
      </c>
      <c r="E2306" s="3" t="s">
        <v>43</v>
      </c>
      <c r="F2306" s="3" t="s">
        <v>18</v>
      </c>
      <c r="G2306" s="3" t="s">
        <v>2354</v>
      </c>
      <c r="H2306" s="3" t="s">
        <v>47</v>
      </c>
      <c r="I2306" s="3">
        <v>170</v>
      </c>
      <c r="J2306" s="11">
        <v>11.056579166666667</v>
      </c>
      <c r="K2306" s="10">
        <f t="shared" si="71"/>
        <v>1879.6184583333334</v>
      </c>
    </row>
    <row r="2307" spans="1:11" x14ac:dyDescent="0.25">
      <c r="A2307" s="3">
        <v>2306</v>
      </c>
      <c r="B2307" s="9">
        <v>44818</v>
      </c>
      <c r="C2307" s="3">
        <f t="shared" ref="C2307:C2370" si="72">IF(MONTH(B2307)&gt;3,YEAR(B2307)+1,YEAR(B2307))</f>
        <v>2023</v>
      </c>
      <c r="D2307" s="3" t="s">
        <v>45</v>
      </c>
      <c r="E2307" s="3" t="s">
        <v>43</v>
      </c>
      <c r="F2307" s="3" t="s">
        <v>12</v>
      </c>
      <c r="G2307" s="3" t="s">
        <v>2355</v>
      </c>
      <c r="H2307" s="3" t="s">
        <v>47</v>
      </c>
      <c r="I2307" s="3">
        <v>106</v>
      </c>
      <c r="J2307" s="11">
        <v>4.6327875000000009</v>
      </c>
      <c r="K2307" s="10">
        <f t="shared" ref="K2307:K2370" si="73">I2307*J2307</f>
        <v>491.0754750000001</v>
      </c>
    </row>
    <row r="2308" spans="1:11" x14ac:dyDescent="0.25">
      <c r="A2308" s="3">
        <v>2307</v>
      </c>
      <c r="B2308" s="9">
        <v>44878</v>
      </c>
      <c r="C2308" s="3">
        <f t="shared" si="72"/>
        <v>2023</v>
      </c>
      <c r="D2308" s="3" t="s">
        <v>45</v>
      </c>
      <c r="E2308" s="3" t="s">
        <v>43</v>
      </c>
      <c r="F2308" s="3" t="s">
        <v>9</v>
      </c>
      <c r="G2308" s="3" t="s">
        <v>2356</v>
      </c>
      <c r="H2308" s="3" t="s">
        <v>47</v>
      </c>
      <c r="I2308" s="3">
        <v>83</v>
      </c>
      <c r="J2308" s="11">
        <v>4.6327875000000009</v>
      </c>
      <c r="K2308" s="10">
        <f t="shared" si="73"/>
        <v>384.52136250000007</v>
      </c>
    </row>
    <row r="2309" spans="1:11" x14ac:dyDescent="0.25">
      <c r="A2309" s="3">
        <v>2308</v>
      </c>
      <c r="B2309" s="9">
        <v>44800</v>
      </c>
      <c r="C2309" s="3">
        <f t="shared" si="72"/>
        <v>2023</v>
      </c>
      <c r="D2309" s="3" t="s">
        <v>44</v>
      </c>
      <c r="E2309" s="3" t="s">
        <v>43</v>
      </c>
      <c r="F2309" s="3" t="s">
        <v>4</v>
      </c>
      <c r="G2309" s="3" t="s">
        <v>2357</v>
      </c>
      <c r="H2309" s="3" t="s">
        <v>47</v>
      </c>
      <c r="I2309" s="3">
        <v>244</v>
      </c>
      <c r="J2309" s="11">
        <v>11.056579166666667</v>
      </c>
      <c r="K2309" s="10">
        <f t="shared" si="73"/>
        <v>2697.8053166666668</v>
      </c>
    </row>
    <row r="2310" spans="1:11" x14ac:dyDescent="0.25">
      <c r="A2310" s="3">
        <v>2309</v>
      </c>
      <c r="B2310" s="9">
        <v>44869</v>
      </c>
      <c r="C2310" s="3">
        <f t="shared" si="72"/>
        <v>2023</v>
      </c>
      <c r="D2310" s="3" t="s">
        <v>45</v>
      </c>
      <c r="E2310" s="3" t="s">
        <v>43</v>
      </c>
      <c r="F2310" s="3" t="s">
        <v>18</v>
      </c>
      <c r="G2310" s="3" t="s">
        <v>2358</v>
      </c>
      <c r="H2310" s="3" t="s">
        <v>47</v>
      </c>
      <c r="I2310" s="3">
        <v>243</v>
      </c>
      <c r="J2310" s="11">
        <v>4.6327875000000009</v>
      </c>
      <c r="K2310" s="10">
        <f t="shared" si="73"/>
        <v>1125.7673625000002</v>
      </c>
    </row>
    <row r="2311" spans="1:11" x14ac:dyDescent="0.25">
      <c r="A2311" s="3">
        <v>2310</v>
      </c>
      <c r="B2311" s="9">
        <v>44758</v>
      </c>
      <c r="C2311" s="3">
        <f t="shared" si="72"/>
        <v>2023</v>
      </c>
      <c r="D2311" s="3" t="s">
        <v>44</v>
      </c>
      <c r="E2311" s="3" t="s">
        <v>43</v>
      </c>
      <c r="F2311" s="3" t="s">
        <v>15</v>
      </c>
      <c r="G2311" s="3" t="s">
        <v>2359</v>
      </c>
      <c r="H2311" s="3" t="s">
        <v>47</v>
      </c>
      <c r="I2311" s="3">
        <v>63</v>
      </c>
      <c r="J2311" s="11">
        <v>11.056579166666667</v>
      </c>
      <c r="K2311" s="10">
        <f t="shared" si="73"/>
        <v>696.56448750000004</v>
      </c>
    </row>
    <row r="2312" spans="1:11" x14ac:dyDescent="0.25">
      <c r="A2312" s="3">
        <v>2311</v>
      </c>
      <c r="B2312" s="9">
        <v>44872</v>
      </c>
      <c r="C2312" s="3">
        <f t="shared" si="72"/>
        <v>2023</v>
      </c>
      <c r="D2312" s="3" t="s">
        <v>44</v>
      </c>
      <c r="E2312" s="3" t="s">
        <v>43</v>
      </c>
      <c r="F2312" s="3" t="s">
        <v>8</v>
      </c>
      <c r="G2312" s="3" t="s">
        <v>2360</v>
      </c>
      <c r="H2312" s="3" t="s">
        <v>47</v>
      </c>
      <c r="I2312" s="3">
        <v>158</v>
      </c>
      <c r="J2312" s="11">
        <v>11.056579166666667</v>
      </c>
      <c r="K2312" s="10">
        <f t="shared" si="73"/>
        <v>1746.9395083333334</v>
      </c>
    </row>
    <row r="2313" spans="1:11" x14ac:dyDescent="0.25">
      <c r="A2313" s="3">
        <v>2312</v>
      </c>
      <c r="B2313" s="9">
        <v>44576</v>
      </c>
      <c r="C2313" s="3">
        <f t="shared" si="72"/>
        <v>2022</v>
      </c>
      <c r="D2313" s="3" t="s">
        <v>44</v>
      </c>
      <c r="E2313" s="3" t="s">
        <v>43</v>
      </c>
      <c r="F2313" s="3" t="s">
        <v>10</v>
      </c>
      <c r="G2313" s="3" t="s">
        <v>2361</v>
      </c>
      <c r="H2313" s="3" t="s">
        <v>47</v>
      </c>
      <c r="I2313" s="3">
        <v>92</v>
      </c>
      <c r="J2313" s="11">
        <v>11.056579166666667</v>
      </c>
      <c r="K2313" s="10">
        <f t="shared" si="73"/>
        <v>1017.2052833333333</v>
      </c>
    </row>
    <row r="2314" spans="1:11" x14ac:dyDescent="0.25">
      <c r="A2314" s="3">
        <v>2313</v>
      </c>
      <c r="B2314" s="9">
        <v>44790</v>
      </c>
      <c r="C2314" s="3">
        <f t="shared" si="72"/>
        <v>2023</v>
      </c>
      <c r="D2314" s="3" t="s">
        <v>44</v>
      </c>
      <c r="E2314" s="3" t="s">
        <v>43</v>
      </c>
      <c r="F2314" s="3" t="s">
        <v>13</v>
      </c>
      <c r="G2314" s="3" t="s">
        <v>2362</v>
      </c>
      <c r="H2314" s="3" t="s">
        <v>47</v>
      </c>
      <c r="I2314" s="3">
        <v>126</v>
      </c>
      <c r="J2314" s="11">
        <v>11.056579166666667</v>
      </c>
      <c r="K2314" s="10">
        <f t="shared" si="73"/>
        <v>1393.1289750000001</v>
      </c>
    </row>
    <row r="2315" spans="1:11" x14ac:dyDescent="0.25">
      <c r="A2315" s="3">
        <v>2314</v>
      </c>
      <c r="B2315" s="9">
        <v>44817</v>
      </c>
      <c r="C2315" s="3">
        <f t="shared" si="72"/>
        <v>2023</v>
      </c>
      <c r="D2315" s="3" t="s">
        <v>44</v>
      </c>
      <c r="E2315" s="3" t="s">
        <v>43</v>
      </c>
      <c r="F2315" s="3" t="s">
        <v>13</v>
      </c>
      <c r="G2315" s="3" t="s">
        <v>2363</v>
      </c>
      <c r="H2315" s="3" t="s">
        <v>47</v>
      </c>
      <c r="I2315" s="3">
        <v>279</v>
      </c>
      <c r="J2315" s="11">
        <v>11.056579166666667</v>
      </c>
      <c r="K2315" s="10">
        <f t="shared" si="73"/>
        <v>3084.7855875</v>
      </c>
    </row>
    <row r="2316" spans="1:11" x14ac:dyDescent="0.25">
      <c r="A2316" s="3">
        <v>2315</v>
      </c>
      <c r="B2316" s="9">
        <v>44811</v>
      </c>
      <c r="C2316" s="3">
        <f t="shared" si="72"/>
        <v>2023</v>
      </c>
      <c r="D2316" s="3" t="s">
        <v>44</v>
      </c>
      <c r="E2316" s="3" t="s">
        <v>43</v>
      </c>
      <c r="F2316" s="3" t="s">
        <v>15</v>
      </c>
      <c r="G2316" s="3" t="s">
        <v>2364</v>
      </c>
      <c r="H2316" s="3" t="s">
        <v>47</v>
      </c>
      <c r="I2316" s="3">
        <v>233</v>
      </c>
      <c r="J2316" s="11">
        <v>11.056579166666667</v>
      </c>
      <c r="K2316" s="10">
        <f t="shared" si="73"/>
        <v>2576.1829458333336</v>
      </c>
    </row>
    <row r="2317" spans="1:11" x14ac:dyDescent="0.25">
      <c r="A2317" s="3">
        <v>2316</v>
      </c>
      <c r="B2317" s="9">
        <v>44795</v>
      </c>
      <c r="C2317" s="3">
        <f t="shared" si="72"/>
        <v>2023</v>
      </c>
      <c r="D2317" s="3" t="s">
        <v>44</v>
      </c>
      <c r="E2317" s="3" t="s">
        <v>43</v>
      </c>
      <c r="F2317" s="3" t="s">
        <v>12</v>
      </c>
      <c r="G2317" s="3" t="s">
        <v>2365</v>
      </c>
      <c r="H2317" s="3" t="s">
        <v>47</v>
      </c>
      <c r="I2317" s="3">
        <v>202</v>
      </c>
      <c r="J2317" s="11">
        <v>11.056579166666667</v>
      </c>
      <c r="K2317" s="10">
        <f t="shared" si="73"/>
        <v>2233.4289916666667</v>
      </c>
    </row>
    <row r="2318" spans="1:11" x14ac:dyDescent="0.25">
      <c r="A2318" s="3">
        <v>2317</v>
      </c>
      <c r="B2318" s="9">
        <v>44752</v>
      </c>
      <c r="C2318" s="3">
        <f t="shared" si="72"/>
        <v>2023</v>
      </c>
      <c r="D2318" s="3" t="s">
        <v>44</v>
      </c>
      <c r="E2318" s="3" t="s">
        <v>43</v>
      </c>
      <c r="F2318" s="3" t="s">
        <v>18</v>
      </c>
      <c r="G2318" s="3" t="s">
        <v>2366</v>
      </c>
      <c r="H2318" s="3" t="s">
        <v>47</v>
      </c>
      <c r="I2318" s="3">
        <v>118</v>
      </c>
      <c r="J2318" s="11">
        <v>11.056579166666667</v>
      </c>
      <c r="K2318" s="10">
        <f t="shared" si="73"/>
        <v>1304.6763416666668</v>
      </c>
    </row>
    <row r="2319" spans="1:11" x14ac:dyDescent="0.25">
      <c r="A2319" s="3">
        <v>2318</v>
      </c>
      <c r="B2319" s="9">
        <v>44803</v>
      </c>
      <c r="C2319" s="3">
        <f t="shared" si="72"/>
        <v>2023</v>
      </c>
      <c r="D2319" s="3" t="s">
        <v>44</v>
      </c>
      <c r="E2319" s="3" t="s">
        <v>43</v>
      </c>
      <c r="F2319" s="3" t="s">
        <v>11</v>
      </c>
      <c r="G2319" s="3" t="s">
        <v>2367</v>
      </c>
      <c r="H2319" s="3" t="s">
        <v>47</v>
      </c>
      <c r="I2319" s="3">
        <v>239</v>
      </c>
      <c r="J2319" s="11">
        <v>11.056579166666667</v>
      </c>
      <c r="K2319" s="10">
        <f t="shared" si="73"/>
        <v>2642.5224208333334</v>
      </c>
    </row>
    <row r="2320" spans="1:11" x14ac:dyDescent="0.25">
      <c r="A2320" s="3">
        <v>2319</v>
      </c>
      <c r="B2320" s="9">
        <v>44797</v>
      </c>
      <c r="C2320" s="3">
        <f t="shared" si="72"/>
        <v>2023</v>
      </c>
      <c r="D2320" s="3" t="s">
        <v>44</v>
      </c>
      <c r="E2320" s="3" t="s">
        <v>43</v>
      </c>
      <c r="F2320" s="3" t="s">
        <v>2</v>
      </c>
      <c r="G2320" s="3" t="s">
        <v>2368</v>
      </c>
      <c r="H2320" s="3" t="s">
        <v>47</v>
      </c>
      <c r="I2320" s="3">
        <v>124</v>
      </c>
      <c r="J2320" s="11">
        <v>11.056579166666667</v>
      </c>
      <c r="K2320" s="10">
        <f t="shared" si="73"/>
        <v>1371.0158166666668</v>
      </c>
    </row>
    <row r="2321" spans="1:11" x14ac:dyDescent="0.25">
      <c r="A2321" s="3">
        <v>2320</v>
      </c>
      <c r="B2321" s="9">
        <v>44912</v>
      </c>
      <c r="C2321" s="3">
        <f t="shared" si="72"/>
        <v>2023</v>
      </c>
      <c r="D2321" s="3" t="s">
        <v>45</v>
      </c>
      <c r="E2321" s="3" t="s">
        <v>43</v>
      </c>
      <c r="F2321" s="3" t="s">
        <v>15</v>
      </c>
      <c r="G2321" s="3" t="s">
        <v>2369</v>
      </c>
      <c r="H2321" s="3" t="s">
        <v>47</v>
      </c>
      <c r="I2321" s="3">
        <v>207</v>
      </c>
      <c r="J2321" s="11">
        <v>4.6327875000000009</v>
      </c>
      <c r="K2321" s="10">
        <f t="shared" si="73"/>
        <v>958.98701250000022</v>
      </c>
    </row>
    <row r="2322" spans="1:11" x14ac:dyDescent="0.25">
      <c r="A2322" s="3">
        <v>2321</v>
      </c>
      <c r="B2322" s="9">
        <v>44750</v>
      </c>
      <c r="C2322" s="3">
        <f t="shared" si="72"/>
        <v>2023</v>
      </c>
      <c r="D2322" s="3" t="s">
        <v>44</v>
      </c>
      <c r="E2322" s="3" t="s">
        <v>43</v>
      </c>
      <c r="F2322" s="3" t="s">
        <v>4</v>
      </c>
      <c r="G2322" s="3" t="s">
        <v>2370</v>
      </c>
      <c r="H2322" s="3" t="s">
        <v>47</v>
      </c>
      <c r="I2322" s="3">
        <v>68</v>
      </c>
      <c r="J2322" s="11">
        <v>11.056579166666667</v>
      </c>
      <c r="K2322" s="10">
        <f t="shared" si="73"/>
        <v>751.84738333333337</v>
      </c>
    </row>
    <row r="2323" spans="1:11" x14ac:dyDescent="0.25">
      <c r="A2323" s="3">
        <v>2322</v>
      </c>
      <c r="B2323" s="9">
        <v>44897</v>
      </c>
      <c r="C2323" s="3">
        <f t="shared" si="72"/>
        <v>2023</v>
      </c>
      <c r="D2323" s="3" t="s">
        <v>44</v>
      </c>
      <c r="E2323" s="3" t="s">
        <v>43</v>
      </c>
      <c r="F2323" s="3" t="s">
        <v>5</v>
      </c>
      <c r="G2323" s="3" t="s">
        <v>2371</v>
      </c>
      <c r="H2323" s="3" t="s">
        <v>47</v>
      </c>
      <c r="I2323" s="3">
        <v>277</v>
      </c>
      <c r="J2323" s="11">
        <v>11.056579166666667</v>
      </c>
      <c r="K2323" s="10">
        <f t="shared" si="73"/>
        <v>3062.6724291666669</v>
      </c>
    </row>
    <row r="2324" spans="1:11" x14ac:dyDescent="0.25">
      <c r="A2324" s="3">
        <v>2323</v>
      </c>
      <c r="B2324" s="9">
        <v>44635</v>
      </c>
      <c r="C2324" s="3">
        <f t="shared" si="72"/>
        <v>2022</v>
      </c>
      <c r="D2324" s="3" t="s">
        <v>45</v>
      </c>
      <c r="E2324" s="3" t="s">
        <v>43</v>
      </c>
      <c r="F2324" s="3" t="s">
        <v>19</v>
      </c>
      <c r="G2324" s="3" t="s">
        <v>2372</v>
      </c>
      <c r="H2324" s="3" t="s">
        <v>47</v>
      </c>
      <c r="I2324" s="3">
        <v>200</v>
      </c>
      <c r="J2324" s="11">
        <v>4.6327875000000009</v>
      </c>
      <c r="K2324" s="10">
        <f t="shared" si="73"/>
        <v>926.55750000000023</v>
      </c>
    </row>
    <row r="2325" spans="1:11" x14ac:dyDescent="0.25">
      <c r="A2325" s="3">
        <v>2324</v>
      </c>
      <c r="B2325" s="9">
        <v>44768</v>
      </c>
      <c r="C2325" s="3">
        <f t="shared" si="72"/>
        <v>2023</v>
      </c>
      <c r="D2325" s="3" t="s">
        <v>44</v>
      </c>
      <c r="E2325" s="3" t="s">
        <v>43</v>
      </c>
      <c r="F2325" s="3" t="s">
        <v>0</v>
      </c>
      <c r="G2325" s="3" t="s">
        <v>2373</v>
      </c>
      <c r="H2325" s="3" t="s">
        <v>47</v>
      </c>
      <c r="I2325" s="3">
        <v>52</v>
      </c>
      <c r="J2325" s="11">
        <v>11.056579166666667</v>
      </c>
      <c r="K2325" s="10">
        <f t="shared" si="73"/>
        <v>574.94211666666672</v>
      </c>
    </row>
    <row r="2326" spans="1:11" x14ac:dyDescent="0.25">
      <c r="A2326" s="3">
        <v>2325</v>
      </c>
      <c r="B2326" s="9">
        <v>44705</v>
      </c>
      <c r="C2326" s="3">
        <f t="shared" si="72"/>
        <v>2023</v>
      </c>
      <c r="D2326" s="3" t="s">
        <v>44</v>
      </c>
      <c r="E2326" s="3" t="s">
        <v>43</v>
      </c>
      <c r="F2326" s="3" t="s">
        <v>11</v>
      </c>
      <c r="G2326" s="3" t="s">
        <v>2374</v>
      </c>
      <c r="H2326" s="3" t="s">
        <v>47</v>
      </c>
      <c r="I2326" s="3">
        <v>158</v>
      </c>
      <c r="J2326" s="11">
        <v>11.056579166666667</v>
      </c>
      <c r="K2326" s="10">
        <f t="shared" si="73"/>
        <v>1746.9395083333334</v>
      </c>
    </row>
    <row r="2327" spans="1:11" x14ac:dyDescent="0.25">
      <c r="A2327" s="3">
        <v>2326</v>
      </c>
      <c r="B2327" s="9">
        <v>44793</v>
      </c>
      <c r="C2327" s="3">
        <f t="shared" si="72"/>
        <v>2023</v>
      </c>
      <c r="D2327" s="3" t="s">
        <v>45</v>
      </c>
      <c r="E2327" s="3" t="s">
        <v>43</v>
      </c>
      <c r="F2327" s="3" t="s">
        <v>1</v>
      </c>
      <c r="G2327" s="3" t="s">
        <v>2375</v>
      </c>
      <c r="H2327" s="3" t="s">
        <v>47</v>
      </c>
      <c r="I2327" s="3">
        <v>256</v>
      </c>
      <c r="J2327" s="11">
        <v>4.6327875000000009</v>
      </c>
      <c r="K2327" s="10">
        <f t="shared" si="73"/>
        <v>1185.9936000000002</v>
      </c>
    </row>
    <row r="2328" spans="1:11" x14ac:dyDescent="0.25">
      <c r="A2328" s="3">
        <v>2327</v>
      </c>
      <c r="B2328" s="9">
        <v>44716</v>
      </c>
      <c r="C2328" s="3">
        <f t="shared" si="72"/>
        <v>2023</v>
      </c>
      <c r="D2328" s="3" t="s">
        <v>45</v>
      </c>
      <c r="E2328" s="3" t="s">
        <v>43</v>
      </c>
      <c r="F2328" s="3" t="s">
        <v>5</v>
      </c>
      <c r="G2328" s="3" t="s">
        <v>2376</v>
      </c>
      <c r="H2328" s="3" t="s">
        <v>47</v>
      </c>
      <c r="I2328" s="3">
        <v>80</v>
      </c>
      <c r="J2328" s="11">
        <v>4.6327875000000009</v>
      </c>
      <c r="K2328" s="10">
        <f t="shared" si="73"/>
        <v>370.62300000000005</v>
      </c>
    </row>
    <row r="2329" spans="1:11" x14ac:dyDescent="0.25">
      <c r="A2329" s="3">
        <v>2328</v>
      </c>
      <c r="B2329" s="9">
        <v>44640</v>
      </c>
      <c r="C2329" s="3">
        <f t="shared" si="72"/>
        <v>2022</v>
      </c>
      <c r="D2329" s="3" t="s">
        <v>45</v>
      </c>
      <c r="E2329" s="3" t="s">
        <v>43</v>
      </c>
      <c r="F2329" s="3" t="s">
        <v>3</v>
      </c>
      <c r="G2329" s="3" t="s">
        <v>2377</v>
      </c>
      <c r="H2329" s="3" t="s">
        <v>47</v>
      </c>
      <c r="I2329" s="3">
        <v>104</v>
      </c>
      <c r="J2329" s="11">
        <v>4.6327875000000009</v>
      </c>
      <c r="K2329" s="10">
        <f t="shared" si="73"/>
        <v>481.80990000000008</v>
      </c>
    </row>
    <row r="2330" spans="1:11" x14ac:dyDescent="0.25">
      <c r="A2330" s="3">
        <v>2329</v>
      </c>
      <c r="B2330" s="9">
        <v>44767</v>
      </c>
      <c r="C2330" s="3">
        <f t="shared" si="72"/>
        <v>2023</v>
      </c>
      <c r="D2330" s="3" t="s">
        <v>44</v>
      </c>
      <c r="E2330" s="3" t="s">
        <v>43</v>
      </c>
      <c r="F2330" s="3" t="s">
        <v>0</v>
      </c>
      <c r="G2330" s="3" t="s">
        <v>2378</v>
      </c>
      <c r="H2330" s="3" t="s">
        <v>47</v>
      </c>
      <c r="I2330" s="3">
        <v>180</v>
      </c>
      <c r="J2330" s="11">
        <v>11.056579166666667</v>
      </c>
      <c r="K2330" s="10">
        <f t="shared" si="73"/>
        <v>1990.18425</v>
      </c>
    </row>
    <row r="2331" spans="1:11" x14ac:dyDescent="0.25">
      <c r="A2331" s="3">
        <v>2330</v>
      </c>
      <c r="B2331" s="9">
        <v>44790</v>
      </c>
      <c r="C2331" s="3">
        <f t="shared" si="72"/>
        <v>2023</v>
      </c>
      <c r="D2331" s="3" t="s">
        <v>45</v>
      </c>
      <c r="E2331" s="3" t="s">
        <v>43</v>
      </c>
      <c r="F2331" s="3" t="s">
        <v>18</v>
      </c>
      <c r="G2331" s="3" t="s">
        <v>2379</v>
      </c>
      <c r="H2331" s="3" t="s">
        <v>47</v>
      </c>
      <c r="I2331" s="3">
        <v>220</v>
      </c>
      <c r="J2331" s="11">
        <v>4.6327875000000009</v>
      </c>
      <c r="K2331" s="10">
        <f t="shared" si="73"/>
        <v>1019.2132500000002</v>
      </c>
    </row>
    <row r="2332" spans="1:11" x14ac:dyDescent="0.25">
      <c r="A2332" s="3">
        <v>2331</v>
      </c>
      <c r="B2332" s="9">
        <v>44901</v>
      </c>
      <c r="C2332" s="3">
        <f t="shared" si="72"/>
        <v>2023</v>
      </c>
      <c r="D2332" s="3" t="s">
        <v>45</v>
      </c>
      <c r="E2332" s="3" t="s">
        <v>43</v>
      </c>
      <c r="F2332" s="3" t="s">
        <v>0</v>
      </c>
      <c r="G2332" s="3" t="s">
        <v>2380</v>
      </c>
      <c r="H2332" s="3" t="s">
        <v>47</v>
      </c>
      <c r="I2332" s="3">
        <v>196</v>
      </c>
      <c r="J2332" s="11">
        <v>4.6327875000000009</v>
      </c>
      <c r="K2332" s="10">
        <f t="shared" si="73"/>
        <v>908.02635000000021</v>
      </c>
    </row>
    <row r="2333" spans="1:11" x14ac:dyDescent="0.25">
      <c r="A2333" s="3">
        <v>2332</v>
      </c>
      <c r="B2333" s="9">
        <v>44828</v>
      </c>
      <c r="C2333" s="3">
        <f t="shared" si="72"/>
        <v>2023</v>
      </c>
      <c r="D2333" s="3" t="s">
        <v>44</v>
      </c>
      <c r="E2333" s="3" t="s">
        <v>43</v>
      </c>
      <c r="F2333" s="3" t="s">
        <v>15</v>
      </c>
      <c r="G2333" s="3" t="s">
        <v>2381</v>
      </c>
      <c r="H2333" s="3" t="s">
        <v>47</v>
      </c>
      <c r="I2333" s="3">
        <v>106</v>
      </c>
      <c r="J2333" s="11">
        <v>11.056579166666667</v>
      </c>
      <c r="K2333" s="10">
        <f t="shared" si="73"/>
        <v>1171.9973916666668</v>
      </c>
    </row>
    <row r="2334" spans="1:11" x14ac:dyDescent="0.25">
      <c r="A2334" s="3">
        <v>2333</v>
      </c>
      <c r="B2334" s="9">
        <v>44750</v>
      </c>
      <c r="C2334" s="3">
        <f t="shared" si="72"/>
        <v>2023</v>
      </c>
      <c r="D2334" s="3" t="s">
        <v>44</v>
      </c>
      <c r="E2334" s="3" t="s">
        <v>43</v>
      </c>
      <c r="F2334" s="3" t="s">
        <v>18</v>
      </c>
      <c r="G2334" s="3" t="s">
        <v>2382</v>
      </c>
      <c r="H2334" s="3" t="s">
        <v>47</v>
      </c>
      <c r="I2334" s="3">
        <v>123</v>
      </c>
      <c r="J2334" s="11">
        <v>11.056579166666667</v>
      </c>
      <c r="K2334" s="10">
        <f t="shared" si="73"/>
        <v>1359.9592375</v>
      </c>
    </row>
    <row r="2335" spans="1:11" x14ac:dyDescent="0.25">
      <c r="A2335" s="3">
        <v>2334</v>
      </c>
      <c r="B2335" s="9">
        <v>44827</v>
      </c>
      <c r="C2335" s="3">
        <f t="shared" si="72"/>
        <v>2023</v>
      </c>
      <c r="D2335" s="3" t="s">
        <v>45</v>
      </c>
      <c r="E2335" s="3" t="s">
        <v>43</v>
      </c>
      <c r="F2335" s="3" t="s">
        <v>9</v>
      </c>
      <c r="G2335" s="3" t="s">
        <v>2383</v>
      </c>
      <c r="H2335" s="3" t="s">
        <v>47</v>
      </c>
      <c r="I2335" s="3">
        <v>222</v>
      </c>
      <c r="J2335" s="11">
        <v>4.6327875000000009</v>
      </c>
      <c r="K2335" s="10">
        <f t="shared" si="73"/>
        <v>1028.4788250000001</v>
      </c>
    </row>
    <row r="2336" spans="1:11" x14ac:dyDescent="0.25">
      <c r="A2336" s="3">
        <v>2335</v>
      </c>
      <c r="B2336" s="9">
        <v>44730</v>
      </c>
      <c r="C2336" s="3">
        <f t="shared" si="72"/>
        <v>2023</v>
      </c>
      <c r="D2336" s="3" t="s">
        <v>45</v>
      </c>
      <c r="E2336" s="3" t="s">
        <v>43</v>
      </c>
      <c r="F2336" s="3" t="s">
        <v>4</v>
      </c>
      <c r="G2336" s="3" t="s">
        <v>2384</v>
      </c>
      <c r="H2336" s="3" t="s">
        <v>47</v>
      </c>
      <c r="I2336" s="3">
        <v>145</v>
      </c>
      <c r="J2336" s="11">
        <v>4.6327875000000009</v>
      </c>
      <c r="K2336" s="10">
        <f t="shared" si="73"/>
        <v>671.75418750000017</v>
      </c>
    </row>
    <row r="2337" spans="1:11" x14ac:dyDescent="0.25">
      <c r="A2337" s="3">
        <v>2336</v>
      </c>
      <c r="B2337" s="9">
        <v>44896</v>
      </c>
      <c r="C2337" s="3">
        <f t="shared" si="72"/>
        <v>2023</v>
      </c>
      <c r="D2337" s="3" t="s">
        <v>44</v>
      </c>
      <c r="E2337" s="3" t="s">
        <v>43</v>
      </c>
      <c r="F2337" s="3" t="s">
        <v>2</v>
      </c>
      <c r="G2337" s="3" t="s">
        <v>2385</v>
      </c>
      <c r="H2337" s="3" t="s">
        <v>47</v>
      </c>
      <c r="I2337" s="3">
        <v>230</v>
      </c>
      <c r="J2337" s="11">
        <v>11.056579166666667</v>
      </c>
      <c r="K2337" s="10">
        <f t="shared" si="73"/>
        <v>2543.0132083333333</v>
      </c>
    </row>
    <row r="2338" spans="1:11" x14ac:dyDescent="0.25">
      <c r="A2338" s="3">
        <v>2337</v>
      </c>
      <c r="B2338" s="9">
        <v>44671</v>
      </c>
      <c r="C2338" s="3">
        <f t="shared" si="72"/>
        <v>2023</v>
      </c>
      <c r="D2338" s="3" t="s">
        <v>45</v>
      </c>
      <c r="E2338" s="3" t="s">
        <v>43</v>
      </c>
      <c r="F2338" s="3" t="s">
        <v>9</v>
      </c>
      <c r="G2338" s="3" t="s">
        <v>2386</v>
      </c>
      <c r="H2338" s="3" t="s">
        <v>47</v>
      </c>
      <c r="I2338" s="3">
        <v>58</v>
      </c>
      <c r="J2338" s="11">
        <v>4.6327875000000009</v>
      </c>
      <c r="K2338" s="10">
        <f t="shared" si="73"/>
        <v>268.70167500000008</v>
      </c>
    </row>
    <row r="2339" spans="1:11" x14ac:dyDescent="0.25">
      <c r="A2339" s="3">
        <v>2338</v>
      </c>
      <c r="B2339" s="9">
        <v>44892</v>
      </c>
      <c r="C2339" s="3">
        <f t="shared" si="72"/>
        <v>2023</v>
      </c>
      <c r="D2339" s="3" t="s">
        <v>45</v>
      </c>
      <c r="E2339" s="3" t="s">
        <v>43</v>
      </c>
      <c r="F2339" s="3" t="s">
        <v>13</v>
      </c>
      <c r="G2339" s="3" t="s">
        <v>2387</v>
      </c>
      <c r="H2339" s="3" t="s">
        <v>47</v>
      </c>
      <c r="I2339" s="3">
        <v>284</v>
      </c>
      <c r="J2339" s="11">
        <v>4.6327875000000009</v>
      </c>
      <c r="K2339" s="10">
        <f t="shared" si="73"/>
        <v>1315.7116500000002</v>
      </c>
    </row>
    <row r="2340" spans="1:11" x14ac:dyDescent="0.25">
      <c r="A2340" s="3">
        <v>2339</v>
      </c>
      <c r="B2340" s="9">
        <v>44919</v>
      </c>
      <c r="C2340" s="3">
        <f t="shared" si="72"/>
        <v>2023</v>
      </c>
      <c r="D2340" s="3" t="s">
        <v>44</v>
      </c>
      <c r="E2340" s="3" t="s">
        <v>43</v>
      </c>
      <c r="F2340" s="3" t="s">
        <v>18</v>
      </c>
      <c r="G2340" s="3" t="s">
        <v>2388</v>
      </c>
      <c r="H2340" s="3" t="s">
        <v>47</v>
      </c>
      <c r="I2340" s="3">
        <v>73</v>
      </c>
      <c r="J2340" s="11">
        <v>11.056579166666667</v>
      </c>
      <c r="K2340" s="10">
        <f t="shared" si="73"/>
        <v>807.1302791666667</v>
      </c>
    </row>
    <row r="2341" spans="1:11" x14ac:dyDescent="0.25">
      <c r="A2341" s="3">
        <v>2340</v>
      </c>
      <c r="B2341" s="9">
        <v>44798</v>
      </c>
      <c r="C2341" s="3">
        <f t="shared" si="72"/>
        <v>2023</v>
      </c>
      <c r="D2341" s="3" t="s">
        <v>44</v>
      </c>
      <c r="E2341" s="3" t="s">
        <v>43</v>
      </c>
      <c r="F2341" s="3" t="s">
        <v>15</v>
      </c>
      <c r="G2341" s="3" t="s">
        <v>2389</v>
      </c>
      <c r="H2341" s="3" t="s">
        <v>47</v>
      </c>
      <c r="I2341" s="3">
        <v>210</v>
      </c>
      <c r="J2341" s="11">
        <v>11.056579166666667</v>
      </c>
      <c r="K2341" s="10">
        <f t="shared" si="73"/>
        <v>2321.881625</v>
      </c>
    </row>
    <row r="2342" spans="1:11" x14ac:dyDescent="0.25">
      <c r="A2342" s="3">
        <v>2341</v>
      </c>
      <c r="B2342" s="9">
        <v>44774</v>
      </c>
      <c r="C2342" s="3">
        <f t="shared" si="72"/>
        <v>2023</v>
      </c>
      <c r="D2342" s="3" t="s">
        <v>44</v>
      </c>
      <c r="E2342" s="3" t="s">
        <v>43</v>
      </c>
      <c r="F2342" s="3" t="s">
        <v>18</v>
      </c>
      <c r="G2342" s="3" t="s">
        <v>2390</v>
      </c>
      <c r="H2342" s="3" t="s">
        <v>47</v>
      </c>
      <c r="I2342" s="3">
        <v>159</v>
      </c>
      <c r="J2342" s="11">
        <v>11.056579166666667</v>
      </c>
      <c r="K2342" s="10">
        <f t="shared" si="73"/>
        <v>1757.9960875000002</v>
      </c>
    </row>
    <row r="2343" spans="1:11" x14ac:dyDescent="0.25">
      <c r="A2343" s="3">
        <v>2342</v>
      </c>
      <c r="B2343" s="9">
        <v>44912</v>
      </c>
      <c r="C2343" s="3">
        <f t="shared" si="72"/>
        <v>2023</v>
      </c>
      <c r="D2343" s="3" t="s">
        <v>44</v>
      </c>
      <c r="E2343" s="3" t="s">
        <v>43</v>
      </c>
      <c r="F2343" s="3" t="s">
        <v>18</v>
      </c>
      <c r="G2343" s="3" t="s">
        <v>2391</v>
      </c>
      <c r="H2343" s="3" t="s">
        <v>47</v>
      </c>
      <c r="I2343" s="3">
        <v>119</v>
      </c>
      <c r="J2343" s="11">
        <v>11.056579166666667</v>
      </c>
      <c r="K2343" s="10">
        <f t="shared" si="73"/>
        <v>1315.7329208333333</v>
      </c>
    </row>
    <row r="2344" spans="1:11" x14ac:dyDescent="0.25">
      <c r="A2344" s="3">
        <v>2343</v>
      </c>
      <c r="B2344" s="9">
        <v>44919</v>
      </c>
      <c r="C2344" s="3">
        <f t="shared" si="72"/>
        <v>2023</v>
      </c>
      <c r="D2344" s="3" t="s">
        <v>44</v>
      </c>
      <c r="E2344" s="3" t="s">
        <v>43</v>
      </c>
      <c r="F2344" s="3" t="s">
        <v>11</v>
      </c>
      <c r="G2344" s="3" t="s">
        <v>2392</v>
      </c>
      <c r="H2344" s="3" t="s">
        <v>47</v>
      </c>
      <c r="I2344" s="3">
        <v>82</v>
      </c>
      <c r="J2344" s="11">
        <v>11.056579166666667</v>
      </c>
      <c r="K2344" s="10">
        <f t="shared" si="73"/>
        <v>906.63949166666669</v>
      </c>
    </row>
    <row r="2345" spans="1:11" x14ac:dyDescent="0.25">
      <c r="A2345" s="3">
        <v>2344</v>
      </c>
      <c r="B2345" s="9">
        <v>44748</v>
      </c>
      <c r="C2345" s="3">
        <f t="shared" si="72"/>
        <v>2023</v>
      </c>
      <c r="D2345" s="3" t="s">
        <v>44</v>
      </c>
      <c r="E2345" s="3" t="s">
        <v>43</v>
      </c>
      <c r="F2345" s="3" t="s">
        <v>15</v>
      </c>
      <c r="G2345" s="3" t="s">
        <v>2393</v>
      </c>
      <c r="H2345" s="3" t="s">
        <v>47</v>
      </c>
      <c r="I2345" s="3">
        <v>280</v>
      </c>
      <c r="J2345" s="11">
        <v>11.056579166666667</v>
      </c>
      <c r="K2345" s="10">
        <f t="shared" si="73"/>
        <v>3095.8421666666668</v>
      </c>
    </row>
    <row r="2346" spans="1:11" x14ac:dyDescent="0.25">
      <c r="A2346" s="3">
        <v>2345</v>
      </c>
      <c r="B2346" s="9">
        <v>44777</v>
      </c>
      <c r="C2346" s="3">
        <f t="shared" si="72"/>
        <v>2023</v>
      </c>
      <c r="D2346" s="3" t="s">
        <v>44</v>
      </c>
      <c r="E2346" s="3" t="s">
        <v>43</v>
      </c>
      <c r="F2346" s="3" t="s">
        <v>11</v>
      </c>
      <c r="G2346" s="3" t="s">
        <v>2394</v>
      </c>
      <c r="H2346" s="3" t="s">
        <v>47</v>
      </c>
      <c r="I2346" s="3">
        <v>282</v>
      </c>
      <c r="J2346" s="11">
        <v>11.056579166666667</v>
      </c>
      <c r="K2346" s="10">
        <f t="shared" si="73"/>
        <v>3117.9553250000004</v>
      </c>
    </row>
    <row r="2347" spans="1:11" x14ac:dyDescent="0.25">
      <c r="A2347" s="3">
        <v>2346</v>
      </c>
      <c r="B2347" s="9">
        <v>44835</v>
      </c>
      <c r="C2347" s="3">
        <f t="shared" si="72"/>
        <v>2023</v>
      </c>
      <c r="D2347" s="3" t="s">
        <v>45</v>
      </c>
      <c r="E2347" s="3" t="s">
        <v>43</v>
      </c>
      <c r="F2347" s="3" t="s">
        <v>5</v>
      </c>
      <c r="G2347" s="3" t="s">
        <v>2395</v>
      </c>
      <c r="H2347" s="3" t="s">
        <v>47</v>
      </c>
      <c r="I2347" s="3">
        <v>80</v>
      </c>
      <c r="J2347" s="11">
        <v>4.6327875000000009</v>
      </c>
      <c r="K2347" s="10">
        <f t="shared" si="73"/>
        <v>370.62300000000005</v>
      </c>
    </row>
    <row r="2348" spans="1:11" x14ac:dyDescent="0.25">
      <c r="A2348" s="3">
        <v>2347</v>
      </c>
      <c r="B2348" s="9">
        <v>44878</v>
      </c>
      <c r="C2348" s="3">
        <f t="shared" si="72"/>
        <v>2023</v>
      </c>
      <c r="D2348" s="3" t="s">
        <v>44</v>
      </c>
      <c r="E2348" s="3" t="s">
        <v>43</v>
      </c>
      <c r="F2348" s="3" t="s">
        <v>12</v>
      </c>
      <c r="G2348" s="3" t="s">
        <v>2396</v>
      </c>
      <c r="H2348" s="3" t="s">
        <v>47</v>
      </c>
      <c r="I2348" s="3">
        <v>267</v>
      </c>
      <c r="J2348" s="11">
        <v>11.056579166666667</v>
      </c>
      <c r="K2348" s="10">
        <f t="shared" si="73"/>
        <v>2952.1066375</v>
      </c>
    </row>
    <row r="2349" spans="1:11" x14ac:dyDescent="0.25">
      <c r="A2349" s="3">
        <v>2348</v>
      </c>
      <c r="B2349" s="9">
        <v>44913</v>
      </c>
      <c r="C2349" s="3">
        <f t="shared" si="72"/>
        <v>2023</v>
      </c>
      <c r="D2349" s="3" t="s">
        <v>44</v>
      </c>
      <c r="E2349" s="3" t="s">
        <v>43</v>
      </c>
      <c r="F2349" s="3" t="s">
        <v>2</v>
      </c>
      <c r="G2349" s="3" t="s">
        <v>2397</v>
      </c>
      <c r="H2349" s="3" t="s">
        <v>47</v>
      </c>
      <c r="I2349" s="3">
        <v>110</v>
      </c>
      <c r="J2349" s="11">
        <v>11.056579166666667</v>
      </c>
      <c r="K2349" s="10">
        <f t="shared" si="73"/>
        <v>1216.2237083333334</v>
      </c>
    </row>
    <row r="2350" spans="1:11" x14ac:dyDescent="0.25">
      <c r="A2350" s="3">
        <v>2349</v>
      </c>
      <c r="B2350" s="9">
        <v>44831</v>
      </c>
      <c r="C2350" s="3">
        <f t="shared" si="72"/>
        <v>2023</v>
      </c>
      <c r="D2350" s="3" t="s">
        <v>44</v>
      </c>
      <c r="E2350" s="3" t="s">
        <v>43</v>
      </c>
      <c r="F2350" s="3" t="s">
        <v>7</v>
      </c>
      <c r="G2350" s="3" t="s">
        <v>2398</v>
      </c>
      <c r="H2350" s="3" t="s">
        <v>47</v>
      </c>
      <c r="I2350" s="3">
        <v>281</v>
      </c>
      <c r="J2350" s="11">
        <v>11.056579166666667</v>
      </c>
      <c r="K2350" s="10">
        <f t="shared" si="73"/>
        <v>3106.8987458333336</v>
      </c>
    </row>
    <row r="2351" spans="1:11" x14ac:dyDescent="0.25">
      <c r="A2351" s="3">
        <v>2350</v>
      </c>
      <c r="B2351" s="9">
        <v>44918</v>
      </c>
      <c r="C2351" s="3">
        <f t="shared" si="72"/>
        <v>2023</v>
      </c>
      <c r="D2351" s="3" t="s">
        <v>45</v>
      </c>
      <c r="E2351" s="3" t="s">
        <v>43</v>
      </c>
      <c r="F2351" s="3" t="s">
        <v>12</v>
      </c>
      <c r="G2351" s="3" t="s">
        <v>2399</v>
      </c>
      <c r="H2351" s="3" t="s">
        <v>47</v>
      </c>
      <c r="I2351" s="3">
        <v>91</v>
      </c>
      <c r="J2351" s="11">
        <v>4.6327875000000009</v>
      </c>
      <c r="K2351" s="10">
        <f t="shared" si="73"/>
        <v>421.58366250000006</v>
      </c>
    </row>
    <row r="2352" spans="1:11" x14ac:dyDescent="0.25">
      <c r="A2352" s="3">
        <v>2351</v>
      </c>
      <c r="B2352" s="9">
        <v>44831</v>
      </c>
      <c r="C2352" s="3">
        <f t="shared" si="72"/>
        <v>2023</v>
      </c>
      <c r="D2352" s="3" t="s">
        <v>44</v>
      </c>
      <c r="E2352" s="3" t="s">
        <v>43</v>
      </c>
      <c r="F2352" s="3" t="s">
        <v>9</v>
      </c>
      <c r="G2352" s="3" t="s">
        <v>2400</v>
      </c>
      <c r="H2352" s="3" t="s">
        <v>47</v>
      </c>
      <c r="I2352" s="3">
        <v>255</v>
      </c>
      <c r="J2352" s="11">
        <v>11.056579166666667</v>
      </c>
      <c r="K2352" s="10">
        <f t="shared" si="73"/>
        <v>2819.4276875</v>
      </c>
    </row>
    <row r="2353" spans="1:11" x14ac:dyDescent="0.25">
      <c r="A2353" s="3">
        <v>2352</v>
      </c>
      <c r="B2353" s="9">
        <v>44790</v>
      </c>
      <c r="C2353" s="3">
        <f t="shared" si="72"/>
        <v>2023</v>
      </c>
      <c r="D2353" s="3" t="s">
        <v>44</v>
      </c>
      <c r="E2353" s="3" t="s">
        <v>43</v>
      </c>
      <c r="F2353" s="3" t="s">
        <v>10</v>
      </c>
      <c r="G2353" s="3" t="s">
        <v>2401</v>
      </c>
      <c r="H2353" s="3" t="s">
        <v>47</v>
      </c>
      <c r="I2353" s="3">
        <v>185</v>
      </c>
      <c r="J2353" s="11">
        <v>11.056579166666667</v>
      </c>
      <c r="K2353" s="10">
        <f t="shared" si="73"/>
        <v>2045.4671458333335</v>
      </c>
    </row>
    <row r="2354" spans="1:11" x14ac:dyDescent="0.25">
      <c r="A2354" s="3">
        <v>2353</v>
      </c>
      <c r="B2354" s="9">
        <v>44807</v>
      </c>
      <c r="C2354" s="3">
        <f t="shared" si="72"/>
        <v>2023</v>
      </c>
      <c r="D2354" s="3" t="s">
        <v>44</v>
      </c>
      <c r="E2354" s="3" t="s">
        <v>43</v>
      </c>
      <c r="F2354" s="3" t="s">
        <v>4</v>
      </c>
      <c r="G2354" s="3" t="s">
        <v>2402</v>
      </c>
      <c r="H2354" s="3" t="s">
        <v>47</v>
      </c>
      <c r="I2354" s="3">
        <v>98</v>
      </c>
      <c r="J2354" s="11">
        <v>11.056579166666667</v>
      </c>
      <c r="K2354" s="10">
        <f t="shared" si="73"/>
        <v>1083.5447583333334</v>
      </c>
    </row>
    <row r="2355" spans="1:11" x14ac:dyDescent="0.25">
      <c r="A2355" s="3">
        <v>2354</v>
      </c>
      <c r="B2355" s="9">
        <v>44575</v>
      </c>
      <c r="C2355" s="3">
        <f t="shared" si="72"/>
        <v>2022</v>
      </c>
      <c r="D2355" s="3" t="s">
        <v>44</v>
      </c>
      <c r="E2355" s="3" t="s">
        <v>43</v>
      </c>
      <c r="F2355" s="3" t="s">
        <v>13</v>
      </c>
      <c r="G2355" s="3" t="s">
        <v>2403</v>
      </c>
      <c r="H2355" s="3" t="s">
        <v>47</v>
      </c>
      <c r="I2355" s="3">
        <v>99</v>
      </c>
      <c r="J2355" s="11">
        <v>11.056579166666667</v>
      </c>
      <c r="K2355" s="10">
        <f t="shared" si="73"/>
        <v>1094.6013375</v>
      </c>
    </row>
    <row r="2356" spans="1:11" x14ac:dyDescent="0.25">
      <c r="A2356" s="3">
        <v>2355</v>
      </c>
      <c r="B2356" s="9">
        <v>44878</v>
      </c>
      <c r="C2356" s="3">
        <f t="shared" si="72"/>
        <v>2023</v>
      </c>
      <c r="D2356" s="3" t="s">
        <v>45</v>
      </c>
      <c r="E2356" s="3" t="s">
        <v>43</v>
      </c>
      <c r="F2356" s="3" t="s">
        <v>1</v>
      </c>
      <c r="G2356" s="3" t="s">
        <v>2404</v>
      </c>
      <c r="H2356" s="3" t="s">
        <v>47</v>
      </c>
      <c r="I2356" s="3">
        <v>198</v>
      </c>
      <c r="J2356" s="11">
        <v>4.6327875000000009</v>
      </c>
      <c r="K2356" s="10">
        <f t="shared" si="73"/>
        <v>917.29192500000022</v>
      </c>
    </row>
    <row r="2357" spans="1:11" x14ac:dyDescent="0.25">
      <c r="A2357" s="3">
        <v>2356</v>
      </c>
      <c r="B2357" s="9">
        <v>44719</v>
      </c>
      <c r="C2357" s="3">
        <f t="shared" si="72"/>
        <v>2023</v>
      </c>
      <c r="D2357" s="3" t="s">
        <v>45</v>
      </c>
      <c r="E2357" s="3" t="s">
        <v>43</v>
      </c>
      <c r="F2357" s="3" t="s">
        <v>15</v>
      </c>
      <c r="G2357" s="3" t="s">
        <v>2405</v>
      </c>
      <c r="H2357" s="3" t="s">
        <v>47</v>
      </c>
      <c r="I2357" s="3">
        <v>171</v>
      </c>
      <c r="J2357" s="11">
        <v>4.6327875000000009</v>
      </c>
      <c r="K2357" s="10">
        <f t="shared" si="73"/>
        <v>792.20666250000011</v>
      </c>
    </row>
    <row r="2358" spans="1:11" x14ac:dyDescent="0.25">
      <c r="A2358" s="3">
        <v>2357</v>
      </c>
      <c r="B2358" s="9">
        <v>44784</v>
      </c>
      <c r="C2358" s="3">
        <f t="shared" si="72"/>
        <v>2023</v>
      </c>
      <c r="D2358" s="3" t="s">
        <v>44</v>
      </c>
      <c r="E2358" s="3" t="s">
        <v>43</v>
      </c>
      <c r="F2358" s="3" t="s">
        <v>12</v>
      </c>
      <c r="G2358" s="3" t="s">
        <v>2406</v>
      </c>
      <c r="H2358" s="3" t="s">
        <v>47</v>
      </c>
      <c r="I2358" s="3">
        <v>152</v>
      </c>
      <c r="J2358" s="11">
        <v>11.056579166666667</v>
      </c>
      <c r="K2358" s="10">
        <f t="shared" si="73"/>
        <v>1680.6000333333334</v>
      </c>
    </row>
    <row r="2359" spans="1:11" x14ac:dyDescent="0.25">
      <c r="A2359" s="3">
        <v>2358</v>
      </c>
      <c r="B2359" s="9">
        <v>44828</v>
      </c>
      <c r="C2359" s="3">
        <f t="shared" si="72"/>
        <v>2023</v>
      </c>
      <c r="D2359" s="3" t="s">
        <v>44</v>
      </c>
      <c r="E2359" s="3" t="s">
        <v>43</v>
      </c>
      <c r="F2359" s="3" t="s">
        <v>14</v>
      </c>
      <c r="G2359" s="3" t="s">
        <v>2407</v>
      </c>
      <c r="H2359" s="3" t="s">
        <v>47</v>
      </c>
      <c r="I2359" s="3">
        <v>226</v>
      </c>
      <c r="J2359" s="11">
        <v>11.056579166666667</v>
      </c>
      <c r="K2359" s="10">
        <f t="shared" si="73"/>
        <v>2498.7868916666666</v>
      </c>
    </row>
    <row r="2360" spans="1:11" x14ac:dyDescent="0.25">
      <c r="A2360" s="3">
        <v>2359</v>
      </c>
      <c r="B2360" s="9">
        <v>44785</v>
      </c>
      <c r="C2360" s="3">
        <f t="shared" si="72"/>
        <v>2023</v>
      </c>
      <c r="D2360" s="3" t="s">
        <v>44</v>
      </c>
      <c r="E2360" s="3" t="s">
        <v>43</v>
      </c>
      <c r="F2360" s="3" t="s">
        <v>9</v>
      </c>
      <c r="G2360" s="3" t="s">
        <v>2408</v>
      </c>
      <c r="H2360" s="3" t="s">
        <v>47</v>
      </c>
      <c r="I2360" s="3">
        <v>116</v>
      </c>
      <c r="J2360" s="11">
        <v>11.056579166666667</v>
      </c>
      <c r="K2360" s="10">
        <f t="shared" si="73"/>
        <v>1282.5631833333334</v>
      </c>
    </row>
    <row r="2361" spans="1:11" x14ac:dyDescent="0.25">
      <c r="A2361" s="3">
        <v>2360</v>
      </c>
      <c r="B2361" s="9">
        <v>44892</v>
      </c>
      <c r="C2361" s="3">
        <f t="shared" si="72"/>
        <v>2023</v>
      </c>
      <c r="D2361" s="3" t="s">
        <v>45</v>
      </c>
      <c r="E2361" s="3" t="s">
        <v>43</v>
      </c>
      <c r="F2361" s="3" t="s">
        <v>13</v>
      </c>
      <c r="G2361" s="3" t="s">
        <v>2409</v>
      </c>
      <c r="H2361" s="3" t="s">
        <v>47</v>
      </c>
      <c r="I2361" s="3">
        <v>225</v>
      </c>
      <c r="J2361" s="11">
        <v>4.6327875000000009</v>
      </c>
      <c r="K2361" s="10">
        <f t="shared" si="73"/>
        <v>1042.3771875000002</v>
      </c>
    </row>
    <row r="2362" spans="1:11" x14ac:dyDescent="0.25">
      <c r="A2362" s="3">
        <v>2361</v>
      </c>
      <c r="B2362" s="9">
        <v>44637</v>
      </c>
      <c r="C2362" s="3">
        <f t="shared" si="72"/>
        <v>2022</v>
      </c>
      <c r="D2362" s="3" t="s">
        <v>44</v>
      </c>
      <c r="E2362" s="3" t="s">
        <v>43</v>
      </c>
      <c r="F2362" s="3" t="s">
        <v>14</v>
      </c>
      <c r="G2362" s="3" t="s">
        <v>2410</v>
      </c>
      <c r="H2362" s="3" t="s">
        <v>47</v>
      </c>
      <c r="I2362" s="3">
        <v>232</v>
      </c>
      <c r="J2362" s="11">
        <v>11.056579166666667</v>
      </c>
      <c r="K2362" s="10">
        <f t="shared" si="73"/>
        <v>2565.1263666666669</v>
      </c>
    </row>
    <row r="2363" spans="1:11" x14ac:dyDescent="0.25">
      <c r="A2363" s="3">
        <v>2362</v>
      </c>
      <c r="B2363" s="9">
        <v>44882</v>
      </c>
      <c r="C2363" s="3">
        <f t="shared" si="72"/>
        <v>2023</v>
      </c>
      <c r="D2363" s="3" t="s">
        <v>45</v>
      </c>
      <c r="E2363" s="3" t="s">
        <v>43</v>
      </c>
      <c r="F2363" s="3" t="s">
        <v>0</v>
      </c>
      <c r="G2363" s="3" t="s">
        <v>2411</v>
      </c>
      <c r="H2363" s="3" t="s">
        <v>47</v>
      </c>
      <c r="I2363" s="3">
        <v>83</v>
      </c>
      <c r="J2363" s="11">
        <v>4.6327875000000009</v>
      </c>
      <c r="K2363" s="10">
        <f t="shared" si="73"/>
        <v>384.52136250000007</v>
      </c>
    </row>
    <row r="2364" spans="1:11" x14ac:dyDescent="0.25">
      <c r="A2364" s="3">
        <v>2363</v>
      </c>
      <c r="B2364" s="9">
        <v>44792</v>
      </c>
      <c r="C2364" s="3">
        <f t="shared" si="72"/>
        <v>2023</v>
      </c>
      <c r="D2364" s="3" t="s">
        <v>44</v>
      </c>
      <c r="E2364" s="3" t="s">
        <v>43</v>
      </c>
      <c r="F2364" s="3" t="s">
        <v>18</v>
      </c>
      <c r="G2364" s="3" t="s">
        <v>2412</v>
      </c>
      <c r="H2364" s="3" t="s">
        <v>47</v>
      </c>
      <c r="I2364" s="3">
        <v>200</v>
      </c>
      <c r="J2364" s="11">
        <v>11.056579166666667</v>
      </c>
      <c r="K2364" s="10">
        <f t="shared" si="73"/>
        <v>2211.3158333333336</v>
      </c>
    </row>
    <row r="2365" spans="1:11" x14ac:dyDescent="0.25">
      <c r="A2365" s="3">
        <v>2364</v>
      </c>
      <c r="B2365" s="9">
        <v>44922</v>
      </c>
      <c r="C2365" s="3">
        <f t="shared" si="72"/>
        <v>2023</v>
      </c>
      <c r="D2365" s="3" t="s">
        <v>44</v>
      </c>
      <c r="E2365" s="3" t="s">
        <v>43</v>
      </c>
      <c r="F2365" s="3" t="s">
        <v>10</v>
      </c>
      <c r="G2365" s="3" t="s">
        <v>2413</v>
      </c>
      <c r="H2365" s="3" t="s">
        <v>47</v>
      </c>
      <c r="I2365" s="3">
        <v>187</v>
      </c>
      <c r="J2365" s="11">
        <v>11.056579166666667</v>
      </c>
      <c r="K2365" s="10">
        <f t="shared" si="73"/>
        <v>2067.5803041666668</v>
      </c>
    </row>
    <row r="2366" spans="1:11" x14ac:dyDescent="0.25">
      <c r="A2366" s="3">
        <v>2365</v>
      </c>
      <c r="B2366" s="9">
        <v>44868</v>
      </c>
      <c r="C2366" s="3">
        <f t="shared" si="72"/>
        <v>2023</v>
      </c>
      <c r="D2366" s="3" t="s">
        <v>45</v>
      </c>
      <c r="E2366" s="3" t="s">
        <v>43</v>
      </c>
      <c r="F2366" s="3" t="s">
        <v>16</v>
      </c>
      <c r="G2366" s="3" t="s">
        <v>2414</v>
      </c>
      <c r="H2366" s="3" t="s">
        <v>47</v>
      </c>
      <c r="I2366" s="3">
        <v>251</v>
      </c>
      <c r="J2366" s="11">
        <v>4.6327875000000009</v>
      </c>
      <c r="K2366" s="10">
        <f t="shared" si="73"/>
        <v>1162.8296625000003</v>
      </c>
    </row>
    <row r="2367" spans="1:11" x14ac:dyDescent="0.25">
      <c r="A2367" s="3">
        <v>2366</v>
      </c>
      <c r="B2367" s="9">
        <v>44871</v>
      </c>
      <c r="C2367" s="3">
        <f t="shared" si="72"/>
        <v>2023</v>
      </c>
      <c r="D2367" s="3" t="s">
        <v>44</v>
      </c>
      <c r="E2367" s="3" t="s">
        <v>43</v>
      </c>
      <c r="F2367" s="3" t="s">
        <v>14</v>
      </c>
      <c r="G2367" s="3" t="s">
        <v>2415</v>
      </c>
      <c r="H2367" s="3" t="s">
        <v>47</v>
      </c>
      <c r="I2367" s="3">
        <v>250</v>
      </c>
      <c r="J2367" s="11">
        <v>11.056579166666667</v>
      </c>
      <c r="K2367" s="10">
        <f t="shared" si="73"/>
        <v>2764.1447916666666</v>
      </c>
    </row>
    <row r="2368" spans="1:11" x14ac:dyDescent="0.25">
      <c r="A2368" s="3">
        <v>2367</v>
      </c>
      <c r="B2368" s="9">
        <v>44795</v>
      </c>
      <c r="C2368" s="3">
        <f t="shared" si="72"/>
        <v>2023</v>
      </c>
      <c r="D2368" s="3" t="s">
        <v>45</v>
      </c>
      <c r="E2368" s="3" t="s">
        <v>43</v>
      </c>
      <c r="F2368" s="3" t="s">
        <v>14</v>
      </c>
      <c r="G2368" s="3" t="s">
        <v>2416</v>
      </c>
      <c r="H2368" s="3" t="s">
        <v>47</v>
      </c>
      <c r="I2368" s="3">
        <v>176</v>
      </c>
      <c r="J2368" s="11">
        <v>4.6327875000000009</v>
      </c>
      <c r="K2368" s="10">
        <f t="shared" si="73"/>
        <v>815.37060000000019</v>
      </c>
    </row>
    <row r="2369" spans="1:11" x14ac:dyDescent="0.25">
      <c r="A2369" s="3">
        <v>2368</v>
      </c>
      <c r="B2369" s="9">
        <v>44639</v>
      </c>
      <c r="C2369" s="3">
        <f t="shared" si="72"/>
        <v>2022</v>
      </c>
      <c r="D2369" s="3" t="s">
        <v>44</v>
      </c>
      <c r="E2369" s="3" t="s">
        <v>43</v>
      </c>
      <c r="F2369" s="3" t="s">
        <v>3</v>
      </c>
      <c r="G2369" s="3" t="s">
        <v>2417</v>
      </c>
      <c r="H2369" s="3" t="s">
        <v>47</v>
      </c>
      <c r="I2369" s="3">
        <v>185</v>
      </c>
      <c r="J2369" s="11">
        <v>11.056579166666667</v>
      </c>
      <c r="K2369" s="10">
        <f t="shared" si="73"/>
        <v>2045.4671458333335</v>
      </c>
    </row>
    <row r="2370" spans="1:11" x14ac:dyDescent="0.25">
      <c r="A2370" s="3">
        <v>2369</v>
      </c>
      <c r="B2370" s="9">
        <v>44918</v>
      </c>
      <c r="C2370" s="3">
        <f t="shared" si="72"/>
        <v>2023</v>
      </c>
      <c r="D2370" s="3" t="s">
        <v>44</v>
      </c>
      <c r="E2370" s="3" t="s">
        <v>43</v>
      </c>
      <c r="F2370" s="3" t="s">
        <v>18</v>
      </c>
      <c r="G2370" s="3" t="s">
        <v>2418</v>
      </c>
      <c r="H2370" s="3" t="s">
        <v>47</v>
      </c>
      <c r="I2370" s="3">
        <v>263</v>
      </c>
      <c r="J2370" s="11">
        <v>11.056579166666667</v>
      </c>
      <c r="K2370" s="10">
        <f t="shared" si="73"/>
        <v>2907.8803208333334</v>
      </c>
    </row>
    <row r="2371" spans="1:11" x14ac:dyDescent="0.25">
      <c r="A2371" s="3">
        <v>2370</v>
      </c>
      <c r="B2371" s="9">
        <v>44832</v>
      </c>
      <c r="C2371" s="3">
        <f t="shared" ref="C2371:C2434" si="74">IF(MONTH(B2371)&gt;3,YEAR(B2371)+1,YEAR(B2371))</f>
        <v>2023</v>
      </c>
      <c r="D2371" s="3" t="s">
        <v>45</v>
      </c>
      <c r="E2371" s="3" t="s">
        <v>43</v>
      </c>
      <c r="F2371" s="3" t="s">
        <v>16</v>
      </c>
      <c r="G2371" s="3" t="s">
        <v>2419</v>
      </c>
      <c r="H2371" s="3" t="s">
        <v>47</v>
      </c>
      <c r="I2371" s="3">
        <v>189</v>
      </c>
      <c r="J2371" s="11">
        <v>4.6327875000000009</v>
      </c>
      <c r="K2371" s="10">
        <f t="shared" ref="K2371:K2434" si="75">I2371*J2371</f>
        <v>875.59683750000022</v>
      </c>
    </row>
    <row r="2372" spans="1:11" x14ac:dyDescent="0.25">
      <c r="A2372" s="3">
        <v>2371</v>
      </c>
      <c r="B2372" s="9">
        <v>44735</v>
      </c>
      <c r="C2372" s="3">
        <f t="shared" si="74"/>
        <v>2023</v>
      </c>
      <c r="D2372" s="3" t="s">
        <v>44</v>
      </c>
      <c r="E2372" s="3" t="s">
        <v>43</v>
      </c>
      <c r="F2372" s="3" t="s">
        <v>0</v>
      </c>
      <c r="G2372" s="3" t="s">
        <v>2420</v>
      </c>
      <c r="H2372" s="3" t="s">
        <v>47</v>
      </c>
      <c r="I2372" s="3">
        <v>246</v>
      </c>
      <c r="J2372" s="11">
        <v>11.056579166666667</v>
      </c>
      <c r="K2372" s="10">
        <f t="shared" si="75"/>
        <v>2719.9184749999999</v>
      </c>
    </row>
    <row r="2373" spans="1:11" x14ac:dyDescent="0.25">
      <c r="A2373" s="3">
        <v>2372</v>
      </c>
      <c r="B2373" s="9">
        <v>44917</v>
      </c>
      <c r="C2373" s="3">
        <f t="shared" si="74"/>
        <v>2023</v>
      </c>
      <c r="D2373" s="3" t="s">
        <v>44</v>
      </c>
      <c r="E2373" s="3" t="s">
        <v>43</v>
      </c>
      <c r="F2373" s="3" t="s">
        <v>4</v>
      </c>
      <c r="G2373" s="3" t="s">
        <v>2421</v>
      </c>
      <c r="H2373" s="3" t="s">
        <v>47</v>
      </c>
      <c r="I2373" s="3">
        <v>83</v>
      </c>
      <c r="J2373" s="11">
        <v>11.056579166666667</v>
      </c>
      <c r="K2373" s="10">
        <f t="shared" si="75"/>
        <v>917.69607083333335</v>
      </c>
    </row>
    <row r="2374" spans="1:11" x14ac:dyDescent="0.25">
      <c r="A2374" s="3">
        <v>2373</v>
      </c>
      <c r="B2374" s="9">
        <v>44818</v>
      </c>
      <c r="C2374" s="3">
        <f t="shared" si="74"/>
        <v>2023</v>
      </c>
      <c r="D2374" s="3" t="s">
        <v>44</v>
      </c>
      <c r="E2374" s="3" t="s">
        <v>43</v>
      </c>
      <c r="F2374" s="3" t="s">
        <v>18</v>
      </c>
      <c r="G2374" s="3" t="s">
        <v>2422</v>
      </c>
      <c r="H2374" s="3" t="s">
        <v>47</v>
      </c>
      <c r="I2374" s="3">
        <v>47</v>
      </c>
      <c r="J2374" s="11">
        <v>11.056579166666667</v>
      </c>
      <c r="K2374" s="10">
        <f t="shared" si="75"/>
        <v>519.65922083333339</v>
      </c>
    </row>
    <row r="2375" spans="1:11" x14ac:dyDescent="0.25">
      <c r="A2375" s="3">
        <v>2374</v>
      </c>
      <c r="B2375" s="9">
        <v>44889</v>
      </c>
      <c r="C2375" s="3">
        <f t="shared" si="74"/>
        <v>2023</v>
      </c>
      <c r="D2375" s="3" t="s">
        <v>44</v>
      </c>
      <c r="E2375" s="3" t="s">
        <v>43</v>
      </c>
      <c r="F2375" s="3" t="s">
        <v>2</v>
      </c>
      <c r="G2375" s="3" t="s">
        <v>2423</v>
      </c>
      <c r="H2375" s="3" t="s">
        <v>47</v>
      </c>
      <c r="I2375" s="3">
        <v>91</v>
      </c>
      <c r="J2375" s="11">
        <v>11.056579166666667</v>
      </c>
      <c r="K2375" s="10">
        <f t="shared" si="75"/>
        <v>1006.1487041666667</v>
      </c>
    </row>
    <row r="2376" spans="1:11" x14ac:dyDescent="0.25">
      <c r="A2376" s="3">
        <v>2375</v>
      </c>
      <c r="B2376" s="9">
        <v>44868</v>
      </c>
      <c r="C2376" s="3">
        <f t="shared" si="74"/>
        <v>2023</v>
      </c>
      <c r="D2376" s="3" t="s">
        <v>45</v>
      </c>
      <c r="E2376" s="3" t="s">
        <v>43</v>
      </c>
      <c r="F2376" s="3" t="s">
        <v>5</v>
      </c>
      <c r="G2376" s="3" t="s">
        <v>2424</v>
      </c>
      <c r="H2376" s="3" t="s">
        <v>47</v>
      </c>
      <c r="I2376" s="3">
        <v>173</v>
      </c>
      <c r="J2376" s="11">
        <v>4.6327875000000009</v>
      </c>
      <c r="K2376" s="10">
        <f t="shared" si="75"/>
        <v>801.47223750000012</v>
      </c>
    </row>
    <row r="2377" spans="1:11" x14ac:dyDescent="0.25">
      <c r="A2377" s="3">
        <v>2376</v>
      </c>
      <c r="B2377" s="9">
        <v>44905</v>
      </c>
      <c r="C2377" s="3">
        <f t="shared" si="74"/>
        <v>2023</v>
      </c>
      <c r="D2377" s="3" t="s">
        <v>44</v>
      </c>
      <c r="E2377" s="3" t="s">
        <v>43</v>
      </c>
      <c r="F2377" s="3" t="s">
        <v>0</v>
      </c>
      <c r="G2377" s="3" t="s">
        <v>2425</v>
      </c>
      <c r="H2377" s="3" t="s">
        <v>47</v>
      </c>
      <c r="I2377" s="3">
        <v>232</v>
      </c>
      <c r="J2377" s="11">
        <v>11.056579166666667</v>
      </c>
      <c r="K2377" s="10">
        <f t="shared" si="75"/>
        <v>2565.1263666666669</v>
      </c>
    </row>
    <row r="2378" spans="1:11" x14ac:dyDescent="0.25">
      <c r="A2378" s="3">
        <v>2377</v>
      </c>
      <c r="B2378" s="9">
        <v>44827</v>
      </c>
      <c r="C2378" s="3">
        <f t="shared" si="74"/>
        <v>2023</v>
      </c>
      <c r="D2378" s="3" t="s">
        <v>45</v>
      </c>
      <c r="E2378" s="3" t="s">
        <v>43</v>
      </c>
      <c r="F2378" s="3" t="s">
        <v>10</v>
      </c>
      <c r="G2378" s="3" t="s">
        <v>2426</v>
      </c>
      <c r="H2378" s="3" t="s">
        <v>47</v>
      </c>
      <c r="I2378" s="3">
        <v>82</v>
      </c>
      <c r="J2378" s="11">
        <v>4.6327875000000009</v>
      </c>
      <c r="K2378" s="10">
        <f t="shared" si="75"/>
        <v>379.88857500000006</v>
      </c>
    </row>
    <row r="2379" spans="1:11" x14ac:dyDescent="0.25">
      <c r="A2379" s="3">
        <v>2378</v>
      </c>
      <c r="B2379" s="9">
        <v>44905</v>
      </c>
      <c r="C2379" s="3">
        <f t="shared" si="74"/>
        <v>2023</v>
      </c>
      <c r="D2379" s="3" t="s">
        <v>44</v>
      </c>
      <c r="E2379" s="3" t="s">
        <v>43</v>
      </c>
      <c r="F2379" s="3" t="s">
        <v>10</v>
      </c>
      <c r="G2379" s="3" t="s">
        <v>2427</v>
      </c>
      <c r="H2379" s="3" t="s">
        <v>47</v>
      </c>
      <c r="I2379" s="3">
        <v>41</v>
      </c>
      <c r="J2379" s="11">
        <v>11.056579166666667</v>
      </c>
      <c r="K2379" s="10">
        <f t="shared" si="75"/>
        <v>453.31974583333334</v>
      </c>
    </row>
    <row r="2380" spans="1:11" x14ac:dyDescent="0.25">
      <c r="A2380" s="3">
        <v>2379</v>
      </c>
      <c r="B2380" s="9">
        <v>44808</v>
      </c>
      <c r="C2380" s="3">
        <f t="shared" si="74"/>
        <v>2023</v>
      </c>
      <c r="D2380" s="3" t="s">
        <v>44</v>
      </c>
      <c r="E2380" s="3" t="s">
        <v>43</v>
      </c>
      <c r="F2380" s="3" t="s">
        <v>15</v>
      </c>
      <c r="G2380" s="3" t="s">
        <v>2428</v>
      </c>
      <c r="H2380" s="3" t="s">
        <v>47</v>
      </c>
      <c r="I2380" s="3">
        <v>44</v>
      </c>
      <c r="J2380" s="11">
        <v>11.056579166666667</v>
      </c>
      <c r="K2380" s="10">
        <f t="shared" si="75"/>
        <v>486.48948333333334</v>
      </c>
    </row>
    <row r="2381" spans="1:11" x14ac:dyDescent="0.25">
      <c r="A2381" s="3">
        <v>2380</v>
      </c>
      <c r="B2381" s="9">
        <v>44908</v>
      </c>
      <c r="C2381" s="3">
        <f t="shared" si="74"/>
        <v>2023</v>
      </c>
      <c r="D2381" s="3" t="s">
        <v>45</v>
      </c>
      <c r="E2381" s="3" t="s">
        <v>43</v>
      </c>
      <c r="F2381" s="3" t="s">
        <v>4</v>
      </c>
      <c r="G2381" s="3" t="s">
        <v>2429</v>
      </c>
      <c r="H2381" s="3" t="s">
        <v>47</v>
      </c>
      <c r="I2381" s="3">
        <v>246</v>
      </c>
      <c r="J2381" s="11">
        <v>4.6327875000000009</v>
      </c>
      <c r="K2381" s="10">
        <f t="shared" si="75"/>
        <v>1139.6657250000003</v>
      </c>
    </row>
    <row r="2382" spans="1:11" x14ac:dyDescent="0.25">
      <c r="A2382" s="3">
        <v>2381</v>
      </c>
      <c r="B2382" s="9">
        <v>44849</v>
      </c>
      <c r="C2382" s="3">
        <f t="shared" si="74"/>
        <v>2023</v>
      </c>
      <c r="D2382" s="3" t="s">
        <v>44</v>
      </c>
      <c r="E2382" s="3" t="s">
        <v>43</v>
      </c>
      <c r="F2382" s="3" t="s">
        <v>4</v>
      </c>
      <c r="G2382" s="3" t="s">
        <v>2430</v>
      </c>
      <c r="H2382" s="3" t="s">
        <v>47</v>
      </c>
      <c r="I2382" s="3">
        <v>225</v>
      </c>
      <c r="J2382" s="11">
        <v>11.056579166666667</v>
      </c>
      <c r="K2382" s="10">
        <f t="shared" si="75"/>
        <v>2487.7303125000003</v>
      </c>
    </row>
    <row r="2383" spans="1:11" x14ac:dyDescent="0.25">
      <c r="A2383" s="3">
        <v>2382</v>
      </c>
      <c r="B2383" s="9">
        <v>44808</v>
      </c>
      <c r="C2383" s="3">
        <f t="shared" si="74"/>
        <v>2023</v>
      </c>
      <c r="D2383" s="3" t="s">
        <v>45</v>
      </c>
      <c r="E2383" s="3" t="s">
        <v>43</v>
      </c>
      <c r="F2383" s="3" t="s">
        <v>11</v>
      </c>
      <c r="G2383" s="3" t="s">
        <v>2431</v>
      </c>
      <c r="H2383" s="3" t="s">
        <v>47</v>
      </c>
      <c r="I2383" s="3">
        <v>191</v>
      </c>
      <c r="J2383" s="11">
        <v>4.6327875000000009</v>
      </c>
      <c r="K2383" s="10">
        <f t="shared" si="75"/>
        <v>884.86241250000023</v>
      </c>
    </row>
    <row r="2384" spans="1:11" x14ac:dyDescent="0.25">
      <c r="A2384" s="3">
        <v>2383</v>
      </c>
      <c r="B2384" s="9">
        <v>44696</v>
      </c>
      <c r="C2384" s="3">
        <f t="shared" si="74"/>
        <v>2023</v>
      </c>
      <c r="D2384" s="3" t="s">
        <v>45</v>
      </c>
      <c r="E2384" s="3" t="s">
        <v>43</v>
      </c>
      <c r="F2384" s="3" t="s">
        <v>11</v>
      </c>
      <c r="G2384" s="3" t="s">
        <v>2432</v>
      </c>
      <c r="H2384" s="3" t="s">
        <v>47</v>
      </c>
      <c r="I2384" s="3">
        <v>269</v>
      </c>
      <c r="J2384" s="11">
        <v>4.6327875000000009</v>
      </c>
      <c r="K2384" s="10">
        <f t="shared" si="75"/>
        <v>1246.2198375000003</v>
      </c>
    </row>
    <row r="2385" spans="1:11" x14ac:dyDescent="0.25">
      <c r="A2385" s="3">
        <v>2384</v>
      </c>
      <c r="B2385" s="9">
        <v>44701</v>
      </c>
      <c r="C2385" s="3">
        <f t="shared" si="74"/>
        <v>2023</v>
      </c>
      <c r="D2385" s="3" t="s">
        <v>44</v>
      </c>
      <c r="E2385" s="3" t="s">
        <v>43</v>
      </c>
      <c r="F2385" s="3" t="s">
        <v>4</v>
      </c>
      <c r="G2385" s="3" t="s">
        <v>2433</v>
      </c>
      <c r="H2385" s="3" t="s">
        <v>47</v>
      </c>
      <c r="I2385" s="3">
        <v>264</v>
      </c>
      <c r="J2385" s="11">
        <v>11.056579166666667</v>
      </c>
      <c r="K2385" s="10">
        <f t="shared" si="75"/>
        <v>2918.9369000000002</v>
      </c>
    </row>
    <row r="2386" spans="1:11" x14ac:dyDescent="0.25">
      <c r="A2386" s="3">
        <v>2385</v>
      </c>
      <c r="B2386" s="9">
        <v>44914</v>
      </c>
      <c r="C2386" s="3">
        <f t="shared" si="74"/>
        <v>2023</v>
      </c>
      <c r="D2386" s="3" t="s">
        <v>45</v>
      </c>
      <c r="E2386" s="3" t="s">
        <v>43</v>
      </c>
      <c r="F2386" s="3" t="s">
        <v>14</v>
      </c>
      <c r="G2386" s="3" t="s">
        <v>2434</v>
      </c>
      <c r="H2386" s="3" t="s">
        <v>47</v>
      </c>
      <c r="I2386" s="3">
        <v>71</v>
      </c>
      <c r="J2386" s="11">
        <v>4.6327875000000009</v>
      </c>
      <c r="K2386" s="10">
        <f t="shared" si="75"/>
        <v>328.92791250000005</v>
      </c>
    </row>
    <row r="2387" spans="1:11" x14ac:dyDescent="0.25">
      <c r="A2387" s="3">
        <v>2386</v>
      </c>
      <c r="B2387" s="9">
        <v>44826</v>
      </c>
      <c r="C2387" s="3">
        <f t="shared" si="74"/>
        <v>2023</v>
      </c>
      <c r="D2387" s="3" t="s">
        <v>45</v>
      </c>
      <c r="E2387" s="3" t="s">
        <v>43</v>
      </c>
      <c r="F2387" s="3" t="s">
        <v>4</v>
      </c>
      <c r="G2387" s="3" t="s">
        <v>2435</v>
      </c>
      <c r="H2387" s="3" t="s">
        <v>47</v>
      </c>
      <c r="I2387" s="3">
        <v>51</v>
      </c>
      <c r="J2387" s="11">
        <v>4.6327875000000009</v>
      </c>
      <c r="K2387" s="10">
        <f t="shared" si="75"/>
        <v>236.27216250000004</v>
      </c>
    </row>
    <row r="2388" spans="1:11" x14ac:dyDescent="0.25">
      <c r="A2388" s="3">
        <v>2387</v>
      </c>
      <c r="B2388" s="9">
        <v>44899</v>
      </c>
      <c r="C2388" s="3">
        <f t="shared" si="74"/>
        <v>2023</v>
      </c>
      <c r="D2388" s="3" t="s">
        <v>44</v>
      </c>
      <c r="E2388" s="3" t="s">
        <v>43</v>
      </c>
      <c r="F2388" s="3" t="s">
        <v>15</v>
      </c>
      <c r="G2388" s="3" t="s">
        <v>2436</v>
      </c>
      <c r="H2388" s="3" t="s">
        <v>47</v>
      </c>
      <c r="I2388" s="3">
        <v>287</v>
      </c>
      <c r="J2388" s="11">
        <v>11.056579166666667</v>
      </c>
      <c r="K2388" s="10">
        <f t="shared" si="75"/>
        <v>3173.2382208333333</v>
      </c>
    </row>
    <row r="2389" spans="1:11" x14ac:dyDescent="0.25">
      <c r="A2389" s="3">
        <v>2388</v>
      </c>
      <c r="B2389" s="9">
        <v>44826</v>
      </c>
      <c r="C2389" s="3">
        <f t="shared" si="74"/>
        <v>2023</v>
      </c>
      <c r="D2389" s="3" t="s">
        <v>44</v>
      </c>
      <c r="E2389" s="3" t="s">
        <v>43</v>
      </c>
      <c r="F2389" s="3" t="s">
        <v>14</v>
      </c>
      <c r="G2389" s="3" t="s">
        <v>2437</v>
      </c>
      <c r="H2389" s="3" t="s">
        <v>47</v>
      </c>
      <c r="I2389" s="3">
        <v>289</v>
      </c>
      <c r="J2389" s="11">
        <v>11.056579166666667</v>
      </c>
      <c r="K2389" s="10">
        <f t="shared" si="75"/>
        <v>3195.3513791666669</v>
      </c>
    </row>
    <row r="2390" spans="1:11" x14ac:dyDescent="0.25">
      <c r="A2390" s="3">
        <v>2389</v>
      </c>
      <c r="B2390" s="9">
        <v>44827</v>
      </c>
      <c r="C2390" s="3">
        <f t="shared" si="74"/>
        <v>2023</v>
      </c>
      <c r="D2390" s="3" t="s">
        <v>44</v>
      </c>
      <c r="E2390" s="3" t="s">
        <v>43</v>
      </c>
      <c r="F2390" s="3" t="s">
        <v>15</v>
      </c>
      <c r="G2390" s="3" t="s">
        <v>2438</v>
      </c>
      <c r="H2390" s="3" t="s">
        <v>47</v>
      </c>
      <c r="I2390" s="3">
        <v>275</v>
      </c>
      <c r="J2390" s="11">
        <v>11.056579166666667</v>
      </c>
      <c r="K2390" s="10">
        <f t="shared" si="75"/>
        <v>3040.5592708333334</v>
      </c>
    </row>
    <row r="2391" spans="1:11" x14ac:dyDescent="0.25">
      <c r="A2391" s="3">
        <v>2390</v>
      </c>
      <c r="B2391" s="9">
        <v>44815</v>
      </c>
      <c r="C2391" s="3">
        <f t="shared" si="74"/>
        <v>2023</v>
      </c>
      <c r="D2391" s="3" t="s">
        <v>44</v>
      </c>
      <c r="E2391" s="3" t="s">
        <v>43</v>
      </c>
      <c r="F2391" s="3" t="s">
        <v>16</v>
      </c>
      <c r="G2391" s="3" t="s">
        <v>2439</v>
      </c>
      <c r="H2391" s="3" t="s">
        <v>47</v>
      </c>
      <c r="I2391" s="3">
        <v>275</v>
      </c>
      <c r="J2391" s="11">
        <v>11.056579166666667</v>
      </c>
      <c r="K2391" s="10">
        <f t="shared" si="75"/>
        <v>3040.5592708333334</v>
      </c>
    </row>
    <row r="2392" spans="1:11" x14ac:dyDescent="0.25">
      <c r="A2392" s="3">
        <v>2391</v>
      </c>
      <c r="B2392" s="9">
        <v>44752</v>
      </c>
      <c r="C2392" s="3">
        <f t="shared" si="74"/>
        <v>2023</v>
      </c>
      <c r="D2392" s="3" t="s">
        <v>44</v>
      </c>
      <c r="E2392" s="3" t="s">
        <v>43</v>
      </c>
      <c r="F2392" s="3" t="s">
        <v>10</v>
      </c>
      <c r="G2392" s="3" t="s">
        <v>2440</v>
      </c>
      <c r="H2392" s="3" t="s">
        <v>47</v>
      </c>
      <c r="I2392" s="3">
        <v>43</v>
      </c>
      <c r="J2392" s="11">
        <v>11.056579166666667</v>
      </c>
      <c r="K2392" s="10">
        <f t="shared" si="75"/>
        <v>475.43290416666667</v>
      </c>
    </row>
    <row r="2393" spans="1:11" x14ac:dyDescent="0.25">
      <c r="A2393" s="3">
        <v>2392</v>
      </c>
      <c r="B2393" s="9">
        <v>44910</v>
      </c>
      <c r="C2393" s="3">
        <f t="shared" si="74"/>
        <v>2023</v>
      </c>
      <c r="D2393" s="3" t="s">
        <v>45</v>
      </c>
      <c r="E2393" s="3" t="s">
        <v>43</v>
      </c>
      <c r="F2393" s="3" t="s">
        <v>18</v>
      </c>
      <c r="G2393" s="3" t="s">
        <v>2441</v>
      </c>
      <c r="H2393" s="3" t="s">
        <v>47</v>
      </c>
      <c r="I2393" s="3">
        <v>177</v>
      </c>
      <c r="J2393" s="11">
        <v>4.6327875000000009</v>
      </c>
      <c r="K2393" s="10">
        <f t="shared" si="75"/>
        <v>820.00338750000014</v>
      </c>
    </row>
    <row r="2394" spans="1:11" x14ac:dyDescent="0.25">
      <c r="A2394" s="3">
        <v>2393</v>
      </c>
      <c r="B2394" s="9">
        <v>44623</v>
      </c>
      <c r="C2394" s="3">
        <f t="shared" si="74"/>
        <v>2022</v>
      </c>
      <c r="D2394" s="3" t="s">
        <v>44</v>
      </c>
      <c r="E2394" s="3" t="s">
        <v>43</v>
      </c>
      <c r="F2394" s="3" t="s">
        <v>4</v>
      </c>
      <c r="G2394" s="3" t="s">
        <v>2442</v>
      </c>
      <c r="H2394" s="3" t="s">
        <v>47</v>
      </c>
      <c r="I2394" s="3">
        <v>269</v>
      </c>
      <c r="J2394" s="11">
        <v>11.056579166666667</v>
      </c>
      <c r="K2394" s="10">
        <f t="shared" si="75"/>
        <v>2974.2197958333336</v>
      </c>
    </row>
    <row r="2395" spans="1:11" x14ac:dyDescent="0.25">
      <c r="A2395" s="3">
        <v>2394</v>
      </c>
      <c r="B2395" s="9">
        <v>44868</v>
      </c>
      <c r="C2395" s="3">
        <f t="shared" si="74"/>
        <v>2023</v>
      </c>
      <c r="D2395" s="3" t="s">
        <v>44</v>
      </c>
      <c r="E2395" s="3" t="s">
        <v>43</v>
      </c>
      <c r="F2395" s="3" t="s">
        <v>4</v>
      </c>
      <c r="G2395" s="3" t="s">
        <v>2443</v>
      </c>
      <c r="H2395" s="3" t="s">
        <v>47</v>
      </c>
      <c r="I2395" s="3">
        <v>286</v>
      </c>
      <c r="J2395" s="11">
        <v>11.056579166666667</v>
      </c>
      <c r="K2395" s="10">
        <f t="shared" si="75"/>
        <v>3162.181641666667</v>
      </c>
    </row>
    <row r="2396" spans="1:11" x14ac:dyDescent="0.25">
      <c r="A2396" s="3">
        <v>2395</v>
      </c>
      <c r="B2396" s="9">
        <v>44877</v>
      </c>
      <c r="C2396" s="3">
        <f t="shared" si="74"/>
        <v>2023</v>
      </c>
      <c r="D2396" s="3" t="s">
        <v>45</v>
      </c>
      <c r="E2396" s="3" t="s">
        <v>43</v>
      </c>
      <c r="F2396" s="3" t="s">
        <v>6</v>
      </c>
      <c r="G2396" s="3" t="s">
        <v>2444</v>
      </c>
      <c r="H2396" s="3" t="s">
        <v>47</v>
      </c>
      <c r="I2396" s="3">
        <v>185</v>
      </c>
      <c r="J2396" s="11">
        <v>4.6327875000000009</v>
      </c>
      <c r="K2396" s="10">
        <f t="shared" si="75"/>
        <v>857.06568750000019</v>
      </c>
    </row>
    <row r="2397" spans="1:11" x14ac:dyDescent="0.25">
      <c r="A2397" s="3">
        <v>2396</v>
      </c>
      <c r="B2397" s="9">
        <v>44806</v>
      </c>
      <c r="C2397" s="3">
        <f t="shared" si="74"/>
        <v>2023</v>
      </c>
      <c r="D2397" s="3" t="s">
        <v>44</v>
      </c>
      <c r="E2397" s="3" t="s">
        <v>43</v>
      </c>
      <c r="F2397" s="3" t="s">
        <v>11</v>
      </c>
      <c r="G2397" s="3" t="s">
        <v>2445</v>
      </c>
      <c r="H2397" s="3" t="s">
        <v>47</v>
      </c>
      <c r="I2397" s="3">
        <v>61</v>
      </c>
      <c r="J2397" s="11">
        <v>11.056579166666667</v>
      </c>
      <c r="K2397" s="10">
        <f t="shared" si="75"/>
        <v>674.45132916666671</v>
      </c>
    </row>
    <row r="2398" spans="1:11" x14ac:dyDescent="0.25">
      <c r="A2398" s="3">
        <v>2397</v>
      </c>
      <c r="B2398" s="9">
        <v>44828</v>
      </c>
      <c r="C2398" s="3">
        <f t="shared" si="74"/>
        <v>2023</v>
      </c>
      <c r="D2398" s="3" t="s">
        <v>45</v>
      </c>
      <c r="E2398" s="3" t="s">
        <v>43</v>
      </c>
      <c r="F2398" s="3" t="s">
        <v>14</v>
      </c>
      <c r="G2398" s="3" t="s">
        <v>2446</v>
      </c>
      <c r="H2398" s="3" t="s">
        <v>47</v>
      </c>
      <c r="I2398" s="3">
        <v>47</v>
      </c>
      <c r="J2398" s="11">
        <v>4.6327875000000009</v>
      </c>
      <c r="K2398" s="10">
        <f t="shared" si="75"/>
        <v>217.74101250000004</v>
      </c>
    </row>
    <row r="2399" spans="1:11" x14ac:dyDescent="0.25">
      <c r="A2399" s="3">
        <v>2398</v>
      </c>
      <c r="B2399" s="9">
        <v>44802</v>
      </c>
      <c r="C2399" s="3">
        <f t="shared" si="74"/>
        <v>2023</v>
      </c>
      <c r="D2399" s="3" t="s">
        <v>45</v>
      </c>
      <c r="E2399" s="3" t="s">
        <v>43</v>
      </c>
      <c r="F2399" s="3" t="s">
        <v>0</v>
      </c>
      <c r="G2399" s="3" t="s">
        <v>2447</v>
      </c>
      <c r="H2399" s="3" t="s">
        <v>47</v>
      </c>
      <c r="I2399" s="3">
        <v>126</v>
      </c>
      <c r="J2399" s="11">
        <v>4.6327875000000009</v>
      </c>
      <c r="K2399" s="10">
        <f t="shared" si="75"/>
        <v>583.73122500000011</v>
      </c>
    </row>
    <row r="2400" spans="1:11" x14ac:dyDescent="0.25">
      <c r="A2400" s="3">
        <v>2399</v>
      </c>
      <c r="B2400" s="9">
        <v>44907</v>
      </c>
      <c r="C2400" s="3">
        <f t="shared" si="74"/>
        <v>2023</v>
      </c>
      <c r="D2400" s="3" t="s">
        <v>45</v>
      </c>
      <c r="E2400" s="3" t="s">
        <v>43</v>
      </c>
      <c r="F2400" s="3" t="s">
        <v>0</v>
      </c>
      <c r="G2400" s="3" t="s">
        <v>2448</v>
      </c>
      <c r="H2400" s="3" t="s">
        <v>47</v>
      </c>
      <c r="I2400" s="3">
        <v>177</v>
      </c>
      <c r="J2400" s="11">
        <v>4.6327875000000009</v>
      </c>
      <c r="K2400" s="10">
        <f t="shared" si="75"/>
        <v>820.00338750000014</v>
      </c>
    </row>
    <row r="2401" spans="1:11" x14ac:dyDescent="0.25">
      <c r="A2401" s="3">
        <v>2400</v>
      </c>
      <c r="B2401" s="9">
        <v>44879</v>
      </c>
      <c r="C2401" s="3">
        <f t="shared" si="74"/>
        <v>2023</v>
      </c>
      <c r="D2401" s="3" t="s">
        <v>44</v>
      </c>
      <c r="E2401" s="3" t="s">
        <v>43</v>
      </c>
      <c r="F2401" s="3" t="s">
        <v>17</v>
      </c>
      <c r="G2401" s="3" t="s">
        <v>2449</v>
      </c>
      <c r="H2401" s="3" t="s">
        <v>47</v>
      </c>
      <c r="I2401" s="3">
        <v>188</v>
      </c>
      <c r="J2401" s="11">
        <v>11.056579166666667</v>
      </c>
      <c r="K2401" s="10">
        <f t="shared" si="75"/>
        <v>2078.6368833333336</v>
      </c>
    </row>
    <row r="2402" spans="1:11" x14ac:dyDescent="0.25">
      <c r="A2402" s="3">
        <v>2401</v>
      </c>
      <c r="B2402" s="9">
        <v>45227</v>
      </c>
      <c r="C2402" s="3">
        <f t="shared" si="74"/>
        <v>2024</v>
      </c>
      <c r="D2402" s="3" t="s">
        <v>45</v>
      </c>
      <c r="E2402" s="3" t="s">
        <v>43</v>
      </c>
      <c r="F2402" s="3" t="s">
        <v>18</v>
      </c>
      <c r="G2402" s="3" t="s">
        <v>2450</v>
      </c>
      <c r="H2402" s="3" t="s">
        <v>47</v>
      </c>
      <c r="I2402" s="3">
        <v>68</v>
      </c>
      <c r="J2402" s="11">
        <v>4.7859375000000002</v>
      </c>
      <c r="K2402" s="10">
        <f t="shared" si="75"/>
        <v>325.44375000000002</v>
      </c>
    </row>
    <row r="2403" spans="1:11" x14ac:dyDescent="0.25">
      <c r="A2403" s="3">
        <v>2402</v>
      </c>
      <c r="B2403" s="9">
        <v>45051</v>
      </c>
      <c r="C2403" s="3">
        <f t="shared" si="74"/>
        <v>2024</v>
      </c>
      <c r="D2403" s="3" t="s">
        <v>45</v>
      </c>
      <c r="E2403" s="3" t="s">
        <v>43</v>
      </c>
      <c r="F2403" s="3" t="s">
        <v>18</v>
      </c>
      <c r="G2403" s="3" t="s">
        <v>2451</v>
      </c>
      <c r="H2403" s="3" t="s">
        <v>47</v>
      </c>
      <c r="I2403" s="3">
        <v>254</v>
      </c>
      <c r="J2403" s="11">
        <v>4.7859375000000002</v>
      </c>
      <c r="K2403" s="10">
        <f t="shared" si="75"/>
        <v>1215.628125</v>
      </c>
    </row>
    <row r="2404" spans="1:11" x14ac:dyDescent="0.25">
      <c r="A2404" s="3">
        <v>2403</v>
      </c>
      <c r="B2404" s="9">
        <v>45157</v>
      </c>
      <c r="C2404" s="3">
        <f t="shared" si="74"/>
        <v>2024</v>
      </c>
      <c r="D2404" s="3" t="s">
        <v>44</v>
      </c>
      <c r="E2404" s="3" t="s">
        <v>43</v>
      </c>
      <c r="F2404" s="3" t="s">
        <v>4</v>
      </c>
      <c r="G2404" s="3" t="s">
        <v>2452</v>
      </c>
      <c r="H2404" s="3" t="s">
        <v>47</v>
      </c>
      <c r="I2404" s="3">
        <v>115</v>
      </c>
      <c r="J2404" s="11">
        <v>14.034495833333336</v>
      </c>
      <c r="K2404" s="10">
        <f t="shared" si="75"/>
        <v>1613.9670208333337</v>
      </c>
    </row>
    <row r="2405" spans="1:11" x14ac:dyDescent="0.25">
      <c r="A2405" s="3">
        <v>2404</v>
      </c>
      <c r="B2405" s="9">
        <v>45084</v>
      </c>
      <c r="C2405" s="3">
        <f t="shared" si="74"/>
        <v>2024</v>
      </c>
      <c r="D2405" s="3" t="s">
        <v>44</v>
      </c>
      <c r="E2405" s="3" t="s">
        <v>43</v>
      </c>
      <c r="F2405" s="3" t="s">
        <v>7</v>
      </c>
      <c r="G2405" s="3" t="s">
        <v>2453</v>
      </c>
      <c r="H2405" s="3" t="s">
        <v>47</v>
      </c>
      <c r="I2405" s="3">
        <v>283</v>
      </c>
      <c r="J2405" s="11">
        <v>14.034495833333336</v>
      </c>
      <c r="K2405" s="10">
        <f t="shared" si="75"/>
        <v>3971.7623208333343</v>
      </c>
    </row>
    <row r="2406" spans="1:11" x14ac:dyDescent="0.25">
      <c r="A2406" s="3">
        <v>2405</v>
      </c>
      <c r="B2406" s="9">
        <v>45109</v>
      </c>
      <c r="C2406" s="3">
        <f t="shared" si="74"/>
        <v>2024</v>
      </c>
      <c r="D2406" s="3" t="s">
        <v>45</v>
      </c>
      <c r="E2406" s="3" t="s">
        <v>43</v>
      </c>
      <c r="F2406" s="3" t="s">
        <v>14</v>
      </c>
      <c r="G2406" s="3" t="s">
        <v>2454</v>
      </c>
      <c r="H2406" s="3" t="s">
        <v>47</v>
      </c>
      <c r="I2406" s="3">
        <v>63</v>
      </c>
      <c r="J2406" s="11">
        <v>4.7859375000000002</v>
      </c>
      <c r="K2406" s="10">
        <f t="shared" si="75"/>
        <v>301.51406250000002</v>
      </c>
    </row>
    <row r="2407" spans="1:11" x14ac:dyDescent="0.25">
      <c r="A2407" s="3">
        <v>2406</v>
      </c>
      <c r="B2407" s="9">
        <v>44987</v>
      </c>
      <c r="C2407" s="3">
        <f t="shared" si="74"/>
        <v>2023</v>
      </c>
      <c r="D2407" s="3" t="s">
        <v>45</v>
      </c>
      <c r="E2407" s="3" t="s">
        <v>43</v>
      </c>
      <c r="F2407" s="3" t="s">
        <v>3</v>
      </c>
      <c r="G2407" s="3" t="s">
        <v>2455</v>
      </c>
      <c r="H2407" s="3" t="s">
        <v>47</v>
      </c>
      <c r="I2407" s="3">
        <v>89</v>
      </c>
      <c r="J2407" s="11">
        <v>4.7859375000000002</v>
      </c>
      <c r="K2407" s="10">
        <f t="shared" si="75"/>
        <v>425.94843750000001</v>
      </c>
    </row>
    <row r="2408" spans="1:11" x14ac:dyDescent="0.25">
      <c r="A2408" s="3">
        <v>2407</v>
      </c>
      <c r="B2408" s="9">
        <v>45164</v>
      </c>
      <c r="C2408" s="3">
        <f t="shared" si="74"/>
        <v>2024</v>
      </c>
      <c r="D2408" s="3" t="s">
        <v>45</v>
      </c>
      <c r="E2408" s="3" t="s">
        <v>43</v>
      </c>
      <c r="F2408" s="3" t="s">
        <v>18</v>
      </c>
      <c r="G2408" s="3" t="s">
        <v>2456</v>
      </c>
      <c r="H2408" s="3" t="s">
        <v>47</v>
      </c>
      <c r="I2408" s="3">
        <v>120</v>
      </c>
      <c r="J2408" s="11">
        <v>4.7859375000000002</v>
      </c>
      <c r="K2408" s="10">
        <f t="shared" si="75"/>
        <v>574.3125</v>
      </c>
    </row>
    <row r="2409" spans="1:11" x14ac:dyDescent="0.25">
      <c r="A2409" s="3">
        <v>2408</v>
      </c>
      <c r="B2409" s="9">
        <v>45236</v>
      </c>
      <c r="C2409" s="3">
        <f t="shared" si="74"/>
        <v>2024</v>
      </c>
      <c r="D2409" s="3" t="s">
        <v>44</v>
      </c>
      <c r="E2409" s="3" t="s">
        <v>43</v>
      </c>
      <c r="F2409" s="3" t="s">
        <v>15</v>
      </c>
      <c r="G2409" s="3" t="s">
        <v>2457</v>
      </c>
      <c r="H2409" s="3" t="s">
        <v>47</v>
      </c>
      <c r="I2409" s="3">
        <v>83</v>
      </c>
      <c r="J2409" s="11">
        <v>14.034495833333336</v>
      </c>
      <c r="K2409" s="10">
        <f t="shared" si="75"/>
        <v>1164.8631541666668</v>
      </c>
    </row>
    <row r="2410" spans="1:11" x14ac:dyDescent="0.25">
      <c r="A2410" s="3">
        <v>2409</v>
      </c>
      <c r="B2410" s="9">
        <v>45132</v>
      </c>
      <c r="C2410" s="3">
        <f t="shared" si="74"/>
        <v>2024</v>
      </c>
      <c r="D2410" s="3" t="s">
        <v>45</v>
      </c>
      <c r="E2410" s="3" t="s">
        <v>43</v>
      </c>
      <c r="F2410" s="3" t="s">
        <v>4</v>
      </c>
      <c r="G2410" s="3" t="s">
        <v>2458</v>
      </c>
      <c r="H2410" s="3" t="s">
        <v>47</v>
      </c>
      <c r="I2410" s="3">
        <v>94</v>
      </c>
      <c r="J2410" s="11">
        <v>4.7859375000000002</v>
      </c>
      <c r="K2410" s="10">
        <f t="shared" si="75"/>
        <v>449.87812500000001</v>
      </c>
    </row>
    <row r="2411" spans="1:11" x14ac:dyDescent="0.25">
      <c r="A2411" s="3">
        <v>2410</v>
      </c>
      <c r="B2411" s="9">
        <v>45192</v>
      </c>
      <c r="C2411" s="3">
        <f t="shared" si="74"/>
        <v>2024</v>
      </c>
      <c r="D2411" s="3" t="s">
        <v>45</v>
      </c>
      <c r="E2411" s="3" t="s">
        <v>43</v>
      </c>
      <c r="F2411" s="3" t="s">
        <v>9</v>
      </c>
      <c r="G2411" s="3" t="s">
        <v>2459</v>
      </c>
      <c r="H2411" s="3" t="s">
        <v>47</v>
      </c>
      <c r="I2411" s="3">
        <v>202</v>
      </c>
      <c r="J2411" s="11">
        <v>4.7859375000000002</v>
      </c>
      <c r="K2411" s="10">
        <f t="shared" si="75"/>
        <v>966.75937500000009</v>
      </c>
    </row>
    <row r="2412" spans="1:11" x14ac:dyDescent="0.25">
      <c r="A2412" s="3">
        <v>2411</v>
      </c>
      <c r="B2412" s="9">
        <v>45119</v>
      </c>
      <c r="C2412" s="3">
        <f t="shared" si="74"/>
        <v>2024</v>
      </c>
      <c r="D2412" s="3" t="s">
        <v>44</v>
      </c>
      <c r="E2412" s="3" t="s">
        <v>43</v>
      </c>
      <c r="F2412" s="3" t="s">
        <v>1</v>
      </c>
      <c r="G2412" s="3" t="s">
        <v>2460</v>
      </c>
      <c r="H2412" s="3" t="s">
        <v>47</v>
      </c>
      <c r="I2412" s="3">
        <v>100</v>
      </c>
      <c r="J2412" s="11">
        <v>14.034495833333336</v>
      </c>
      <c r="K2412" s="10">
        <f t="shared" si="75"/>
        <v>1403.4495833333335</v>
      </c>
    </row>
    <row r="2413" spans="1:11" x14ac:dyDescent="0.25">
      <c r="A2413" s="3">
        <v>2412</v>
      </c>
      <c r="B2413" s="9">
        <v>45184</v>
      </c>
      <c r="C2413" s="3">
        <f t="shared" si="74"/>
        <v>2024</v>
      </c>
      <c r="D2413" s="3" t="s">
        <v>44</v>
      </c>
      <c r="E2413" s="3" t="s">
        <v>43</v>
      </c>
      <c r="F2413" s="3" t="s">
        <v>0</v>
      </c>
      <c r="G2413" s="3" t="s">
        <v>2461</v>
      </c>
      <c r="H2413" s="3" t="s">
        <v>47</v>
      </c>
      <c r="I2413" s="3">
        <v>253</v>
      </c>
      <c r="J2413" s="11">
        <v>14.034495833333336</v>
      </c>
      <c r="K2413" s="10">
        <f t="shared" si="75"/>
        <v>3550.7274458333341</v>
      </c>
    </row>
    <row r="2414" spans="1:11" x14ac:dyDescent="0.25">
      <c r="A2414" s="3">
        <v>2413</v>
      </c>
      <c r="B2414" s="9">
        <v>45026</v>
      </c>
      <c r="C2414" s="3">
        <f t="shared" si="74"/>
        <v>2024</v>
      </c>
      <c r="D2414" s="3" t="s">
        <v>44</v>
      </c>
      <c r="E2414" s="3" t="s">
        <v>43</v>
      </c>
      <c r="F2414" s="3" t="s">
        <v>5</v>
      </c>
      <c r="G2414" s="3" t="s">
        <v>2462</v>
      </c>
      <c r="H2414" s="3" t="s">
        <v>47</v>
      </c>
      <c r="I2414" s="3">
        <v>98</v>
      </c>
      <c r="J2414" s="11">
        <v>14.034495833333336</v>
      </c>
      <c r="K2414" s="10">
        <f t="shared" si="75"/>
        <v>1375.380591666667</v>
      </c>
    </row>
    <row r="2415" spans="1:11" x14ac:dyDescent="0.25">
      <c r="A2415" s="3">
        <v>2414</v>
      </c>
      <c r="B2415" s="9">
        <v>45028</v>
      </c>
      <c r="C2415" s="3">
        <f t="shared" si="74"/>
        <v>2024</v>
      </c>
      <c r="D2415" s="3" t="s">
        <v>44</v>
      </c>
      <c r="E2415" s="3" t="s">
        <v>43</v>
      </c>
      <c r="F2415" s="3" t="s">
        <v>5</v>
      </c>
      <c r="G2415" s="3" t="s">
        <v>2463</v>
      </c>
      <c r="H2415" s="3" t="s">
        <v>47</v>
      </c>
      <c r="I2415" s="3">
        <v>160</v>
      </c>
      <c r="J2415" s="11">
        <v>14.034495833333336</v>
      </c>
      <c r="K2415" s="10">
        <f t="shared" si="75"/>
        <v>2245.5193333333336</v>
      </c>
    </row>
    <row r="2416" spans="1:11" x14ac:dyDescent="0.25">
      <c r="A2416" s="3">
        <v>2415</v>
      </c>
      <c r="B2416" s="9">
        <v>45254</v>
      </c>
      <c r="C2416" s="3">
        <f t="shared" si="74"/>
        <v>2024</v>
      </c>
      <c r="D2416" s="3" t="s">
        <v>45</v>
      </c>
      <c r="E2416" s="3" t="s">
        <v>43</v>
      </c>
      <c r="F2416" s="3" t="s">
        <v>4</v>
      </c>
      <c r="G2416" s="3" t="s">
        <v>2464</v>
      </c>
      <c r="H2416" s="3" t="s">
        <v>47</v>
      </c>
      <c r="I2416" s="3">
        <v>55</v>
      </c>
      <c r="J2416" s="11">
        <v>4.7859375000000002</v>
      </c>
      <c r="K2416" s="10">
        <f t="shared" si="75"/>
        <v>263.2265625</v>
      </c>
    </row>
    <row r="2417" spans="1:11" x14ac:dyDescent="0.25">
      <c r="A2417" s="3">
        <v>2416</v>
      </c>
      <c r="B2417" s="9">
        <v>45281</v>
      </c>
      <c r="C2417" s="3">
        <f t="shared" si="74"/>
        <v>2024</v>
      </c>
      <c r="D2417" s="3" t="s">
        <v>44</v>
      </c>
      <c r="E2417" s="3" t="s">
        <v>43</v>
      </c>
      <c r="F2417" s="3" t="s">
        <v>3</v>
      </c>
      <c r="G2417" s="3" t="s">
        <v>2465</v>
      </c>
      <c r="H2417" s="3" t="s">
        <v>47</v>
      </c>
      <c r="I2417" s="3">
        <v>193</v>
      </c>
      <c r="J2417" s="11">
        <v>14.034495833333336</v>
      </c>
      <c r="K2417" s="10">
        <f t="shared" si="75"/>
        <v>2708.6576958333339</v>
      </c>
    </row>
    <row r="2418" spans="1:11" x14ac:dyDescent="0.25">
      <c r="A2418" s="3">
        <v>2417</v>
      </c>
      <c r="B2418" s="9">
        <v>45231</v>
      </c>
      <c r="C2418" s="3">
        <f t="shared" si="74"/>
        <v>2024</v>
      </c>
      <c r="D2418" s="3" t="s">
        <v>45</v>
      </c>
      <c r="E2418" s="3" t="s">
        <v>43</v>
      </c>
      <c r="F2418" s="3" t="s">
        <v>11</v>
      </c>
      <c r="G2418" s="3" t="s">
        <v>2466</v>
      </c>
      <c r="H2418" s="3" t="s">
        <v>47</v>
      </c>
      <c r="I2418" s="3">
        <v>259</v>
      </c>
      <c r="J2418" s="11">
        <v>4.7859375000000002</v>
      </c>
      <c r="K2418" s="10">
        <f t="shared" si="75"/>
        <v>1239.5578125</v>
      </c>
    </row>
    <row r="2419" spans="1:11" x14ac:dyDescent="0.25">
      <c r="A2419" s="3">
        <v>2418</v>
      </c>
      <c r="B2419" s="9">
        <v>45287</v>
      </c>
      <c r="C2419" s="3">
        <f t="shared" si="74"/>
        <v>2024</v>
      </c>
      <c r="D2419" s="3" t="s">
        <v>45</v>
      </c>
      <c r="E2419" s="3" t="s">
        <v>43</v>
      </c>
      <c r="F2419" s="3" t="s">
        <v>4</v>
      </c>
      <c r="G2419" s="3" t="s">
        <v>2467</v>
      </c>
      <c r="H2419" s="3" t="s">
        <v>47</v>
      </c>
      <c r="I2419" s="3">
        <v>179</v>
      </c>
      <c r="J2419" s="11">
        <v>4.7859375000000002</v>
      </c>
      <c r="K2419" s="10">
        <f t="shared" si="75"/>
        <v>856.68281250000007</v>
      </c>
    </row>
    <row r="2420" spans="1:11" x14ac:dyDescent="0.25">
      <c r="A2420" s="3">
        <v>2419</v>
      </c>
      <c r="B2420" s="9">
        <v>45191</v>
      </c>
      <c r="C2420" s="3">
        <f t="shared" si="74"/>
        <v>2024</v>
      </c>
      <c r="D2420" s="3" t="s">
        <v>44</v>
      </c>
      <c r="E2420" s="3" t="s">
        <v>43</v>
      </c>
      <c r="F2420" s="3" t="s">
        <v>14</v>
      </c>
      <c r="G2420" s="3" t="s">
        <v>2468</v>
      </c>
      <c r="H2420" s="3" t="s">
        <v>47</v>
      </c>
      <c r="I2420" s="3">
        <v>167</v>
      </c>
      <c r="J2420" s="11">
        <v>14.034495833333336</v>
      </c>
      <c r="K2420" s="10">
        <f t="shared" si="75"/>
        <v>2343.7608041666672</v>
      </c>
    </row>
    <row r="2421" spans="1:11" x14ac:dyDescent="0.25">
      <c r="A2421" s="3">
        <v>2420</v>
      </c>
      <c r="B2421" s="9">
        <v>45264</v>
      </c>
      <c r="C2421" s="3">
        <f t="shared" si="74"/>
        <v>2024</v>
      </c>
      <c r="D2421" s="3" t="s">
        <v>45</v>
      </c>
      <c r="E2421" s="3" t="s">
        <v>43</v>
      </c>
      <c r="F2421" s="3" t="s">
        <v>5</v>
      </c>
      <c r="G2421" s="3" t="s">
        <v>2469</v>
      </c>
      <c r="H2421" s="3" t="s">
        <v>47</v>
      </c>
      <c r="I2421" s="3">
        <v>244</v>
      </c>
      <c r="J2421" s="11">
        <v>4.7859375000000002</v>
      </c>
      <c r="K2421" s="10">
        <f t="shared" si="75"/>
        <v>1167.76875</v>
      </c>
    </row>
    <row r="2422" spans="1:11" x14ac:dyDescent="0.25">
      <c r="A2422" s="3">
        <v>2421</v>
      </c>
      <c r="B2422" s="9">
        <v>45274</v>
      </c>
      <c r="C2422" s="3">
        <f t="shared" si="74"/>
        <v>2024</v>
      </c>
      <c r="D2422" s="3" t="s">
        <v>44</v>
      </c>
      <c r="E2422" s="3" t="s">
        <v>43</v>
      </c>
      <c r="F2422" s="3" t="s">
        <v>13</v>
      </c>
      <c r="G2422" s="3" t="s">
        <v>2470</v>
      </c>
      <c r="H2422" s="3" t="s">
        <v>47</v>
      </c>
      <c r="I2422" s="3">
        <v>158</v>
      </c>
      <c r="J2422" s="11">
        <v>14.034495833333336</v>
      </c>
      <c r="K2422" s="10">
        <f t="shared" si="75"/>
        <v>2217.4503416666671</v>
      </c>
    </row>
    <row r="2423" spans="1:11" x14ac:dyDescent="0.25">
      <c r="A2423" s="3">
        <v>2422</v>
      </c>
      <c r="B2423" s="9">
        <v>45171</v>
      </c>
      <c r="C2423" s="3">
        <f t="shared" si="74"/>
        <v>2024</v>
      </c>
      <c r="D2423" s="3" t="s">
        <v>44</v>
      </c>
      <c r="E2423" s="3" t="s">
        <v>43</v>
      </c>
      <c r="F2423" s="3" t="s">
        <v>10</v>
      </c>
      <c r="G2423" s="3" t="s">
        <v>2471</v>
      </c>
      <c r="H2423" s="3" t="s">
        <v>47</v>
      </c>
      <c r="I2423" s="3">
        <v>164</v>
      </c>
      <c r="J2423" s="11">
        <v>14.034495833333336</v>
      </c>
      <c r="K2423" s="10">
        <f t="shared" si="75"/>
        <v>2301.6573166666672</v>
      </c>
    </row>
    <row r="2424" spans="1:11" x14ac:dyDescent="0.25">
      <c r="A2424" s="3">
        <v>2423</v>
      </c>
      <c r="B2424" s="9">
        <v>45271</v>
      </c>
      <c r="C2424" s="3">
        <f t="shared" si="74"/>
        <v>2024</v>
      </c>
      <c r="D2424" s="3" t="s">
        <v>44</v>
      </c>
      <c r="E2424" s="3" t="s">
        <v>43</v>
      </c>
      <c r="F2424" s="3" t="s">
        <v>18</v>
      </c>
      <c r="G2424" s="3" t="s">
        <v>2472</v>
      </c>
      <c r="H2424" s="3" t="s">
        <v>47</v>
      </c>
      <c r="I2424" s="3">
        <v>69</v>
      </c>
      <c r="J2424" s="11">
        <v>14.034495833333336</v>
      </c>
      <c r="K2424" s="10">
        <f t="shared" si="75"/>
        <v>968.3802125000002</v>
      </c>
    </row>
    <row r="2425" spans="1:11" x14ac:dyDescent="0.25">
      <c r="A2425" s="3">
        <v>2424</v>
      </c>
      <c r="B2425" s="9">
        <v>45248</v>
      </c>
      <c r="C2425" s="3">
        <f t="shared" si="74"/>
        <v>2024</v>
      </c>
      <c r="D2425" s="3" t="s">
        <v>44</v>
      </c>
      <c r="E2425" s="3" t="s">
        <v>43</v>
      </c>
      <c r="F2425" s="3" t="s">
        <v>2</v>
      </c>
      <c r="G2425" s="3" t="s">
        <v>2473</v>
      </c>
      <c r="H2425" s="3" t="s">
        <v>47</v>
      </c>
      <c r="I2425" s="3">
        <v>111</v>
      </c>
      <c r="J2425" s="11">
        <v>14.034495833333336</v>
      </c>
      <c r="K2425" s="10">
        <f t="shared" si="75"/>
        <v>1557.8290375000004</v>
      </c>
    </row>
    <row r="2426" spans="1:11" x14ac:dyDescent="0.25">
      <c r="A2426" s="3">
        <v>2425</v>
      </c>
      <c r="B2426" s="9">
        <v>45176</v>
      </c>
      <c r="C2426" s="3">
        <f t="shared" si="74"/>
        <v>2024</v>
      </c>
      <c r="D2426" s="3" t="s">
        <v>44</v>
      </c>
      <c r="E2426" s="3" t="s">
        <v>43</v>
      </c>
      <c r="F2426" s="3" t="s">
        <v>4</v>
      </c>
      <c r="G2426" s="3" t="s">
        <v>2474</v>
      </c>
      <c r="H2426" s="3" t="s">
        <v>47</v>
      </c>
      <c r="I2426" s="3">
        <v>218</v>
      </c>
      <c r="J2426" s="11">
        <v>14.034495833333336</v>
      </c>
      <c r="K2426" s="10">
        <f t="shared" si="75"/>
        <v>3059.5200916666672</v>
      </c>
    </row>
    <row r="2427" spans="1:11" x14ac:dyDescent="0.25">
      <c r="A2427" s="3">
        <v>2426</v>
      </c>
      <c r="B2427" s="9">
        <v>45145</v>
      </c>
      <c r="C2427" s="3">
        <f t="shared" si="74"/>
        <v>2024</v>
      </c>
      <c r="D2427" s="3" t="s">
        <v>45</v>
      </c>
      <c r="E2427" s="3" t="s">
        <v>43</v>
      </c>
      <c r="F2427" s="3" t="s">
        <v>11</v>
      </c>
      <c r="G2427" s="3" t="s">
        <v>2475</v>
      </c>
      <c r="H2427" s="3" t="s">
        <v>47</v>
      </c>
      <c r="I2427" s="3">
        <v>111</v>
      </c>
      <c r="J2427" s="11">
        <v>4.7859375000000002</v>
      </c>
      <c r="K2427" s="10">
        <f t="shared" si="75"/>
        <v>531.23906250000005</v>
      </c>
    </row>
    <row r="2428" spans="1:11" x14ac:dyDescent="0.25">
      <c r="A2428" s="3">
        <v>2427</v>
      </c>
      <c r="B2428" s="9">
        <v>45285</v>
      </c>
      <c r="C2428" s="3">
        <f t="shared" si="74"/>
        <v>2024</v>
      </c>
      <c r="D2428" s="3" t="s">
        <v>44</v>
      </c>
      <c r="E2428" s="3" t="s">
        <v>43</v>
      </c>
      <c r="F2428" s="3" t="s">
        <v>14</v>
      </c>
      <c r="G2428" s="3" t="s">
        <v>2476</v>
      </c>
      <c r="H2428" s="3" t="s">
        <v>47</v>
      </c>
      <c r="I2428" s="3">
        <v>186</v>
      </c>
      <c r="J2428" s="11">
        <v>14.034495833333336</v>
      </c>
      <c r="K2428" s="10">
        <f t="shared" si="75"/>
        <v>2610.4162250000004</v>
      </c>
    </row>
    <row r="2429" spans="1:11" x14ac:dyDescent="0.25">
      <c r="A2429" s="3">
        <v>2428</v>
      </c>
      <c r="B2429" s="9">
        <v>45109</v>
      </c>
      <c r="C2429" s="3">
        <f t="shared" si="74"/>
        <v>2024</v>
      </c>
      <c r="D2429" s="3" t="s">
        <v>44</v>
      </c>
      <c r="E2429" s="3" t="s">
        <v>43</v>
      </c>
      <c r="F2429" s="3" t="s">
        <v>12</v>
      </c>
      <c r="G2429" s="3" t="s">
        <v>2477</v>
      </c>
      <c r="H2429" s="3" t="s">
        <v>47</v>
      </c>
      <c r="I2429" s="3">
        <v>273</v>
      </c>
      <c r="J2429" s="11">
        <v>14.034495833333336</v>
      </c>
      <c r="K2429" s="10">
        <f t="shared" si="75"/>
        <v>3831.4173625000008</v>
      </c>
    </row>
    <row r="2430" spans="1:11" x14ac:dyDescent="0.25">
      <c r="A2430" s="3">
        <v>2429</v>
      </c>
      <c r="B2430" s="9">
        <v>45282</v>
      </c>
      <c r="C2430" s="3">
        <f t="shared" si="74"/>
        <v>2024</v>
      </c>
      <c r="D2430" s="3" t="s">
        <v>45</v>
      </c>
      <c r="E2430" s="3" t="s">
        <v>43</v>
      </c>
      <c r="F2430" s="3" t="s">
        <v>15</v>
      </c>
      <c r="G2430" s="3" t="s">
        <v>2478</v>
      </c>
      <c r="H2430" s="3" t="s">
        <v>47</v>
      </c>
      <c r="I2430" s="3">
        <v>53</v>
      </c>
      <c r="J2430" s="11">
        <v>4.7859375000000002</v>
      </c>
      <c r="K2430" s="10">
        <f t="shared" si="75"/>
        <v>253.65468750000002</v>
      </c>
    </row>
    <row r="2431" spans="1:11" x14ac:dyDescent="0.25">
      <c r="A2431" s="3">
        <v>2430</v>
      </c>
      <c r="B2431" s="9">
        <v>45139</v>
      </c>
      <c r="C2431" s="3">
        <f t="shared" si="74"/>
        <v>2024</v>
      </c>
      <c r="D2431" s="3" t="s">
        <v>45</v>
      </c>
      <c r="E2431" s="3" t="s">
        <v>43</v>
      </c>
      <c r="F2431" s="3" t="s">
        <v>14</v>
      </c>
      <c r="G2431" s="3" t="s">
        <v>2479</v>
      </c>
      <c r="H2431" s="3" t="s">
        <v>47</v>
      </c>
      <c r="I2431" s="3">
        <v>174</v>
      </c>
      <c r="J2431" s="11">
        <v>4.7859375000000002</v>
      </c>
      <c r="K2431" s="10">
        <f t="shared" si="75"/>
        <v>832.75312500000007</v>
      </c>
    </row>
    <row r="2432" spans="1:11" x14ac:dyDescent="0.25">
      <c r="A2432" s="3">
        <v>2431</v>
      </c>
      <c r="B2432" s="9">
        <v>45220</v>
      </c>
      <c r="C2432" s="3">
        <f t="shared" si="74"/>
        <v>2024</v>
      </c>
      <c r="D2432" s="3" t="s">
        <v>44</v>
      </c>
      <c r="E2432" s="3" t="s">
        <v>43</v>
      </c>
      <c r="F2432" s="3" t="s">
        <v>18</v>
      </c>
      <c r="G2432" s="3" t="s">
        <v>2480</v>
      </c>
      <c r="H2432" s="3" t="s">
        <v>47</v>
      </c>
      <c r="I2432" s="3">
        <v>69</v>
      </c>
      <c r="J2432" s="11">
        <v>14.034495833333336</v>
      </c>
      <c r="K2432" s="10">
        <f t="shared" si="75"/>
        <v>968.3802125000002</v>
      </c>
    </row>
    <row r="2433" spans="1:11" x14ac:dyDescent="0.25">
      <c r="A2433" s="3">
        <v>2432</v>
      </c>
      <c r="B2433" s="9">
        <v>45174</v>
      </c>
      <c r="C2433" s="3">
        <f t="shared" si="74"/>
        <v>2024</v>
      </c>
      <c r="D2433" s="3" t="s">
        <v>44</v>
      </c>
      <c r="E2433" s="3" t="s">
        <v>43</v>
      </c>
      <c r="F2433" s="3" t="s">
        <v>18</v>
      </c>
      <c r="G2433" s="3" t="s">
        <v>2481</v>
      </c>
      <c r="H2433" s="3" t="s">
        <v>47</v>
      </c>
      <c r="I2433" s="3">
        <v>245</v>
      </c>
      <c r="J2433" s="11">
        <v>14.034495833333336</v>
      </c>
      <c r="K2433" s="10">
        <f t="shared" si="75"/>
        <v>3438.4514791666675</v>
      </c>
    </row>
    <row r="2434" spans="1:11" x14ac:dyDescent="0.25">
      <c r="A2434" s="3">
        <v>2433</v>
      </c>
      <c r="B2434" s="9">
        <v>45242</v>
      </c>
      <c r="C2434" s="3">
        <f t="shared" si="74"/>
        <v>2024</v>
      </c>
      <c r="D2434" s="3" t="s">
        <v>45</v>
      </c>
      <c r="E2434" s="3" t="s">
        <v>43</v>
      </c>
      <c r="F2434" s="3" t="s">
        <v>7</v>
      </c>
      <c r="G2434" s="3" t="s">
        <v>2482</v>
      </c>
      <c r="H2434" s="3" t="s">
        <v>47</v>
      </c>
      <c r="I2434" s="3">
        <v>207</v>
      </c>
      <c r="J2434" s="11">
        <v>4.7859375000000002</v>
      </c>
      <c r="K2434" s="10">
        <f t="shared" si="75"/>
        <v>990.68906250000009</v>
      </c>
    </row>
    <row r="2435" spans="1:11" x14ac:dyDescent="0.25">
      <c r="A2435" s="3">
        <v>2434</v>
      </c>
      <c r="B2435" s="9">
        <v>45059</v>
      </c>
      <c r="C2435" s="3">
        <f t="shared" ref="C2435:C2498" si="76">IF(MONTH(B2435)&gt;3,YEAR(B2435)+1,YEAR(B2435))</f>
        <v>2024</v>
      </c>
      <c r="D2435" s="3" t="s">
        <v>44</v>
      </c>
      <c r="E2435" s="3" t="s">
        <v>43</v>
      </c>
      <c r="F2435" s="3" t="s">
        <v>15</v>
      </c>
      <c r="G2435" s="3" t="s">
        <v>2483</v>
      </c>
      <c r="H2435" s="3" t="s">
        <v>47</v>
      </c>
      <c r="I2435" s="3">
        <v>139</v>
      </c>
      <c r="J2435" s="11">
        <v>14.034495833333336</v>
      </c>
      <c r="K2435" s="10">
        <f t="shared" ref="K2435:K2498" si="77">I2435*J2435</f>
        <v>1950.7949208333337</v>
      </c>
    </row>
    <row r="2436" spans="1:11" x14ac:dyDescent="0.25">
      <c r="A2436" s="3">
        <v>2435</v>
      </c>
      <c r="B2436" s="9">
        <v>45203</v>
      </c>
      <c r="C2436" s="3">
        <f t="shared" si="76"/>
        <v>2024</v>
      </c>
      <c r="D2436" s="3" t="s">
        <v>44</v>
      </c>
      <c r="E2436" s="3" t="s">
        <v>43</v>
      </c>
      <c r="F2436" s="3" t="s">
        <v>18</v>
      </c>
      <c r="G2436" s="3" t="s">
        <v>2484</v>
      </c>
      <c r="H2436" s="3" t="s">
        <v>47</v>
      </c>
      <c r="I2436" s="3">
        <v>94</v>
      </c>
      <c r="J2436" s="11">
        <v>14.034495833333336</v>
      </c>
      <c r="K2436" s="10">
        <f t="shared" si="77"/>
        <v>1319.2426083333337</v>
      </c>
    </row>
    <row r="2437" spans="1:11" x14ac:dyDescent="0.25">
      <c r="A2437" s="3">
        <v>2436</v>
      </c>
      <c r="B2437" s="9">
        <v>45176</v>
      </c>
      <c r="C2437" s="3">
        <f t="shared" si="76"/>
        <v>2024</v>
      </c>
      <c r="D2437" s="3" t="s">
        <v>44</v>
      </c>
      <c r="E2437" s="3" t="s">
        <v>43</v>
      </c>
      <c r="F2437" s="3" t="s">
        <v>18</v>
      </c>
      <c r="G2437" s="3" t="s">
        <v>2485</v>
      </c>
      <c r="H2437" s="3" t="s">
        <v>47</v>
      </c>
      <c r="I2437" s="3">
        <v>221</v>
      </c>
      <c r="J2437" s="11">
        <v>14.034495833333336</v>
      </c>
      <c r="K2437" s="10">
        <f t="shared" si="77"/>
        <v>3101.6235791666672</v>
      </c>
    </row>
    <row r="2438" spans="1:11" x14ac:dyDescent="0.25">
      <c r="A2438" s="3">
        <v>2437</v>
      </c>
      <c r="B2438" s="9">
        <v>45111</v>
      </c>
      <c r="C2438" s="3">
        <f t="shared" si="76"/>
        <v>2024</v>
      </c>
      <c r="D2438" s="3" t="s">
        <v>44</v>
      </c>
      <c r="E2438" s="3" t="s">
        <v>43</v>
      </c>
      <c r="F2438" s="3" t="s">
        <v>3</v>
      </c>
      <c r="G2438" s="3" t="s">
        <v>2486</v>
      </c>
      <c r="H2438" s="3" t="s">
        <v>47</v>
      </c>
      <c r="I2438" s="3">
        <v>174</v>
      </c>
      <c r="J2438" s="11">
        <v>14.034495833333336</v>
      </c>
      <c r="K2438" s="10">
        <f t="shared" si="77"/>
        <v>2442.0022750000007</v>
      </c>
    </row>
    <row r="2439" spans="1:11" x14ac:dyDescent="0.25">
      <c r="A2439" s="3">
        <v>2438</v>
      </c>
      <c r="B2439" s="9">
        <v>45266</v>
      </c>
      <c r="C2439" s="3">
        <f t="shared" si="76"/>
        <v>2024</v>
      </c>
      <c r="D2439" s="3" t="s">
        <v>45</v>
      </c>
      <c r="E2439" s="3" t="s">
        <v>43</v>
      </c>
      <c r="F2439" s="3" t="s">
        <v>7</v>
      </c>
      <c r="G2439" s="3" t="s">
        <v>2487</v>
      </c>
      <c r="H2439" s="3" t="s">
        <v>47</v>
      </c>
      <c r="I2439" s="3">
        <v>54</v>
      </c>
      <c r="J2439" s="11">
        <v>4.7859375000000002</v>
      </c>
      <c r="K2439" s="10">
        <f t="shared" si="77"/>
        <v>258.44062500000001</v>
      </c>
    </row>
    <row r="2440" spans="1:11" x14ac:dyDescent="0.25">
      <c r="A2440" s="3">
        <v>2439</v>
      </c>
      <c r="B2440" s="9">
        <v>45190</v>
      </c>
      <c r="C2440" s="3">
        <f t="shared" si="76"/>
        <v>2024</v>
      </c>
      <c r="D2440" s="3" t="s">
        <v>44</v>
      </c>
      <c r="E2440" s="3" t="s">
        <v>43</v>
      </c>
      <c r="F2440" s="3" t="s">
        <v>6</v>
      </c>
      <c r="G2440" s="3" t="s">
        <v>2488</v>
      </c>
      <c r="H2440" s="3" t="s">
        <v>47</v>
      </c>
      <c r="I2440" s="3">
        <v>215</v>
      </c>
      <c r="J2440" s="11">
        <v>14.034495833333336</v>
      </c>
      <c r="K2440" s="10">
        <f t="shared" si="77"/>
        <v>3017.4166041666672</v>
      </c>
    </row>
    <row r="2441" spans="1:11" x14ac:dyDescent="0.25">
      <c r="A2441" s="3">
        <v>2440</v>
      </c>
      <c r="B2441" s="9">
        <v>44998</v>
      </c>
      <c r="C2441" s="3">
        <f t="shared" si="76"/>
        <v>2023</v>
      </c>
      <c r="D2441" s="3" t="s">
        <v>44</v>
      </c>
      <c r="E2441" s="3" t="s">
        <v>43</v>
      </c>
      <c r="F2441" s="3" t="s">
        <v>18</v>
      </c>
      <c r="G2441" s="3" t="s">
        <v>2489</v>
      </c>
      <c r="H2441" s="3" t="s">
        <v>47</v>
      </c>
      <c r="I2441" s="3">
        <v>112</v>
      </c>
      <c r="J2441" s="11">
        <v>14.034495833333336</v>
      </c>
      <c r="K2441" s="10">
        <f t="shared" si="77"/>
        <v>1571.8635333333336</v>
      </c>
    </row>
    <row r="2442" spans="1:11" x14ac:dyDescent="0.25">
      <c r="A2442" s="3">
        <v>2441</v>
      </c>
      <c r="B2442" s="9">
        <v>44964</v>
      </c>
      <c r="C2442" s="3">
        <f t="shared" si="76"/>
        <v>2023</v>
      </c>
      <c r="D2442" s="3" t="s">
        <v>44</v>
      </c>
      <c r="E2442" s="3" t="s">
        <v>43</v>
      </c>
      <c r="F2442" s="3" t="s">
        <v>3</v>
      </c>
      <c r="G2442" s="3" t="s">
        <v>2490</v>
      </c>
      <c r="H2442" s="3" t="s">
        <v>47</v>
      </c>
      <c r="I2442" s="3">
        <v>61</v>
      </c>
      <c r="J2442" s="11">
        <v>14.034495833333336</v>
      </c>
      <c r="K2442" s="10">
        <f t="shared" si="77"/>
        <v>856.10424583333349</v>
      </c>
    </row>
    <row r="2443" spans="1:11" x14ac:dyDescent="0.25">
      <c r="A2443" s="3">
        <v>2442</v>
      </c>
      <c r="B2443" s="9">
        <v>45262</v>
      </c>
      <c r="C2443" s="3">
        <f t="shared" si="76"/>
        <v>2024</v>
      </c>
      <c r="D2443" s="3" t="s">
        <v>44</v>
      </c>
      <c r="E2443" s="3" t="s">
        <v>43</v>
      </c>
      <c r="F2443" s="3" t="s">
        <v>10</v>
      </c>
      <c r="G2443" s="3" t="s">
        <v>2491</v>
      </c>
      <c r="H2443" s="3" t="s">
        <v>47</v>
      </c>
      <c r="I2443" s="3">
        <v>111</v>
      </c>
      <c r="J2443" s="11">
        <v>14.034495833333336</v>
      </c>
      <c r="K2443" s="10">
        <f t="shared" si="77"/>
        <v>1557.8290375000004</v>
      </c>
    </row>
    <row r="2444" spans="1:11" x14ac:dyDescent="0.25">
      <c r="A2444" s="3">
        <v>2443</v>
      </c>
      <c r="B2444" s="9">
        <v>45089</v>
      </c>
      <c r="C2444" s="3">
        <f t="shared" si="76"/>
        <v>2024</v>
      </c>
      <c r="D2444" s="3" t="s">
        <v>45</v>
      </c>
      <c r="E2444" s="3" t="s">
        <v>43</v>
      </c>
      <c r="F2444" s="3" t="s">
        <v>18</v>
      </c>
      <c r="G2444" s="3" t="s">
        <v>2492</v>
      </c>
      <c r="H2444" s="3" t="s">
        <v>47</v>
      </c>
      <c r="I2444" s="3">
        <v>287</v>
      </c>
      <c r="J2444" s="11">
        <v>4.7859375000000002</v>
      </c>
      <c r="K2444" s="10">
        <f t="shared" si="77"/>
        <v>1373.5640625000001</v>
      </c>
    </row>
    <row r="2445" spans="1:11" x14ac:dyDescent="0.25">
      <c r="A2445" s="3">
        <v>2444</v>
      </c>
      <c r="B2445" s="9">
        <v>45241</v>
      </c>
      <c r="C2445" s="3">
        <f t="shared" si="76"/>
        <v>2024</v>
      </c>
      <c r="D2445" s="3" t="s">
        <v>45</v>
      </c>
      <c r="E2445" s="3" t="s">
        <v>43</v>
      </c>
      <c r="F2445" s="3" t="s">
        <v>18</v>
      </c>
      <c r="G2445" s="3" t="s">
        <v>2493</v>
      </c>
      <c r="H2445" s="3" t="s">
        <v>47</v>
      </c>
      <c r="I2445" s="3">
        <v>284</v>
      </c>
      <c r="J2445" s="11">
        <v>4.7859375000000002</v>
      </c>
      <c r="K2445" s="10">
        <f t="shared" si="77"/>
        <v>1359.20625</v>
      </c>
    </row>
    <row r="2446" spans="1:11" x14ac:dyDescent="0.25">
      <c r="A2446" s="3">
        <v>2445</v>
      </c>
      <c r="B2446" s="9">
        <v>45287</v>
      </c>
      <c r="C2446" s="3">
        <f t="shared" si="76"/>
        <v>2024</v>
      </c>
      <c r="D2446" s="3" t="s">
        <v>44</v>
      </c>
      <c r="E2446" s="3" t="s">
        <v>43</v>
      </c>
      <c r="F2446" s="3" t="s">
        <v>15</v>
      </c>
      <c r="G2446" s="3" t="s">
        <v>2494</v>
      </c>
      <c r="H2446" s="3" t="s">
        <v>47</v>
      </c>
      <c r="I2446" s="3">
        <v>124</v>
      </c>
      <c r="J2446" s="11">
        <v>14.034495833333336</v>
      </c>
      <c r="K2446" s="10">
        <f t="shared" si="77"/>
        <v>1740.2774833333337</v>
      </c>
    </row>
    <row r="2447" spans="1:11" x14ac:dyDescent="0.25">
      <c r="A2447" s="3">
        <v>2446</v>
      </c>
      <c r="B2447" s="9">
        <v>45115</v>
      </c>
      <c r="C2447" s="3">
        <f t="shared" si="76"/>
        <v>2024</v>
      </c>
      <c r="D2447" s="3" t="s">
        <v>44</v>
      </c>
      <c r="E2447" s="3" t="s">
        <v>43</v>
      </c>
      <c r="F2447" s="3" t="s">
        <v>3</v>
      </c>
      <c r="G2447" s="3" t="s">
        <v>2495</v>
      </c>
      <c r="H2447" s="3" t="s">
        <v>47</v>
      </c>
      <c r="I2447" s="3">
        <v>69</v>
      </c>
      <c r="J2447" s="11">
        <v>14.034495833333336</v>
      </c>
      <c r="K2447" s="10">
        <f t="shared" si="77"/>
        <v>968.3802125000002</v>
      </c>
    </row>
    <row r="2448" spans="1:11" x14ac:dyDescent="0.25">
      <c r="A2448" s="3">
        <v>2447</v>
      </c>
      <c r="B2448" s="9">
        <v>45253</v>
      </c>
      <c r="C2448" s="3">
        <f t="shared" si="76"/>
        <v>2024</v>
      </c>
      <c r="D2448" s="3" t="s">
        <v>44</v>
      </c>
      <c r="E2448" s="3" t="s">
        <v>43</v>
      </c>
      <c r="F2448" s="3" t="s">
        <v>15</v>
      </c>
      <c r="G2448" s="3" t="s">
        <v>2496</v>
      </c>
      <c r="H2448" s="3" t="s">
        <v>47</v>
      </c>
      <c r="I2448" s="3">
        <v>41</v>
      </c>
      <c r="J2448" s="11">
        <v>14.034495833333336</v>
      </c>
      <c r="K2448" s="10">
        <f t="shared" si="77"/>
        <v>575.41432916666679</v>
      </c>
    </row>
    <row r="2449" spans="1:11" x14ac:dyDescent="0.25">
      <c r="A2449" s="3">
        <v>2448</v>
      </c>
      <c r="B2449" s="9">
        <v>45233</v>
      </c>
      <c r="C2449" s="3">
        <f t="shared" si="76"/>
        <v>2024</v>
      </c>
      <c r="D2449" s="3" t="s">
        <v>44</v>
      </c>
      <c r="E2449" s="3" t="s">
        <v>43</v>
      </c>
      <c r="F2449" s="3" t="s">
        <v>0</v>
      </c>
      <c r="G2449" s="3" t="s">
        <v>2497</v>
      </c>
      <c r="H2449" s="3" t="s">
        <v>47</v>
      </c>
      <c r="I2449" s="3">
        <v>81</v>
      </c>
      <c r="J2449" s="11">
        <v>14.034495833333336</v>
      </c>
      <c r="K2449" s="10">
        <f t="shared" si="77"/>
        <v>1136.7941625000003</v>
      </c>
    </row>
    <row r="2450" spans="1:11" x14ac:dyDescent="0.25">
      <c r="A2450" s="3">
        <v>2449</v>
      </c>
      <c r="B2450" s="9">
        <v>45022</v>
      </c>
      <c r="C2450" s="3">
        <f t="shared" si="76"/>
        <v>2024</v>
      </c>
      <c r="D2450" s="3" t="s">
        <v>45</v>
      </c>
      <c r="E2450" s="3" t="s">
        <v>43</v>
      </c>
      <c r="F2450" s="3" t="s">
        <v>15</v>
      </c>
      <c r="G2450" s="3" t="s">
        <v>2498</v>
      </c>
      <c r="H2450" s="3" t="s">
        <v>47</v>
      </c>
      <c r="I2450" s="3">
        <v>176</v>
      </c>
      <c r="J2450" s="11">
        <v>4.7859375000000002</v>
      </c>
      <c r="K2450" s="10">
        <f t="shared" si="77"/>
        <v>842.32500000000005</v>
      </c>
    </row>
    <row r="2451" spans="1:11" x14ac:dyDescent="0.25">
      <c r="A2451" s="3">
        <v>2450</v>
      </c>
      <c r="B2451" s="9">
        <v>45148</v>
      </c>
      <c r="C2451" s="3">
        <f t="shared" si="76"/>
        <v>2024</v>
      </c>
      <c r="D2451" s="3" t="s">
        <v>44</v>
      </c>
      <c r="E2451" s="3" t="s">
        <v>43</v>
      </c>
      <c r="F2451" s="3" t="s">
        <v>1</v>
      </c>
      <c r="G2451" s="3" t="s">
        <v>2499</v>
      </c>
      <c r="H2451" s="3" t="s">
        <v>47</v>
      </c>
      <c r="I2451" s="3">
        <v>84</v>
      </c>
      <c r="J2451" s="11">
        <v>14.034495833333336</v>
      </c>
      <c r="K2451" s="10">
        <f t="shared" si="77"/>
        <v>1178.8976500000003</v>
      </c>
    </row>
    <row r="2452" spans="1:11" x14ac:dyDescent="0.25">
      <c r="A2452" s="3">
        <v>2451</v>
      </c>
      <c r="B2452" s="9">
        <v>45098</v>
      </c>
      <c r="C2452" s="3">
        <f t="shared" si="76"/>
        <v>2024</v>
      </c>
      <c r="D2452" s="3" t="s">
        <v>44</v>
      </c>
      <c r="E2452" s="3" t="s">
        <v>43</v>
      </c>
      <c r="F2452" s="3" t="s">
        <v>10</v>
      </c>
      <c r="G2452" s="3" t="s">
        <v>2500</v>
      </c>
      <c r="H2452" s="3" t="s">
        <v>47</v>
      </c>
      <c r="I2452" s="3">
        <v>145</v>
      </c>
      <c r="J2452" s="11">
        <v>14.034495833333336</v>
      </c>
      <c r="K2452" s="10">
        <f t="shared" si="77"/>
        <v>2035.0018958333337</v>
      </c>
    </row>
    <row r="2453" spans="1:11" x14ac:dyDescent="0.25">
      <c r="A2453" s="3">
        <v>2452</v>
      </c>
      <c r="B2453" s="9">
        <v>45139</v>
      </c>
      <c r="C2453" s="3">
        <f t="shared" si="76"/>
        <v>2024</v>
      </c>
      <c r="D2453" s="3" t="s">
        <v>44</v>
      </c>
      <c r="E2453" s="3" t="s">
        <v>43</v>
      </c>
      <c r="F2453" s="3" t="s">
        <v>17</v>
      </c>
      <c r="G2453" s="3" t="s">
        <v>2501</v>
      </c>
      <c r="H2453" s="3" t="s">
        <v>47</v>
      </c>
      <c r="I2453" s="3">
        <v>141</v>
      </c>
      <c r="J2453" s="11">
        <v>14.034495833333336</v>
      </c>
      <c r="K2453" s="10">
        <f t="shared" si="77"/>
        <v>1978.8639125000004</v>
      </c>
    </row>
    <row r="2454" spans="1:11" x14ac:dyDescent="0.25">
      <c r="A2454" s="3">
        <v>2453</v>
      </c>
      <c r="B2454" s="9">
        <v>45003</v>
      </c>
      <c r="C2454" s="3">
        <f t="shared" si="76"/>
        <v>2023</v>
      </c>
      <c r="D2454" s="3" t="s">
        <v>45</v>
      </c>
      <c r="E2454" s="3" t="s">
        <v>43</v>
      </c>
      <c r="F2454" s="3" t="s">
        <v>18</v>
      </c>
      <c r="G2454" s="3" t="s">
        <v>2502</v>
      </c>
      <c r="H2454" s="3" t="s">
        <v>47</v>
      </c>
      <c r="I2454" s="3">
        <v>67</v>
      </c>
      <c r="J2454" s="11">
        <v>4.7859375000000002</v>
      </c>
      <c r="K2454" s="10">
        <f t="shared" si="77"/>
        <v>320.65781250000003</v>
      </c>
    </row>
    <row r="2455" spans="1:11" x14ac:dyDescent="0.25">
      <c r="A2455" s="3">
        <v>2454</v>
      </c>
      <c r="B2455" s="9">
        <v>45094</v>
      </c>
      <c r="C2455" s="3">
        <f t="shared" si="76"/>
        <v>2024</v>
      </c>
      <c r="D2455" s="3" t="s">
        <v>44</v>
      </c>
      <c r="E2455" s="3" t="s">
        <v>43</v>
      </c>
      <c r="F2455" s="3" t="s">
        <v>18</v>
      </c>
      <c r="G2455" s="3" t="s">
        <v>2503</v>
      </c>
      <c r="H2455" s="3" t="s">
        <v>47</v>
      </c>
      <c r="I2455" s="3">
        <v>194</v>
      </c>
      <c r="J2455" s="11">
        <v>14.034495833333336</v>
      </c>
      <c r="K2455" s="10">
        <f t="shared" si="77"/>
        <v>2722.6921916666674</v>
      </c>
    </row>
    <row r="2456" spans="1:11" x14ac:dyDescent="0.25">
      <c r="A2456" s="3">
        <v>2455</v>
      </c>
      <c r="B2456" s="9">
        <v>45156</v>
      </c>
      <c r="C2456" s="3">
        <f t="shared" si="76"/>
        <v>2024</v>
      </c>
      <c r="D2456" s="3" t="s">
        <v>45</v>
      </c>
      <c r="E2456" s="3" t="s">
        <v>43</v>
      </c>
      <c r="F2456" s="3" t="s">
        <v>10</v>
      </c>
      <c r="G2456" s="3" t="s">
        <v>2504</v>
      </c>
      <c r="H2456" s="3" t="s">
        <v>47</v>
      </c>
      <c r="I2456" s="3">
        <v>187</v>
      </c>
      <c r="J2456" s="11">
        <v>4.7859375000000002</v>
      </c>
      <c r="K2456" s="10">
        <f t="shared" si="77"/>
        <v>894.97031249999998</v>
      </c>
    </row>
    <row r="2457" spans="1:11" x14ac:dyDescent="0.25">
      <c r="A2457" s="3">
        <v>2456</v>
      </c>
      <c r="B2457" s="9">
        <v>45040</v>
      </c>
      <c r="C2457" s="3">
        <f t="shared" si="76"/>
        <v>2024</v>
      </c>
      <c r="D2457" s="3" t="s">
        <v>44</v>
      </c>
      <c r="E2457" s="3" t="s">
        <v>43</v>
      </c>
      <c r="F2457" s="3" t="s">
        <v>10</v>
      </c>
      <c r="G2457" s="3" t="s">
        <v>2505</v>
      </c>
      <c r="H2457" s="3" t="s">
        <v>47</v>
      </c>
      <c r="I2457" s="3">
        <v>89</v>
      </c>
      <c r="J2457" s="11">
        <v>14.034495833333336</v>
      </c>
      <c r="K2457" s="10">
        <f t="shared" si="77"/>
        <v>1249.0701291666669</v>
      </c>
    </row>
    <row r="2458" spans="1:11" x14ac:dyDescent="0.25">
      <c r="A2458" s="3">
        <v>2457</v>
      </c>
      <c r="B2458" s="9">
        <v>45125</v>
      </c>
      <c r="C2458" s="3">
        <f t="shared" si="76"/>
        <v>2024</v>
      </c>
      <c r="D2458" s="3" t="s">
        <v>44</v>
      </c>
      <c r="E2458" s="3" t="s">
        <v>43</v>
      </c>
      <c r="F2458" s="3" t="s">
        <v>12</v>
      </c>
      <c r="G2458" s="3" t="s">
        <v>2506</v>
      </c>
      <c r="H2458" s="3" t="s">
        <v>47</v>
      </c>
      <c r="I2458" s="3">
        <v>63</v>
      </c>
      <c r="J2458" s="11">
        <v>14.034495833333336</v>
      </c>
      <c r="K2458" s="10">
        <f t="shared" si="77"/>
        <v>884.17323750000014</v>
      </c>
    </row>
    <row r="2459" spans="1:11" x14ac:dyDescent="0.25">
      <c r="A2459" s="3">
        <v>2458</v>
      </c>
      <c r="B2459" s="9">
        <v>45284</v>
      </c>
      <c r="C2459" s="3">
        <f t="shared" si="76"/>
        <v>2024</v>
      </c>
      <c r="D2459" s="3" t="s">
        <v>44</v>
      </c>
      <c r="E2459" s="3" t="s">
        <v>43</v>
      </c>
      <c r="F2459" s="3" t="s">
        <v>15</v>
      </c>
      <c r="G2459" s="3" t="s">
        <v>2507</v>
      </c>
      <c r="H2459" s="3" t="s">
        <v>47</v>
      </c>
      <c r="I2459" s="3">
        <v>113</v>
      </c>
      <c r="J2459" s="11">
        <v>14.034495833333336</v>
      </c>
      <c r="K2459" s="10">
        <f t="shared" si="77"/>
        <v>1585.8980291666669</v>
      </c>
    </row>
    <row r="2460" spans="1:11" x14ac:dyDescent="0.25">
      <c r="A2460" s="3">
        <v>2459</v>
      </c>
      <c r="B2460" s="9">
        <v>45111</v>
      </c>
      <c r="C2460" s="3">
        <f t="shared" si="76"/>
        <v>2024</v>
      </c>
      <c r="D2460" s="3" t="s">
        <v>45</v>
      </c>
      <c r="E2460" s="3" t="s">
        <v>43</v>
      </c>
      <c r="F2460" s="3" t="s">
        <v>6</v>
      </c>
      <c r="G2460" s="3" t="s">
        <v>2508</v>
      </c>
      <c r="H2460" s="3" t="s">
        <v>47</v>
      </c>
      <c r="I2460" s="3">
        <v>244</v>
      </c>
      <c r="J2460" s="11">
        <v>4.7859375000000002</v>
      </c>
      <c r="K2460" s="10">
        <f t="shared" si="77"/>
        <v>1167.76875</v>
      </c>
    </row>
    <row r="2461" spans="1:11" x14ac:dyDescent="0.25">
      <c r="A2461" s="3">
        <v>2460</v>
      </c>
      <c r="B2461" s="9">
        <v>45257</v>
      </c>
      <c r="C2461" s="3">
        <f t="shared" si="76"/>
        <v>2024</v>
      </c>
      <c r="D2461" s="3" t="s">
        <v>44</v>
      </c>
      <c r="E2461" s="3" t="s">
        <v>43</v>
      </c>
      <c r="F2461" s="3" t="s">
        <v>5</v>
      </c>
      <c r="G2461" s="3" t="s">
        <v>2509</v>
      </c>
      <c r="H2461" s="3" t="s">
        <v>47</v>
      </c>
      <c r="I2461" s="3">
        <v>164</v>
      </c>
      <c r="J2461" s="11">
        <v>14.034495833333336</v>
      </c>
      <c r="K2461" s="10">
        <f t="shared" si="77"/>
        <v>2301.6573166666672</v>
      </c>
    </row>
    <row r="2462" spans="1:11" x14ac:dyDescent="0.25">
      <c r="A2462" s="3">
        <v>2461</v>
      </c>
      <c r="B2462" s="9">
        <v>45282</v>
      </c>
      <c r="C2462" s="3">
        <f t="shared" si="76"/>
        <v>2024</v>
      </c>
      <c r="D2462" s="3" t="s">
        <v>44</v>
      </c>
      <c r="E2462" s="3" t="s">
        <v>43</v>
      </c>
      <c r="F2462" s="3" t="s">
        <v>9</v>
      </c>
      <c r="G2462" s="3" t="s">
        <v>2510</v>
      </c>
      <c r="H2462" s="3" t="s">
        <v>47</v>
      </c>
      <c r="I2462" s="3">
        <v>298</v>
      </c>
      <c r="J2462" s="11">
        <v>14.034495833333336</v>
      </c>
      <c r="K2462" s="10">
        <f t="shared" si="77"/>
        <v>4182.279758333334</v>
      </c>
    </row>
    <row r="2463" spans="1:11" x14ac:dyDescent="0.25">
      <c r="A2463" s="3">
        <v>2462</v>
      </c>
      <c r="B2463" s="9">
        <v>45119</v>
      </c>
      <c r="C2463" s="3">
        <f t="shared" si="76"/>
        <v>2024</v>
      </c>
      <c r="D2463" s="3" t="s">
        <v>44</v>
      </c>
      <c r="E2463" s="3" t="s">
        <v>43</v>
      </c>
      <c r="F2463" s="3" t="s">
        <v>0</v>
      </c>
      <c r="G2463" s="3" t="s">
        <v>2511</v>
      </c>
      <c r="H2463" s="3" t="s">
        <v>47</v>
      </c>
      <c r="I2463" s="3">
        <v>107</v>
      </c>
      <c r="J2463" s="11">
        <v>14.034495833333336</v>
      </c>
      <c r="K2463" s="10">
        <f t="shared" si="77"/>
        <v>1501.6910541666671</v>
      </c>
    </row>
    <row r="2464" spans="1:11" x14ac:dyDescent="0.25">
      <c r="A2464" s="3">
        <v>2463</v>
      </c>
      <c r="B2464" s="9">
        <v>45193</v>
      </c>
      <c r="C2464" s="3">
        <f t="shared" si="76"/>
        <v>2024</v>
      </c>
      <c r="D2464" s="3" t="s">
        <v>44</v>
      </c>
      <c r="E2464" s="3" t="s">
        <v>43</v>
      </c>
      <c r="F2464" s="3" t="s">
        <v>6</v>
      </c>
      <c r="G2464" s="3" t="s">
        <v>2512</v>
      </c>
      <c r="H2464" s="3" t="s">
        <v>47</v>
      </c>
      <c r="I2464" s="3">
        <v>215</v>
      </c>
      <c r="J2464" s="11">
        <v>14.034495833333336</v>
      </c>
      <c r="K2464" s="10">
        <f t="shared" si="77"/>
        <v>3017.4166041666672</v>
      </c>
    </row>
    <row r="2465" spans="1:11" x14ac:dyDescent="0.25">
      <c r="A2465" s="3">
        <v>2464</v>
      </c>
      <c r="B2465" s="9">
        <v>45215</v>
      </c>
      <c r="C2465" s="3">
        <f t="shared" si="76"/>
        <v>2024</v>
      </c>
      <c r="D2465" s="3" t="s">
        <v>44</v>
      </c>
      <c r="E2465" s="3" t="s">
        <v>43</v>
      </c>
      <c r="F2465" s="3" t="s">
        <v>12</v>
      </c>
      <c r="G2465" s="3" t="s">
        <v>2513</v>
      </c>
      <c r="H2465" s="3" t="s">
        <v>47</v>
      </c>
      <c r="I2465" s="3">
        <v>170</v>
      </c>
      <c r="J2465" s="11">
        <v>14.034495833333336</v>
      </c>
      <c r="K2465" s="10">
        <f t="shared" si="77"/>
        <v>2385.8642916666672</v>
      </c>
    </row>
    <row r="2466" spans="1:11" x14ac:dyDescent="0.25">
      <c r="A2466" s="3">
        <v>2465</v>
      </c>
      <c r="B2466" s="9">
        <v>45200</v>
      </c>
      <c r="C2466" s="3">
        <f t="shared" si="76"/>
        <v>2024</v>
      </c>
      <c r="D2466" s="3" t="s">
        <v>45</v>
      </c>
      <c r="E2466" s="3" t="s">
        <v>43</v>
      </c>
      <c r="F2466" s="3" t="s">
        <v>12</v>
      </c>
      <c r="G2466" s="3" t="s">
        <v>2514</v>
      </c>
      <c r="H2466" s="3" t="s">
        <v>47</v>
      </c>
      <c r="I2466" s="3">
        <v>237</v>
      </c>
      <c r="J2466" s="11">
        <v>4.7859375000000002</v>
      </c>
      <c r="K2466" s="10">
        <f t="shared" si="77"/>
        <v>1134.2671875000001</v>
      </c>
    </row>
    <row r="2467" spans="1:11" x14ac:dyDescent="0.25">
      <c r="A2467" s="3">
        <v>2466</v>
      </c>
      <c r="B2467" s="9">
        <v>45183</v>
      </c>
      <c r="C2467" s="3">
        <f t="shared" si="76"/>
        <v>2024</v>
      </c>
      <c r="D2467" s="3" t="s">
        <v>44</v>
      </c>
      <c r="E2467" s="3" t="s">
        <v>43</v>
      </c>
      <c r="F2467" s="3" t="s">
        <v>17</v>
      </c>
      <c r="G2467" s="3" t="s">
        <v>2515</v>
      </c>
      <c r="H2467" s="3" t="s">
        <v>47</v>
      </c>
      <c r="I2467" s="3">
        <v>115</v>
      </c>
      <c r="J2467" s="11">
        <v>14.034495833333336</v>
      </c>
      <c r="K2467" s="10">
        <f t="shared" si="77"/>
        <v>1613.9670208333337</v>
      </c>
    </row>
    <row r="2468" spans="1:11" x14ac:dyDescent="0.25">
      <c r="A2468" s="3">
        <v>2467</v>
      </c>
      <c r="B2468" s="9">
        <v>45181</v>
      </c>
      <c r="C2468" s="3">
        <f t="shared" si="76"/>
        <v>2024</v>
      </c>
      <c r="D2468" s="3" t="s">
        <v>44</v>
      </c>
      <c r="E2468" s="3" t="s">
        <v>43</v>
      </c>
      <c r="F2468" s="3" t="s">
        <v>10</v>
      </c>
      <c r="G2468" s="3" t="s">
        <v>2516</v>
      </c>
      <c r="H2468" s="3" t="s">
        <v>47</v>
      </c>
      <c r="I2468" s="3">
        <v>199</v>
      </c>
      <c r="J2468" s="11">
        <v>14.034495833333336</v>
      </c>
      <c r="K2468" s="10">
        <f t="shared" si="77"/>
        <v>2792.864670833334</v>
      </c>
    </row>
    <row r="2469" spans="1:11" x14ac:dyDescent="0.25">
      <c r="A2469" s="3">
        <v>2468</v>
      </c>
      <c r="B2469" s="9">
        <v>45280</v>
      </c>
      <c r="C2469" s="3">
        <f t="shared" si="76"/>
        <v>2024</v>
      </c>
      <c r="D2469" s="3" t="s">
        <v>45</v>
      </c>
      <c r="E2469" s="3" t="s">
        <v>43</v>
      </c>
      <c r="F2469" s="3" t="s">
        <v>2</v>
      </c>
      <c r="G2469" s="3" t="s">
        <v>2517</v>
      </c>
      <c r="H2469" s="3" t="s">
        <v>47</v>
      </c>
      <c r="I2469" s="3">
        <v>214</v>
      </c>
      <c r="J2469" s="11">
        <v>4.7859375000000002</v>
      </c>
      <c r="K2469" s="10">
        <f t="shared" si="77"/>
        <v>1024.190625</v>
      </c>
    </row>
    <row r="2470" spans="1:11" x14ac:dyDescent="0.25">
      <c r="A2470" s="3">
        <v>2469</v>
      </c>
      <c r="B2470" s="9">
        <v>45161</v>
      </c>
      <c r="C2470" s="3">
        <f t="shared" si="76"/>
        <v>2024</v>
      </c>
      <c r="D2470" s="3" t="s">
        <v>44</v>
      </c>
      <c r="E2470" s="3" t="s">
        <v>43</v>
      </c>
      <c r="F2470" s="3" t="s">
        <v>4</v>
      </c>
      <c r="G2470" s="3" t="s">
        <v>2518</v>
      </c>
      <c r="H2470" s="3" t="s">
        <v>47</v>
      </c>
      <c r="I2470" s="3">
        <v>176</v>
      </c>
      <c r="J2470" s="11">
        <v>14.034495833333336</v>
      </c>
      <c r="K2470" s="10">
        <f t="shared" si="77"/>
        <v>2470.0712666666673</v>
      </c>
    </row>
    <row r="2471" spans="1:11" x14ac:dyDescent="0.25">
      <c r="A2471" s="3">
        <v>2470</v>
      </c>
      <c r="B2471" s="9">
        <v>45028</v>
      </c>
      <c r="C2471" s="3">
        <f t="shared" si="76"/>
        <v>2024</v>
      </c>
      <c r="D2471" s="3" t="s">
        <v>45</v>
      </c>
      <c r="E2471" s="3" t="s">
        <v>43</v>
      </c>
      <c r="F2471" s="3" t="s">
        <v>4</v>
      </c>
      <c r="G2471" s="3" t="s">
        <v>2519</v>
      </c>
      <c r="H2471" s="3" t="s">
        <v>47</v>
      </c>
      <c r="I2471" s="3">
        <v>125</v>
      </c>
      <c r="J2471" s="11">
        <v>4.7859375000000002</v>
      </c>
      <c r="K2471" s="10">
        <f t="shared" si="77"/>
        <v>598.2421875</v>
      </c>
    </row>
    <row r="2472" spans="1:11" x14ac:dyDescent="0.25">
      <c r="A2472" s="3">
        <v>2471</v>
      </c>
      <c r="B2472" s="9">
        <v>45236</v>
      </c>
      <c r="C2472" s="3">
        <f t="shared" si="76"/>
        <v>2024</v>
      </c>
      <c r="D2472" s="3" t="s">
        <v>45</v>
      </c>
      <c r="E2472" s="3" t="s">
        <v>43</v>
      </c>
      <c r="F2472" s="3" t="s">
        <v>11</v>
      </c>
      <c r="G2472" s="3" t="s">
        <v>2520</v>
      </c>
      <c r="H2472" s="3" t="s">
        <v>47</v>
      </c>
      <c r="I2472" s="3">
        <v>289</v>
      </c>
      <c r="J2472" s="11">
        <v>4.7859375000000002</v>
      </c>
      <c r="K2472" s="10">
        <f t="shared" si="77"/>
        <v>1383.1359375</v>
      </c>
    </row>
    <row r="2473" spans="1:11" x14ac:dyDescent="0.25">
      <c r="A2473" s="3">
        <v>2472</v>
      </c>
      <c r="B2473" s="9">
        <v>45274</v>
      </c>
      <c r="C2473" s="3">
        <f t="shared" si="76"/>
        <v>2024</v>
      </c>
      <c r="D2473" s="3" t="s">
        <v>45</v>
      </c>
      <c r="E2473" s="3" t="s">
        <v>43</v>
      </c>
      <c r="F2473" s="3" t="s">
        <v>5</v>
      </c>
      <c r="G2473" s="3" t="s">
        <v>2521</v>
      </c>
      <c r="H2473" s="3" t="s">
        <v>47</v>
      </c>
      <c r="I2473" s="3">
        <v>259</v>
      </c>
      <c r="J2473" s="11">
        <v>4.7859375000000002</v>
      </c>
      <c r="K2473" s="10">
        <f t="shared" si="77"/>
        <v>1239.5578125</v>
      </c>
    </row>
    <row r="2474" spans="1:11" x14ac:dyDescent="0.25">
      <c r="A2474" s="3">
        <v>2473</v>
      </c>
      <c r="B2474" s="9">
        <v>45108</v>
      </c>
      <c r="C2474" s="3">
        <f t="shared" si="76"/>
        <v>2024</v>
      </c>
      <c r="D2474" s="3" t="s">
        <v>44</v>
      </c>
      <c r="E2474" s="3" t="s">
        <v>43</v>
      </c>
      <c r="F2474" s="3" t="s">
        <v>10</v>
      </c>
      <c r="G2474" s="3" t="s">
        <v>2522</v>
      </c>
      <c r="H2474" s="3" t="s">
        <v>47</v>
      </c>
      <c r="I2474" s="3">
        <v>166</v>
      </c>
      <c r="J2474" s="11">
        <v>14.034495833333336</v>
      </c>
      <c r="K2474" s="10">
        <f t="shared" si="77"/>
        <v>2329.7263083333337</v>
      </c>
    </row>
    <row r="2475" spans="1:11" x14ac:dyDescent="0.25">
      <c r="A2475" s="3">
        <v>2474</v>
      </c>
      <c r="B2475" s="9">
        <v>45184</v>
      </c>
      <c r="C2475" s="3">
        <f t="shared" si="76"/>
        <v>2024</v>
      </c>
      <c r="D2475" s="3" t="s">
        <v>44</v>
      </c>
      <c r="E2475" s="3" t="s">
        <v>43</v>
      </c>
      <c r="F2475" s="3" t="s">
        <v>18</v>
      </c>
      <c r="G2475" s="3" t="s">
        <v>2523</v>
      </c>
      <c r="H2475" s="3" t="s">
        <v>47</v>
      </c>
      <c r="I2475" s="3">
        <v>129</v>
      </c>
      <c r="J2475" s="11">
        <v>14.034495833333336</v>
      </c>
      <c r="K2475" s="10">
        <f t="shared" si="77"/>
        <v>1810.4499625000003</v>
      </c>
    </row>
    <row r="2476" spans="1:11" x14ac:dyDescent="0.25">
      <c r="A2476" s="3">
        <v>2475</v>
      </c>
      <c r="B2476" s="9">
        <v>45057</v>
      </c>
      <c r="C2476" s="3">
        <f t="shared" si="76"/>
        <v>2024</v>
      </c>
      <c r="D2476" s="3" t="s">
        <v>44</v>
      </c>
      <c r="E2476" s="3" t="s">
        <v>43</v>
      </c>
      <c r="F2476" s="3" t="s">
        <v>5</v>
      </c>
      <c r="G2476" s="3" t="s">
        <v>2524</v>
      </c>
      <c r="H2476" s="3" t="s">
        <v>47</v>
      </c>
      <c r="I2476" s="3">
        <v>56</v>
      </c>
      <c r="J2476" s="11">
        <v>14.034495833333336</v>
      </c>
      <c r="K2476" s="10">
        <f t="shared" si="77"/>
        <v>785.93176666666682</v>
      </c>
    </row>
    <row r="2477" spans="1:11" x14ac:dyDescent="0.25">
      <c r="A2477" s="3">
        <v>2476</v>
      </c>
      <c r="B2477" s="9">
        <v>45278</v>
      </c>
      <c r="C2477" s="3">
        <f t="shared" si="76"/>
        <v>2024</v>
      </c>
      <c r="D2477" s="3" t="s">
        <v>45</v>
      </c>
      <c r="E2477" s="3" t="s">
        <v>43</v>
      </c>
      <c r="F2477" s="3" t="s">
        <v>11</v>
      </c>
      <c r="G2477" s="3" t="s">
        <v>2525</v>
      </c>
      <c r="H2477" s="3" t="s">
        <v>47</v>
      </c>
      <c r="I2477" s="3">
        <v>131</v>
      </c>
      <c r="J2477" s="11">
        <v>4.7859375000000002</v>
      </c>
      <c r="K2477" s="10">
        <f t="shared" si="77"/>
        <v>626.95781250000005</v>
      </c>
    </row>
    <row r="2478" spans="1:11" x14ac:dyDescent="0.25">
      <c r="A2478" s="3">
        <v>2477</v>
      </c>
      <c r="B2478" s="9">
        <v>45222</v>
      </c>
      <c r="C2478" s="3">
        <f t="shared" si="76"/>
        <v>2024</v>
      </c>
      <c r="D2478" s="3" t="s">
        <v>45</v>
      </c>
      <c r="E2478" s="3" t="s">
        <v>43</v>
      </c>
      <c r="F2478" s="3" t="s">
        <v>19</v>
      </c>
      <c r="G2478" s="3" t="s">
        <v>2526</v>
      </c>
      <c r="H2478" s="3" t="s">
        <v>47</v>
      </c>
      <c r="I2478" s="3">
        <v>236</v>
      </c>
      <c r="J2478" s="11">
        <v>4.7859375000000002</v>
      </c>
      <c r="K2478" s="10">
        <f t="shared" si="77"/>
        <v>1129.48125</v>
      </c>
    </row>
    <row r="2479" spans="1:11" x14ac:dyDescent="0.25">
      <c r="A2479" s="3">
        <v>2478</v>
      </c>
      <c r="B2479" s="9">
        <v>45188</v>
      </c>
      <c r="C2479" s="3">
        <f t="shared" si="76"/>
        <v>2024</v>
      </c>
      <c r="D2479" s="3" t="s">
        <v>44</v>
      </c>
      <c r="E2479" s="3" t="s">
        <v>43</v>
      </c>
      <c r="F2479" s="3" t="s">
        <v>4</v>
      </c>
      <c r="G2479" s="3" t="s">
        <v>2527</v>
      </c>
      <c r="H2479" s="3" t="s">
        <v>47</v>
      </c>
      <c r="I2479" s="3">
        <v>285</v>
      </c>
      <c r="J2479" s="11">
        <v>14.034495833333336</v>
      </c>
      <c r="K2479" s="10">
        <f t="shared" si="77"/>
        <v>3999.8313125000009</v>
      </c>
    </row>
    <row r="2480" spans="1:11" x14ac:dyDescent="0.25">
      <c r="A2480" s="3">
        <v>2479</v>
      </c>
      <c r="B2480" s="9">
        <v>44988</v>
      </c>
      <c r="C2480" s="3">
        <f t="shared" si="76"/>
        <v>2023</v>
      </c>
      <c r="D2480" s="3" t="s">
        <v>44</v>
      </c>
      <c r="E2480" s="3" t="s">
        <v>43</v>
      </c>
      <c r="F2480" s="3" t="s">
        <v>8</v>
      </c>
      <c r="G2480" s="3" t="s">
        <v>2121</v>
      </c>
      <c r="H2480" s="3" t="s">
        <v>47</v>
      </c>
      <c r="I2480" s="3">
        <v>184</v>
      </c>
      <c r="J2480" s="11">
        <v>14.034495833333336</v>
      </c>
      <c r="K2480" s="10">
        <f t="shared" si="77"/>
        <v>2582.3472333333339</v>
      </c>
    </row>
    <row r="2481" spans="1:11" x14ac:dyDescent="0.25">
      <c r="A2481" s="3">
        <v>2480</v>
      </c>
      <c r="B2481" s="9">
        <v>45242</v>
      </c>
      <c r="C2481" s="3">
        <f t="shared" si="76"/>
        <v>2024</v>
      </c>
      <c r="D2481" s="3" t="s">
        <v>45</v>
      </c>
      <c r="E2481" s="3" t="s">
        <v>43</v>
      </c>
      <c r="F2481" s="3" t="s">
        <v>9</v>
      </c>
      <c r="G2481" s="3" t="s">
        <v>2528</v>
      </c>
      <c r="H2481" s="3" t="s">
        <v>47</v>
      </c>
      <c r="I2481" s="3">
        <v>122</v>
      </c>
      <c r="J2481" s="11">
        <v>4.7859375000000002</v>
      </c>
      <c r="K2481" s="10">
        <f t="shared" si="77"/>
        <v>583.88437499999998</v>
      </c>
    </row>
    <row r="2482" spans="1:11" x14ac:dyDescent="0.25">
      <c r="A2482" s="3">
        <v>2481</v>
      </c>
      <c r="B2482" s="9">
        <v>45183</v>
      </c>
      <c r="C2482" s="3">
        <f t="shared" si="76"/>
        <v>2024</v>
      </c>
      <c r="D2482" s="3" t="s">
        <v>44</v>
      </c>
      <c r="E2482" s="3" t="s">
        <v>43</v>
      </c>
      <c r="F2482" s="3" t="s">
        <v>14</v>
      </c>
      <c r="G2482" s="3" t="s">
        <v>2529</v>
      </c>
      <c r="H2482" s="3" t="s">
        <v>47</v>
      </c>
      <c r="I2482" s="3">
        <v>115</v>
      </c>
      <c r="J2482" s="11">
        <v>14.034495833333336</v>
      </c>
      <c r="K2482" s="10">
        <f t="shared" si="77"/>
        <v>1613.9670208333337</v>
      </c>
    </row>
    <row r="2483" spans="1:11" x14ac:dyDescent="0.25">
      <c r="A2483" s="3">
        <v>2482</v>
      </c>
      <c r="B2483" s="9">
        <v>44943</v>
      </c>
      <c r="C2483" s="3">
        <f t="shared" si="76"/>
        <v>2023</v>
      </c>
      <c r="D2483" s="3" t="s">
        <v>44</v>
      </c>
      <c r="E2483" s="3" t="s">
        <v>43</v>
      </c>
      <c r="F2483" s="3" t="s">
        <v>2</v>
      </c>
      <c r="G2483" s="3" t="s">
        <v>2530</v>
      </c>
      <c r="H2483" s="3" t="s">
        <v>47</v>
      </c>
      <c r="I2483" s="3">
        <v>294</v>
      </c>
      <c r="J2483" s="11">
        <v>14.034495833333336</v>
      </c>
      <c r="K2483" s="10">
        <f t="shared" si="77"/>
        <v>4126.141775000001</v>
      </c>
    </row>
    <row r="2484" spans="1:11" x14ac:dyDescent="0.25">
      <c r="A2484" s="3">
        <v>2483</v>
      </c>
      <c r="B2484" s="9">
        <v>45232</v>
      </c>
      <c r="C2484" s="3">
        <f t="shared" si="76"/>
        <v>2024</v>
      </c>
      <c r="D2484" s="3" t="s">
        <v>44</v>
      </c>
      <c r="E2484" s="3" t="s">
        <v>43</v>
      </c>
      <c r="F2484" s="3" t="s">
        <v>19</v>
      </c>
      <c r="G2484" s="3" t="s">
        <v>2531</v>
      </c>
      <c r="H2484" s="3" t="s">
        <v>47</v>
      </c>
      <c r="I2484" s="3">
        <v>182</v>
      </c>
      <c r="J2484" s="11">
        <v>14.034495833333336</v>
      </c>
      <c r="K2484" s="10">
        <f t="shared" si="77"/>
        <v>2554.2782416666673</v>
      </c>
    </row>
    <row r="2485" spans="1:11" x14ac:dyDescent="0.25">
      <c r="A2485" s="3">
        <v>2484</v>
      </c>
      <c r="B2485" s="9">
        <v>45080</v>
      </c>
      <c r="C2485" s="3">
        <f t="shared" si="76"/>
        <v>2024</v>
      </c>
      <c r="D2485" s="3" t="s">
        <v>44</v>
      </c>
      <c r="E2485" s="3" t="s">
        <v>43</v>
      </c>
      <c r="F2485" s="3" t="s">
        <v>3</v>
      </c>
      <c r="G2485" s="3" t="s">
        <v>2532</v>
      </c>
      <c r="H2485" s="3" t="s">
        <v>47</v>
      </c>
      <c r="I2485" s="3">
        <v>63</v>
      </c>
      <c r="J2485" s="11">
        <v>14.034495833333336</v>
      </c>
      <c r="K2485" s="10">
        <f t="shared" si="77"/>
        <v>884.17323750000014</v>
      </c>
    </row>
    <row r="2486" spans="1:11" x14ac:dyDescent="0.25">
      <c r="A2486" s="3">
        <v>2485</v>
      </c>
      <c r="B2486" s="9">
        <v>45285</v>
      </c>
      <c r="C2486" s="3">
        <f t="shared" si="76"/>
        <v>2024</v>
      </c>
      <c r="D2486" s="3" t="s">
        <v>45</v>
      </c>
      <c r="E2486" s="3" t="s">
        <v>43</v>
      </c>
      <c r="F2486" s="3" t="s">
        <v>4</v>
      </c>
      <c r="G2486" s="3" t="s">
        <v>2533</v>
      </c>
      <c r="H2486" s="3" t="s">
        <v>47</v>
      </c>
      <c r="I2486" s="3">
        <v>46</v>
      </c>
      <c r="J2486" s="11">
        <v>4.7859375000000002</v>
      </c>
      <c r="K2486" s="10">
        <f t="shared" si="77"/>
        <v>220.15312500000002</v>
      </c>
    </row>
    <row r="2487" spans="1:11" x14ac:dyDescent="0.25">
      <c r="A2487" s="3">
        <v>2486</v>
      </c>
      <c r="B2487" s="9">
        <v>45177</v>
      </c>
      <c r="C2487" s="3">
        <f t="shared" si="76"/>
        <v>2024</v>
      </c>
      <c r="D2487" s="3" t="s">
        <v>45</v>
      </c>
      <c r="E2487" s="3" t="s">
        <v>43</v>
      </c>
      <c r="F2487" s="3" t="s">
        <v>7</v>
      </c>
      <c r="G2487" s="3" t="s">
        <v>2534</v>
      </c>
      <c r="H2487" s="3" t="s">
        <v>47</v>
      </c>
      <c r="I2487" s="3">
        <v>286</v>
      </c>
      <c r="J2487" s="11">
        <v>4.7859375000000002</v>
      </c>
      <c r="K2487" s="10">
        <f t="shared" si="77"/>
        <v>1368.778125</v>
      </c>
    </row>
    <row r="2488" spans="1:11" x14ac:dyDescent="0.25">
      <c r="A2488" s="3">
        <v>2487</v>
      </c>
      <c r="B2488" s="9">
        <v>45034</v>
      </c>
      <c r="C2488" s="3">
        <f t="shared" si="76"/>
        <v>2024</v>
      </c>
      <c r="D2488" s="3" t="s">
        <v>45</v>
      </c>
      <c r="E2488" s="3" t="s">
        <v>43</v>
      </c>
      <c r="F2488" s="3" t="s">
        <v>4</v>
      </c>
      <c r="G2488" s="3" t="s">
        <v>2535</v>
      </c>
      <c r="H2488" s="3" t="s">
        <v>47</v>
      </c>
      <c r="I2488" s="3">
        <v>210</v>
      </c>
      <c r="J2488" s="11">
        <v>4.7859375000000002</v>
      </c>
      <c r="K2488" s="10">
        <f t="shared" si="77"/>
        <v>1005.046875</v>
      </c>
    </row>
    <row r="2489" spans="1:11" x14ac:dyDescent="0.25">
      <c r="A2489" s="3">
        <v>2488</v>
      </c>
      <c r="B2489" s="9">
        <v>45274</v>
      </c>
      <c r="C2489" s="3">
        <f t="shared" si="76"/>
        <v>2024</v>
      </c>
      <c r="D2489" s="3" t="s">
        <v>45</v>
      </c>
      <c r="E2489" s="3" t="s">
        <v>43</v>
      </c>
      <c r="F2489" s="3" t="s">
        <v>3</v>
      </c>
      <c r="G2489" s="3" t="s">
        <v>2536</v>
      </c>
      <c r="H2489" s="3" t="s">
        <v>47</v>
      </c>
      <c r="I2489" s="3">
        <v>73</v>
      </c>
      <c r="J2489" s="11">
        <v>4.7859375000000002</v>
      </c>
      <c r="K2489" s="10">
        <f t="shared" si="77"/>
        <v>349.37343750000002</v>
      </c>
    </row>
    <row r="2490" spans="1:11" x14ac:dyDescent="0.25">
      <c r="A2490" s="3">
        <v>2489</v>
      </c>
      <c r="B2490" s="9">
        <v>45169</v>
      </c>
      <c r="C2490" s="3">
        <f t="shared" si="76"/>
        <v>2024</v>
      </c>
      <c r="D2490" s="3" t="s">
        <v>44</v>
      </c>
      <c r="E2490" s="3" t="s">
        <v>43</v>
      </c>
      <c r="F2490" s="3" t="s">
        <v>0</v>
      </c>
      <c r="G2490" s="3" t="s">
        <v>2537</v>
      </c>
      <c r="H2490" s="3" t="s">
        <v>47</v>
      </c>
      <c r="I2490" s="3">
        <v>86</v>
      </c>
      <c r="J2490" s="11">
        <v>14.034495833333336</v>
      </c>
      <c r="K2490" s="10">
        <f t="shared" si="77"/>
        <v>1206.9666416666669</v>
      </c>
    </row>
    <row r="2491" spans="1:11" x14ac:dyDescent="0.25">
      <c r="A2491" s="3">
        <v>2490</v>
      </c>
      <c r="B2491" s="9">
        <v>45161</v>
      </c>
      <c r="C2491" s="3">
        <f t="shared" si="76"/>
        <v>2024</v>
      </c>
      <c r="D2491" s="3" t="s">
        <v>44</v>
      </c>
      <c r="E2491" s="3" t="s">
        <v>43</v>
      </c>
      <c r="F2491" s="3" t="s">
        <v>15</v>
      </c>
      <c r="G2491" s="3" t="s">
        <v>2538</v>
      </c>
      <c r="H2491" s="3" t="s">
        <v>47</v>
      </c>
      <c r="I2491" s="3">
        <v>166</v>
      </c>
      <c r="J2491" s="11">
        <v>14.034495833333336</v>
      </c>
      <c r="K2491" s="10">
        <f t="shared" si="77"/>
        <v>2329.7263083333337</v>
      </c>
    </row>
    <row r="2492" spans="1:11" x14ac:dyDescent="0.25">
      <c r="A2492" s="3">
        <v>2491</v>
      </c>
      <c r="B2492" s="9">
        <v>45070</v>
      </c>
      <c r="C2492" s="3">
        <f t="shared" si="76"/>
        <v>2024</v>
      </c>
      <c r="D2492" s="3" t="s">
        <v>44</v>
      </c>
      <c r="E2492" s="3" t="s">
        <v>43</v>
      </c>
      <c r="F2492" s="3" t="s">
        <v>3</v>
      </c>
      <c r="G2492" s="3" t="s">
        <v>2539</v>
      </c>
      <c r="H2492" s="3" t="s">
        <v>47</v>
      </c>
      <c r="I2492" s="3">
        <v>201</v>
      </c>
      <c r="J2492" s="11">
        <v>14.034495833333336</v>
      </c>
      <c r="K2492" s="10">
        <f t="shared" si="77"/>
        <v>2820.9336625000005</v>
      </c>
    </row>
    <row r="2493" spans="1:11" x14ac:dyDescent="0.25">
      <c r="A2493" s="3">
        <v>2492</v>
      </c>
      <c r="B2493" s="9">
        <v>45131</v>
      </c>
      <c r="C2493" s="3">
        <f t="shared" si="76"/>
        <v>2024</v>
      </c>
      <c r="D2493" s="3" t="s">
        <v>44</v>
      </c>
      <c r="E2493" s="3" t="s">
        <v>43</v>
      </c>
      <c r="F2493" s="3" t="s">
        <v>16</v>
      </c>
      <c r="G2493" s="3" t="s">
        <v>2540</v>
      </c>
      <c r="H2493" s="3" t="s">
        <v>47</v>
      </c>
      <c r="I2493" s="3">
        <v>296</v>
      </c>
      <c r="J2493" s="11">
        <v>14.034495833333336</v>
      </c>
      <c r="K2493" s="10">
        <f t="shared" si="77"/>
        <v>4154.210766666668</v>
      </c>
    </row>
    <row r="2494" spans="1:11" x14ac:dyDescent="0.25">
      <c r="A2494" s="3">
        <v>2493</v>
      </c>
      <c r="B2494" s="9">
        <v>45252</v>
      </c>
      <c r="C2494" s="3">
        <f t="shared" si="76"/>
        <v>2024</v>
      </c>
      <c r="D2494" s="3" t="s">
        <v>45</v>
      </c>
      <c r="E2494" s="3" t="s">
        <v>43</v>
      </c>
      <c r="F2494" s="3" t="s">
        <v>18</v>
      </c>
      <c r="G2494" s="3" t="s">
        <v>2541</v>
      </c>
      <c r="H2494" s="3" t="s">
        <v>47</v>
      </c>
      <c r="I2494" s="3">
        <v>274</v>
      </c>
      <c r="J2494" s="11">
        <v>4.7859375000000002</v>
      </c>
      <c r="K2494" s="10">
        <f t="shared" si="77"/>
        <v>1311.346875</v>
      </c>
    </row>
    <row r="2495" spans="1:11" x14ac:dyDescent="0.25">
      <c r="A2495" s="3">
        <v>2494</v>
      </c>
      <c r="B2495" s="9">
        <v>45162</v>
      </c>
      <c r="C2495" s="3">
        <f t="shared" si="76"/>
        <v>2024</v>
      </c>
      <c r="D2495" s="3" t="s">
        <v>45</v>
      </c>
      <c r="E2495" s="3" t="s">
        <v>43</v>
      </c>
      <c r="F2495" s="3" t="s">
        <v>4</v>
      </c>
      <c r="G2495" s="3" t="s">
        <v>2542</v>
      </c>
      <c r="H2495" s="3" t="s">
        <v>47</v>
      </c>
      <c r="I2495" s="3">
        <v>118</v>
      </c>
      <c r="J2495" s="11">
        <v>4.7859375000000002</v>
      </c>
      <c r="K2495" s="10">
        <f t="shared" si="77"/>
        <v>564.74062500000002</v>
      </c>
    </row>
    <row r="2496" spans="1:11" x14ac:dyDescent="0.25">
      <c r="A2496" s="3">
        <v>2495</v>
      </c>
      <c r="B2496" s="9">
        <v>45255</v>
      </c>
      <c r="C2496" s="3">
        <f t="shared" si="76"/>
        <v>2024</v>
      </c>
      <c r="D2496" s="3" t="s">
        <v>44</v>
      </c>
      <c r="E2496" s="3" t="s">
        <v>43</v>
      </c>
      <c r="F2496" s="3" t="s">
        <v>4</v>
      </c>
      <c r="G2496" s="3" t="s">
        <v>2543</v>
      </c>
      <c r="H2496" s="3" t="s">
        <v>47</v>
      </c>
      <c r="I2496" s="3">
        <v>148</v>
      </c>
      <c r="J2496" s="11">
        <v>14.034495833333336</v>
      </c>
      <c r="K2496" s="10">
        <f t="shared" si="77"/>
        <v>2077.105383333334</v>
      </c>
    </row>
    <row r="2497" spans="1:11" x14ac:dyDescent="0.25">
      <c r="A2497" s="3">
        <v>2496</v>
      </c>
      <c r="B2497" s="9">
        <v>45270</v>
      </c>
      <c r="C2497" s="3">
        <f t="shared" si="76"/>
        <v>2024</v>
      </c>
      <c r="D2497" s="3" t="s">
        <v>45</v>
      </c>
      <c r="E2497" s="3" t="s">
        <v>43</v>
      </c>
      <c r="F2497" s="3" t="s">
        <v>12</v>
      </c>
      <c r="G2497" s="3" t="s">
        <v>2544</v>
      </c>
      <c r="H2497" s="3" t="s">
        <v>47</v>
      </c>
      <c r="I2497" s="3">
        <v>117</v>
      </c>
      <c r="J2497" s="11">
        <v>4.7859375000000002</v>
      </c>
      <c r="K2497" s="10">
        <f t="shared" si="77"/>
        <v>559.95468749999998</v>
      </c>
    </row>
    <row r="2498" spans="1:11" x14ac:dyDescent="0.25">
      <c r="A2498" s="3">
        <v>2497</v>
      </c>
      <c r="B2498" s="9">
        <v>45219</v>
      </c>
      <c r="C2498" s="3">
        <f t="shared" si="76"/>
        <v>2024</v>
      </c>
      <c r="D2498" s="3" t="s">
        <v>44</v>
      </c>
      <c r="E2498" s="3" t="s">
        <v>43</v>
      </c>
      <c r="F2498" s="3" t="s">
        <v>13</v>
      </c>
      <c r="G2498" s="3" t="s">
        <v>2545</v>
      </c>
      <c r="H2498" s="3" t="s">
        <v>47</v>
      </c>
      <c r="I2498" s="3">
        <v>251</v>
      </c>
      <c r="J2498" s="11">
        <v>14.034495833333336</v>
      </c>
      <c r="K2498" s="10">
        <f t="shared" si="77"/>
        <v>3522.6584541666675</v>
      </c>
    </row>
    <row r="2499" spans="1:11" x14ac:dyDescent="0.25">
      <c r="A2499" s="3">
        <v>2498</v>
      </c>
      <c r="B2499" s="9">
        <v>44930</v>
      </c>
      <c r="C2499" s="3">
        <f t="shared" ref="C2499:C2562" si="78">IF(MONTH(B2499)&gt;3,YEAR(B2499)+1,YEAR(B2499))</f>
        <v>2023</v>
      </c>
      <c r="D2499" s="3" t="s">
        <v>44</v>
      </c>
      <c r="E2499" s="3" t="s">
        <v>43</v>
      </c>
      <c r="F2499" s="3" t="s">
        <v>5</v>
      </c>
      <c r="G2499" s="3" t="s">
        <v>2546</v>
      </c>
      <c r="H2499" s="3" t="s">
        <v>47</v>
      </c>
      <c r="I2499" s="3">
        <v>92</v>
      </c>
      <c r="J2499" s="11">
        <v>14.034495833333336</v>
      </c>
      <c r="K2499" s="10">
        <f t="shared" ref="K2499:K2562" si="79">I2499*J2499</f>
        <v>1291.1736166666669</v>
      </c>
    </row>
    <row r="2500" spans="1:11" x14ac:dyDescent="0.25">
      <c r="A2500" s="3">
        <v>2499</v>
      </c>
      <c r="B2500" s="9">
        <v>44960</v>
      </c>
      <c r="C2500" s="3">
        <f t="shared" si="78"/>
        <v>2023</v>
      </c>
      <c r="D2500" s="3" t="s">
        <v>44</v>
      </c>
      <c r="E2500" s="3" t="s">
        <v>43</v>
      </c>
      <c r="F2500" s="3" t="s">
        <v>17</v>
      </c>
      <c r="G2500" s="3" t="s">
        <v>2547</v>
      </c>
      <c r="H2500" s="3" t="s">
        <v>47</v>
      </c>
      <c r="I2500" s="3">
        <v>276</v>
      </c>
      <c r="J2500" s="11">
        <v>14.034495833333336</v>
      </c>
      <c r="K2500" s="10">
        <f t="shared" si="79"/>
        <v>3873.5208500000008</v>
      </c>
    </row>
    <row r="2501" spans="1:11" x14ac:dyDescent="0.25">
      <c r="A2501" s="3">
        <v>2500</v>
      </c>
      <c r="B2501" s="9">
        <v>45136</v>
      </c>
      <c r="C2501" s="3">
        <f t="shared" si="78"/>
        <v>2024</v>
      </c>
      <c r="D2501" s="3" t="s">
        <v>45</v>
      </c>
      <c r="E2501" s="3" t="s">
        <v>43</v>
      </c>
      <c r="F2501" s="3" t="s">
        <v>6</v>
      </c>
      <c r="G2501" s="3" t="s">
        <v>2548</v>
      </c>
      <c r="H2501" s="3" t="s">
        <v>47</v>
      </c>
      <c r="I2501" s="3">
        <v>279</v>
      </c>
      <c r="J2501" s="11">
        <v>4.7859375000000002</v>
      </c>
      <c r="K2501" s="10">
        <f t="shared" si="79"/>
        <v>1335.2765625</v>
      </c>
    </row>
    <row r="2502" spans="1:11" x14ac:dyDescent="0.25">
      <c r="A2502" s="3">
        <v>2501</v>
      </c>
      <c r="B2502" s="9">
        <v>45234</v>
      </c>
      <c r="C2502" s="3">
        <f t="shared" si="78"/>
        <v>2024</v>
      </c>
      <c r="D2502" s="3" t="s">
        <v>44</v>
      </c>
      <c r="E2502" s="3" t="s">
        <v>43</v>
      </c>
      <c r="F2502" s="3" t="s">
        <v>15</v>
      </c>
      <c r="G2502" s="3" t="s">
        <v>2549</v>
      </c>
      <c r="H2502" s="3" t="s">
        <v>47</v>
      </c>
      <c r="I2502" s="3">
        <v>257</v>
      </c>
      <c r="J2502" s="11">
        <v>14.034495833333336</v>
      </c>
      <c r="K2502" s="10">
        <f t="shared" si="79"/>
        <v>3606.8654291666676</v>
      </c>
    </row>
    <row r="2503" spans="1:11" x14ac:dyDescent="0.25">
      <c r="A2503" s="3">
        <v>2502</v>
      </c>
      <c r="B2503" s="9">
        <v>45038</v>
      </c>
      <c r="C2503" s="3">
        <f t="shared" si="78"/>
        <v>2024</v>
      </c>
      <c r="D2503" s="3" t="s">
        <v>44</v>
      </c>
      <c r="E2503" s="3" t="s">
        <v>43</v>
      </c>
      <c r="F2503" s="3" t="s">
        <v>13</v>
      </c>
      <c r="G2503" s="3" t="s">
        <v>2550</v>
      </c>
      <c r="H2503" s="3" t="s">
        <v>47</v>
      </c>
      <c r="I2503" s="3">
        <v>288</v>
      </c>
      <c r="J2503" s="11">
        <v>14.034495833333336</v>
      </c>
      <c r="K2503" s="10">
        <f t="shared" si="79"/>
        <v>4041.9348000000009</v>
      </c>
    </row>
    <row r="2504" spans="1:11" x14ac:dyDescent="0.25">
      <c r="A2504" s="3">
        <v>2503</v>
      </c>
      <c r="B2504" s="9">
        <v>45248</v>
      </c>
      <c r="C2504" s="3">
        <f t="shared" si="78"/>
        <v>2024</v>
      </c>
      <c r="D2504" s="3" t="s">
        <v>44</v>
      </c>
      <c r="E2504" s="3" t="s">
        <v>43</v>
      </c>
      <c r="F2504" s="3" t="s">
        <v>15</v>
      </c>
      <c r="G2504" s="3" t="s">
        <v>2551</v>
      </c>
      <c r="H2504" s="3" t="s">
        <v>47</v>
      </c>
      <c r="I2504" s="3">
        <v>280</v>
      </c>
      <c r="J2504" s="11">
        <v>14.034495833333336</v>
      </c>
      <c r="K2504" s="10">
        <f t="shared" si="79"/>
        <v>3929.6588333333343</v>
      </c>
    </row>
    <row r="2505" spans="1:11" x14ac:dyDescent="0.25">
      <c r="A2505" s="3">
        <v>2504</v>
      </c>
      <c r="B2505" s="9">
        <v>45214</v>
      </c>
      <c r="C2505" s="3">
        <f t="shared" si="78"/>
        <v>2024</v>
      </c>
      <c r="D2505" s="3" t="s">
        <v>44</v>
      </c>
      <c r="E2505" s="3" t="s">
        <v>43</v>
      </c>
      <c r="F2505" s="3" t="s">
        <v>5</v>
      </c>
      <c r="G2505" s="3" t="s">
        <v>2552</v>
      </c>
      <c r="H2505" s="3" t="s">
        <v>47</v>
      </c>
      <c r="I2505" s="3">
        <v>255</v>
      </c>
      <c r="J2505" s="11">
        <v>14.034495833333336</v>
      </c>
      <c r="K2505" s="10">
        <f t="shared" si="79"/>
        <v>3578.7964375000006</v>
      </c>
    </row>
    <row r="2506" spans="1:11" x14ac:dyDescent="0.25">
      <c r="A2506" s="3">
        <v>2505</v>
      </c>
      <c r="B2506" s="9">
        <v>45008</v>
      </c>
      <c r="C2506" s="3">
        <f t="shared" si="78"/>
        <v>2023</v>
      </c>
      <c r="D2506" s="3" t="s">
        <v>44</v>
      </c>
      <c r="E2506" s="3" t="s">
        <v>43</v>
      </c>
      <c r="F2506" s="3" t="s">
        <v>18</v>
      </c>
      <c r="G2506" s="3" t="s">
        <v>2553</v>
      </c>
      <c r="H2506" s="3" t="s">
        <v>47</v>
      </c>
      <c r="I2506" s="3">
        <v>101</v>
      </c>
      <c r="J2506" s="11">
        <v>14.034495833333336</v>
      </c>
      <c r="K2506" s="10">
        <f t="shared" si="79"/>
        <v>1417.484079166667</v>
      </c>
    </row>
    <row r="2507" spans="1:11" x14ac:dyDescent="0.25">
      <c r="A2507" s="3">
        <v>2506</v>
      </c>
      <c r="B2507" s="9">
        <v>45200</v>
      </c>
      <c r="C2507" s="3">
        <f t="shared" si="78"/>
        <v>2024</v>
      </c>
      <c r="D2507" s="3" t="s">
        <v>45</v>
      </c>
      <c r="E2507" s="3" t="s">
        <v>43</v>
      </c>
      <c r="F2507" s="3" t="s">
        <v>4</v>
      </c>
      <c r="G2507" s="3" t="s">
        <v>2554</v>
      </c>
      <c r="H2507" s="3" t="s">
        <v>47</v>
      </c>
      <c r="I2507" s="3">
        <v>274</v>
      </c>
      <c r="J2507" s="11">
        <v>4.7859375000000002</v>
      </c>
      <c r="K2507" s="10">
        <f t="shared" si="79"/>
        <v>1311.346875</v>
      </c>
    </row>
    <row r="2508" spans="1:11" x14ac:dyDescent="0.25">
      <c r="A2508" s="3">
        <v>2507</v>
      </c>
      <c r="B2508" s="9">
        <v>45066</v>
      </c>
      <c r="C2508" s="3">
        <f t="shared" si="78"/>
        <v>2024</v>
      </c>
      <c r="D2508" s="3" t="s">
        <v>45</v>
      </c>
      <c r="E2508" s="3" t="s">
        <v>43</v>
      </c>
      <c r="F2508" s="3" t="s">
        <v>5</v>
      </c>
      <c r="G2508" s="3" t="s">
        <v>2555</v>
      </c>
      <c r="H2508" s="3" t="s">
        <v>47</v>
      </c>
      <c r="I2508" s="3">
        <v>286</v>
      </c>
      <c r="J2508" s="11">
        <v>4.7859375000000002</v>
      </c>
      <c r="K2508" s="10">
        <f t="shared" si="79"/>
        <v>1368.778125</v>
      </c>
    </row>
    <row r="2509" spans="1:11" x14ac:dyDescent="0.25">
      <c r="A2509" s="3">
        <v>2508</v>
      </c>
      <c r="B2509" s="9">
        <v>45291</v>
      </c>
      <c r="C2509" s="3">
        <f t="shared" si="78"/>
        <v>2024</v>
      </c>
      <c r="D2509" s="3" t="s">
        <v>45</v>
      </c>
      <c r="E2509" s="3" t="s">
        <v>43</v>
      </c>
      <c r="F2509" s="3" t="s">
        <v>10</v>
      </c>
      <c r="G2509" s="3" t="s">
        <v>2556</v>
      </c>
      <c r="H2509" s="3" t="s">
        <v>47</v>
      </c>
      <c r="I2509" s="3">
        <v>253</v>
      </c>
      <c r="J2509" s="11">
        <v>4.7859375000000002</v>
      </c>
      <c r="K2509" s="10">
        <f t="shared" si="79"/>
        <v>1210.8421875000001</v>
      </c>
    </row>
    <row r="2510" spans="1:11" x14ac:dyDescent="0.25">
      <c r="A2510" s="3">
        <v>2509</v>
      </c>
      <c r="B2510" s="9">
        <v>45199</v>
      </c>
      <c r="C2510" s="3">
        <f t="shared" si="78"/>
        <v>2024</v>
      </c>
      <c r="D2510" s="3" t="s">
        <v>44</v>
      </c>
      <c r="E2510" s="3" t="s">
        <v>43</v>
      </c>
      <c r="F2510" s="3" t="s">
        <v>7</v>
      </c>
      <c r="G2510" s="3" t="s">
        <v>2557</v>
      </c>
      <c r="H2510" s="3" t="s">
        <v>47</v>
      </c>
      <c r="I2510" s="3">
        <v>246</v>
      </c>
      <c r="J2510" s="11">
        <v>14.034495833333336</v>
      </c>
      <c r="K2510" s="10">
        <f t="shared" si="79"/>
        <v>3452.4859750000005</v>
      </c>
    </row>
    <row r="2511" spans="1:11" x14ac:dyDescent="0.25">
      <c r="A2511" s="3">
        <v>2510</v>
      </c>
      <c r="B2511" s="9">
        <v>45265</v>
      </c>
      <c r="C2511" s="3">
        <f t="shared" si="78"/>
        <v>2024</v>
      </c>
      <c r="D2511" s="3" t="s">
        <v>45</v>
      </c>
      <c r="E2511" s="3" t="s">
        <v>43</v>
      </c>
      <c r="F2511" s="3" t="s">
        <v>17</v>
      </c>
      <c r="G2511" s="3" t="s">
        <v>2558</v>
      </c>
      <c r="H2511" s="3" t="s">
        <v>47</v>
      </c>
      <c r="I2511" s="3">
        <v>95</v>
      </c>
      <c r="J2511" s="11">
        <v>4.7859375000000002</v>
      </c>
      <c r="K2511" s="10">
        <f t="shared" si="79"/>
        <v>454.6640625</v>
      </c>
    </row>
    <row r="2512" spans="1:11" x14ac:dyDescent="0.25">
      <c r="A2512" s="3">
        <v>2511</v>
      </c>
      <c r="B2512" s="9">
        <v>45040</v>
      </c>
      <c r="C2512" s="3">
        <f t="shared" si="78"/>
        <v>2024</v>
      </c>
      <c r="D2512" s="3" t="s">
        <v>44</v>
      </c>
      <c r="E2512" s="3" t="s">
        <v>43</v>
      </c>
      <c r="F2512" s="3" t="s">
        <v>18</v>
      </c>
      <c r="G2512" s="3" t="s">
        <v>2559</v>
      </c>
      <c r="H2512" s="3" t="s">
        <v>47</v>
      </c>
      <c r="I2512" s="3">
        <v>128</v>
      </c>
      <c r="J2512" s="11">
        <v>14.034495833333336</v>
      </c>
      <c r="K2512" s="10">
        <f t="shared" si="79"/>
        <v>1796.415466666667</v>
      </c>
    </row>
    <row r="2513" spans="1:11" x14ac:dyDescent="0.25">
      <c r="A2513" s="3">
        <v>2512</v>
      </c>
      <c r="B2513" s="9">
        <v>45061</v>
      </c>
      <c r="C2513" s="3">
        <f t="shared" si="78"/>
        <v>2024</v>
      </c>
      <c r="D2513" s="3" t="s">
        <v>44</v>
      </c>
      <c r="E2513" s="3" t="s">
        <v>43</v>
      </c>
      <c r="F2513" s="3" t="s">
        <v>17</v>
      </c>
      <c r="G2513" s="3" t="s">
        <v>2560</v>
      </c>
      <c r="H2513" s="3" t="s">
        <v>47</v>
      </c>
      <c r="I2513" s="3">
        <v>177</v>
      </c>
      <c r="J2513" s="11">
        <v>14.034495833333336</v>
      </c>
      <c r="K2513" s="10">
        <f t="shared" si="79"/>
        <v>2484.1057625000003</v>
      </c>
    </row>
    <row r="2514" spans="1:11" x14ac:dyDescent="0.25">
      <c r="A2514" s="3">
        <v>2513</v>
      </c>
      <c r="B2514" s="9">
        <v>44974</v>
      </c>
      <c r="C2514" s="3">
        <f t="shared" si="78"/>
        <v>2023</v>
      </c>
      <c r="D2514" s="3" t="s">
        <v>45</v>
      </c>
      <c r="E2514" s="3" t="s">
        <v>43</v>
      </c>
      <c r="F2514" s="3" t="s">
        <v>14</v>
      </c>
      <c r="G2514" s="3" t="s">
        <v>2561</v>
      </c>
      <c r="H2514" s="3" t="s">
        <v>47</v>
      </c>
      <c r="I2514" s="3">
        <v>230</v>
      </c>
      <c r="J2514" s="11">
        <v>4.7859375000000002</v>
      </c>
      <c r="K2514" s="10">
        <f t="shared" si="79"/>
        <v>1100.765625</v>
      </c>
    </row>
    <row r="2515" spans="1:11" x14ac:dyDescent="0.25">
      <c r="A2515" s="3">
        <v>2514</v>
      </c>
      <c r="B2515" s="9">
        <v>45173</v>
      </c>
      <c r="C2515" s="3">
        <f t="shared" si="78"/>
        <v>2024</v>
      </c>
      <c r="D2515" s="3" t="s">
        <v>44</v>
      </c>
      <c r="E2515" s="3" t="s">
        <v>43</v>
      </c>
      <c r="F2515" s="3" t="s">
        <v>14</v>
      </c>
      <c r="G2515" s="3" t="s">
        <v>2562</v>
      </c>
      <c r="H2515" s="3" t="s">
        <v>47</v>
      </c>
      <c r="I2515" s="3">
        <v>281</v>
      </c>
      <c r="J2515" s="11">
        <v>14.034495833333336</v>
      </c>
      <c r="K2515" s="10">
        <f t="shared" si="79"/>
        <v>3943.6933291666674</v>
      </c>
    </row>
    <row r="2516" spans="1:11" x14ac:dyDescent="0.25">
      <c r="A2516" s="3">
        <v>2515</v>
      </c>
      <c r="B2516" s="9">
        <v>45255</v>
      </c>
      <c r="C2516" s="3">
        <f t="shared" si="78"/>
        <v>2024</v>
      </c>
      <c r="D2516" s="3" t="s">
        <v>45</v>
      </c>
      <c r="E2516" s="3" t="s">
        <v>43</v>
      </c>
      <c r="F2516" s="3" t="s">
        <v>6</v>
      </c>
      <c r="G2516" s="3" t="s">
        <v>2563</v>
      </c>
      <c r="H2516" s="3" t="s">
        <v>47</v>
      </c>
      <c r="I2516" s="3">
        <v>77</v>
      </c>
      <c r="J2516" s="11">
        <v>4.7859375000000002</v>
      </c>
      <c r="K2516" s="10">
        <f t="shared" si="79"/>
        <v>368.51718750000003</v>
      </c>
    </row>
    <row r="2517" spans="1:11" x14ac:dyDescent="0.25">
      <c r="A2517" s="3">
        <v>2516</v>
      </c>
      <c r="B2517" s="9">
        <v>44941</v>
      </c>
      <c r="C2517" s="3">
        <f t="shared" si="78"/>
        <v>2023</v>
      </c>
      <c r="D2517" s="3" t="s">
        <v>45</v>
      </c>
      <c r="E2517" s="3" t="s">
        <v>43</v>
      </c>
      <c r="F2517" s="3" t="s">
        <v>19</v>
      </c>
      <c r="G2517" s="3" t="s">
        <v>2564</v>
      </c>
      <c r="H2517" s="3" t="s">
        <v>47</v>
      </c>
      <c r="I2517" s="3">
        <v>217</v>
      </c>
      <c r="J2517" s="11">
        <v>4.7859375000000002</v>
      </c>
      <c r="K2517" s="10">
        <f t="shared" si="79"/>
        <v>1038.5484375000001</v>
      </c>
    </row>
    <row r="2518" spans="1:11" x14ac:dyDescent="0.25">
      <c r="A2518" s="3">
        <v>2517</v>
      </c>
      <c r="B2518" s="9">
        <v>45180</v>
      </c>
      <c r="C2518" s="3">
        <f t="shared" si="78"/>
        <v>2024</v>
      </c>
      <c r="D2518" s="3" t="s">
        <v>45</v>
      </c>
      <c r="E2518" s="3" t="s">
        <v>43</v>
      </c>
      <c r="F2518" s="3" t="s">
        <v>0</v>
      </c>
      <c r="G2518" s="3" t="s">
        <v>2565</v>
      </c>
      <c r="H2518" s="3" t="s">
        <v>47</v>
      </c>
      <c r="I2518" s="3">
        <v>52</v>
      </c>
      <c r="J2518" s="11">
        <v>4.7859375000000002</v>
      </c>
      <c r="K2518" s="10">
        <f t="shared" si="79"/>
        <v>248.86875000000001</v>
      </c>
    </row>
    <row r="2519" spans="1:11" x14ac:dyDescent="0.25">
      <c r="A2519" s="3">
        <v>2518</v>
      </c>
      <c r="B2519" s="9">
        <v>45282</v>
      </c>
      <c r="C2519" s="3">
        <f t="shared" si="78"/>
        <v>2024</v>
      </c>
      <c r="D2519" s="3" t="s">
        <v>45</v>
      </c>
      <c r="E2519" s="3" t="s">
        <v>43</v>
      </c>
      <c r="F2519" s="3" t="s">
        <v>18</v>
      </c>
      <c r="G2519" s="3" t="s">
        <v>2566</v>
      </c>
      <c r="H2519" s="3" t="s">
        <v>47</v>
      </c>
      <c r="I2519" s="3">
        <v>159</v>
      </c>
      <c r="J2519" s="11">
        <v>4.7859375000000002</v>
      </c>
      <c r="K2519" s="10">
        <f t="shared" si="79"/>
        <v>760.96406250000007</v>
      </c>
    </row>
    <row r="2520" spans="1:11" x14ac:dyDescent="0.25">
      <c r="A2520" s="3">
        <v>2519</v>
      </c>
      <c r="B2520" s="9">
        <v>45195</v>
      </c>
      <c r="C2520" s="3">
        <f t="shared" si="78"/>
        <v>2024</v>
      </c>
      <c r="D2520" s="3" t="s">
        <v>44</v>
      </c>
      <c r="E2520" s="3" t="s">
        <v>43</v>
      </c>
      <c r="F2520" s="3" t="s">
        <v>15</v>
      </c>
      <c r="G2520" s="3" t="s">
        <v>2567</v>
      </c>
      <c r="H2520" s="3" t="s">
        <v>47</v>
      </c>
      <c r="I2520" s="3">
        <v>145</v>
      </c>
      <c r="J2520" s="11">
        <v>14.034495833333336</v>
      </c>
      <c r="K2520" s="10">
        <f t="shared" si="79"/>
        <v>2035.0018958333337</v>
      </c>
    </row>
    <row r="2521" spans="1:11" x14ac:dyDescent="0.25">
      <c r="A2521" s="3">
        <v>2520</v>
      </c>
      <c r="B2521" s="9">
        <v>45153</v>
      </c>
      <c r="C2521" s="3">
        <f t="shared" si="78"/>
        <v>2024</v>
      </c>
      <c r="D2521" s="3" t="s">
        <v>45</v>
      </c>
      <c r="E2521" s="3" t="s">
        <v>43</v>
      </c>
      <c r="F2521" s="3" t="s">
        <v>2</v>
      </c>
      <c r="G2521" s="3" t="s">
        <v>2568</v>
      </c>
      <c r="H2521" s="3" t="s">
        <v>47</v>
      </c>
      <c r="I2521" s="3">
        <v>209</v>
      </c>
      <c r="J2521" s="11">
        <v>4.7859375000000002</v>
      </c>
      <c r="K2521" s="10">
        <f t="shared" si="79"/>
        <v>1000.2609375000001</v>
      </c>
    </row>
    <row r="2522" spans="1:11" x14ac:dyDescent="0.25">
      <c r="A2522" s="3">
        <v>2521</v>
      </c>
      <c r="B2522" s="9">
        <v>45170</v>
      </c>
      <c r="C2522" s="3">
        <f t="shared" si="78"/>
        <v>2024</v>
      </c>
      <c r="D2522" s="3" t="s">
        <v>44</v>
      </c>
      <c r="E2522" s="3" t="s">
        <v>43</v>
      </c>
      <c r="F2522" s="3" t="s">
        <v>17</v>
      </c>
      <c r="G2522" s="3" t="s">
        <v>2569</v>
      </c>
      <c r="H2522" s="3" t="s">
        <v>47</v>
      </c>
      <c r="I2522" s="3">
        <v>207</v>
      </c>
      <c r="J2522" s="11">
        <v>14.034495833333336</v>
      </c>
      <c r="K2522" s="10">
        <f t="shared" si="79"/>
        <v>2905.1406375000006</v>
      </c>
    </row>
    <row r="2523" spans="1:11" x14ac:dyDescent="0.25">
      <c r="A2523" s="3">
        <v>2522</v>
      </c>
      <c r="B2523" s="9">
        <v>45122</v>
      </c>
      <c r="C2523" s="3">
        <f t="shared" si="78"/>
        <v>2024</v>
      </c>
      <c r="D2523" s="3" t="s">
        <v>44</v>
      </c>
      <c r="E2523" s="3" t="s">
        <v>43</v>
      </c>
      <c r="F2523" s="3" t="s">
        <v>15</v>
      </c>
      <c r="G2523" s="3" t="s">
        <v>2570</v>
      </c>
      <c r="H2523" s="3" t="s">
        <v>47</v>
      </c>
      <c r="I2523" s="3">
        <v>98</v>
      </c>
      <c r="J2523" s="11">
        <v>14.034495833333336</v>
      </c>
      <c r="K2523" s="10">
        <f t="shared" si="79"/>
        <v>1375.380591666667</v>
      </c>
    </row>
    <row r="2524" spans="1:11" x14ac:dyDescent="0.25">
      <c r="A2524" s="3">
        <v>2523</v>
      </c>
      <c r="B2524" s="9">
        <v>45129</v>
      </c>
      <c r="C2524" s="3">
        <f t="shared" si="78"/>
        <v>2024</v>
      </c>
      <c r="D2524" s="3" t="s">
        <v>44</v>
      </c>
      <c r="E2524" s="3" t="s">
        <v>43</v>
      </c>
      <c r="F2524" s="3" t="s">
        <v>17</v>
      </c>
      <c r="G2524" s="3" t="s">
        <v>2571</v>
      </c>
      <c r="H2524" s="3" t="s">
        <v>47</v>
      </c>
      <c r="I2524" s="3">
        <v>90</v>
      </c>
      <c r="J2524" s="11">
        <v>14.034495833333336</v>
      </c>
      <c r="K2524" s="10">
        <f t="shared" si="79"/>
        <v>1263.1046250000002</v>
      </c>
    </row>
    <row r="2525" spans="1:11" x14ac:dyDescent="0.25">
      <c r="A2525" s="3">
        <v>2524</v>
      </c>
      <c r="B2525" s="9">
        <v>45173</v>
      </c>
      <c r="C2525" s="3">
        <f t="shared" si="78"/>
        <v>2024</v>
      </c>
      <c r="D2525" s="3" t="s">
        <v>44</v>
      </c>
      <c r="E2525" s="3" t="s">
        <v>43</v>
      </c>
      <c r="F2525" s="3" t="s">
        <v>18</v>
      </c>
      <c r="G2525" s="3" t="s">
        <v>2572</v>
      </c>
      <c r="H2525" s="3" t="s">
        <v>47</v>
      </c>
      <c r="I2525" s="3">
        <v>203</v>
      </c>
      <c r="J2525" s="11">
        <v>14.034495833333336</v>
      </c>
      <c r="K2525" s="10">
        <f t="shared" si="79"/>
        <v>2849.0026541666671</v>
      </c>
    </row>
    <row r="2526" spans="1:11" x14ac:dyDescent="0.25">
      <c r="A2526" s="3">
        <v>2525</v>
      </c>
      <c r="B2526" s="9">
        <v>45291</v>
      </c>
      <c r="C2526" s="3">
        <f t="shared" si="78"/>
        <v>2024</v>
      </c>
      <c r="D2526" s="3" t="s">
        <v>44</v>
      </c>
      <c r="E2526" s="3" t="s">
        <v>43</v>
      </c>
      <c r="F2526" s="3" t="s">
        <v>9</v>
      </c>
      <c r="G2526" s="3" t="s">
        <v>2573</v>
      </c>
      <c r="H2526" s="3" t="s">
        <v>47</v>
      </c>
      <c r="I2526" s="3">
        <v>294</v>
      </c>
      <c r="J2526" s="11">
        <v>14.034495833333336</v>
      </c>
      <c r="K2526" s="10">
        <f t="shared" si="79"/>
        <v>4126.141775000001</v>
      </c>
    </row>
    <row r="2527" spans="1:11" x14ac:dyDescent="0.25">
      <c r="A2527" s="3">
        <v>2526</v>
      </c>
      <c r="B2527" s="9">
        <v>45008</v>
      </c>
      <c r="C2527" s="3">
        <f t="shared" si="78"/>
        <v>2023</v>
      </c>
      <c r="D2527" s="3" t="s">
        <v>44</v>
      </c>
      <c r="E2527" s="3" t="s">
        <v>43</v>
      </c>
      <c r="F2527" s="3" t="s">
        <v>18</v>
      </c>
      <c r="G2527" s="3" t="s">
        <v>2574</v>
      </c>
      <c r="H2527" s="3" t="s">
        <v>47</v>
      </c>
      <c r="I2527" s="3">
        <v>94</v>
      </c>
      <c r="J2527" s="11">
        <v>14.034495833333336</v>
      </c>
      <c r="K2527" s="10">
        <f t="shared" si="79"/>
        <v>1319.2426083333337</v>
      </c>
    </row>
    <row r="2528" spans="1:11" x14ac:dyDescent="0.25">
      <c r="A2528" s="3">
        <v>2527</v>
      </c>
      <c r="B2528" s="9">
        <v>45287</v>
      </c>
      <c r="C2528" s="3">
        <f t="shared" si="78"/>
        <v>2024</v>
      </c>
      <c r="D2528" s="3" t="s">
        <v>45</v>
      </c>
      <c r="E2528" s="3" t="s">
        <v>43</v>
      </c>
      <c r="F2528" s="3" t="s">
        <v>12</v>
      </c>
      <c r="G2528" s="3" t="s">
        <v>2575</v>
      </c>
      <c r="H2528" s="3" t="s">
        <v>47</v>
      </c>
      <c r="I2528" s="3">
        <v>220</v>
      </c>
      <c r="J2528" s="11">
        <v>4.7859375000000002</v>
      </c>
      <c r="K2528" s="10">
        <f t="shared" si="79"/>
        <v>1052.90625</v>
      </c>
    </row>
    <row r="2529" spans="1:11" x14ac:dyDescent="0.25">
      <c r="A2529" s="3">
        <v>2528</v>
      </c>
      <c r="B2529" s="9">
        <v>44984</v>
      </c>
      <c r="C2529" s="3">
        <f t="shared" si="78"/>
        <v>2023</v>
      </c>
      <c r="D2529" s="3" t="s">
        <v>44</v>
      </c>
      <c r="E2529" s="3" t="s">
        <v>43</v>
      </c>
      <c r="F2529" s="3" t="s">
        <v>15</v>
      </c>
      <c r="G2529" s="3" t="s">
        <v>2576</v>
      </c>
      <c r="H2529" s="3" t="s">
        <v>47</v>
      </c>
      <c r="I2529" s="3">
        <v>244</v>
      </c>
      <c r="J2529" s="11">
        <v>14.034495833333336</v>
      </c>
      <c r="K2529" s="10">
        <f t="shared" si="79"/>
        <v>3424.416983333334</v>
      </c>
    </row>
    <row r="2530" spans="1:11" x14ac:dyDescent="0.25">
      <c r="A2530" s="3">
        <v>2529</v>
      </c>
      <c r="B2530" s="9">
        <v>45182</v>
      </c>
      <c r="C2530" s="3">
        <f t="shared" si="78"/>
        <v>2024</v>
      </c>
      <c r="D2530" s="3" t="s">
        <v>44</v>
      </c>
      <c r="E2530" s="3" t="s">
        <v>43</v>
      </c>
      <c r="F2530" s="3" t="s">
        <v>14</v>
      </c>
      <c r="G2530" s="3" t="s">
        <v>2577</v>
      </c>
      <c r="H2530" s="3" t="s">
        <v>47</v>
      </c>
      <c r="I2530" s="3">
        <v>149</v>
      </c>
      <c r="J2530" s="11">
        <v>14.034495833333336</v>
      </c>
      <c r="K2530" s="10">
        <f t="shared" si="79"/>
        <v>2091.139879166667</v>
      </c>
    </row>
    <row r="2531" spans="1:11" x14ac:dyDescent="0.25">
      <c r="A2531" s="3">
        <v>2530</v>
      </c>
      <c r="B2531" s="9">
        <v>44959</v>
      </c>
      <c r="C2531" s="3">
        <f t="shared" si="78"/>
        <v>2023</v>
      </c>
      <c r="D2531" s="3" t="s">
        <v>44</v>
      </c>
      <c r="E2531" s="3" t="s">
        <v>43</v>
      </c>
      <c r="F2531" s="3" t="s">
        <v>18</v>
      </c>
      <c r="G2531" s="3" t="s">
        <v>2578</v>
      </c>
      <c r="H2531" s="3" t="s">
        <v>47</v>
      </c>
      <c r="I2531" s="3">
        <v>175</v>
      </c>
      <c r="J2531" s="11">
        <v>14.034495833333336</v>
      </c>
      <c r="K2531" s="10">
        <f t="shared" si="79"/>
        <v>2456.0367708333338</v>
      </c>
    </row>
    <row r="2532" spans="1:11" x14ac:dyDescent="0.25">
      <c r="A2532" s="3">
        <v>2531</v>
      </c>
      <c r="B2532" s="9">
        <v>45283</v>
      </c>
      <c r="C2532" s="3">
        <f t="shared" si="78"/>
        <v>2024</v>
      </c>
      <c r="D2532" s="3" t="s">
        <v>44</v>
      </c>
      <c r="E2532" s="3" t="s">
        <v>43</v>
      </c>
      <c r="F2532" s="3" t="s">
        <v>4</v>
      </c>
      <c r="G2532" s="3" t="s">
        <v>2579</v>
      </c>
      <c r="H2532" s="3" t="s">
        <v>47</v>
      </c>
      <c r="I2532" s="3">
        <v>130</v>
      </c>
      <c r="J2532" s="11">
        <v>14.034495833333336</v>
      </c>
      <c r="K2532" s="10">
        <f t="shared" si="79"/>
        <v>1824.4844583333338</v>
      </c>
    </row>
    <row r="2533" spans="1:11" x14ac:dyDescent="0.25">
      <c r="A2533" s="3">
        <v>2532</v>
      </c>
      <c r="B2533" s="9">
        <v>44994</v>
      </c>
      <c r="C2533" s="3">
        <f t="shared" si="78"/>
        <v>2023</v>
      </c>
      <c r="D2533" s="3" t="s">
        <v>44</v>
      </c>
      <c r="E2533" s="3" t="s">
        <v>43</v>
      </c>
      <c r="F2533" s="3" t="s">
        <v>18</v>
      </c>
      <c r="G2533" s="3" t="s">
        <v>2580</v>
      </c>
      <c r="H2533" s="3" t="s">
        <v>47</v>
      </c>
      <c r="I2533" s="3">
        <v>208</v>
      </c>
      <c r="J2533" s="11">
        <v>14.034495833333336</v>
      </c>
      <c r="K2533" s="10">
        <f t="shared" si="79"/>
        <v>2919.1751333333341</v>
      </c>
    </row>
    <row r="2534" spans="1:11" x14ac:dyDescent="0.25">
      <c r="A2534" s="3">
        <v>2533</v>
      </c>
      <c r="B2534" s="9">
        <v>45163</v>
      </c>
      <c r="C2534" s="3">
        <f t="shared" si="78"/>
        <v>2024</v>
      </c>
      <c r="D2534" s="3" t="s">
        <v>45</v>
      </c>
      <c r="E2534" s="3" t="s">
        <v>43</v>
      </c>
      <c r="F2534" s="3" t="s">
        <v>5</v>
      </c>
      <c r="G2534" s="3" t="s">
        <v>2581</v>
      </c>
      <c r="H2534" s="3" t="s">
        <v>47</v>
      </c>
      <c r="I2534" s="3">
        <v>178</v>
      </c>
      <c r="J2534" s="11">
        <v>4.7859375000000002</v>
      </c>
      <c r="K2534" s="10">
        <f t="shared" si="79"/>
        <v>851.89687500000002</v>
      </c>
    </row>
    <row r="2535" spans="1:11" x14ac:dyDescent="0.25">
      <c r="A2535" s="3">
        <v>2534</v>
      </c>
      <c r="B2535" s="9">
        <v>45171</v>
      </c>
      <c r="C2535" s="3">
        <f t="shared" si="78"/>
        <v>2024</v>
      </c>
      <c r="D2535" s="3" t="s">
        <v>44</v>
      </c>
      <c r="E2535" s="3" t="s">
        <v>43</v>
      </c>
      <c r="F2535" s="3" t="s">
        <v>15</v>
      </c>
      <c r="G2535" s="3" t="s">
        <v>2582</v>
      </c>
      <c r="H2535" s="3" t="s">
        <v>47</v>
      </c>
      <c r="I2535" s="3">
        <v>82</v>
      </c>
      <c r="J2535" s="11">
        <v>14.034495833333336</v>
      </c>
      <c r="K2535" s="10">
        <f t="shared" si="79"/>
        <v>1150.8286583333336</v>
      </c>
    </row>
    <row r="2536" spans="1:11" x14ac:dyDescent="0.25">
      <c r="A2536" s="3">
        <v>2535</v>
      </c>
      <c r="B2536" s="9">
        <v>45207</v>
      </c>
      <c r="C2536" s="3">
        <f t="shared" si="78"/>
        <v>2024</v>
      </c>
      <c r="D2536" s="3" t="s">
        <v>44</v>
      </c>
      <c r="E2536" s="3" t="s">
        <v>43</v>
      </c>
      <c r="F2536" s="3" t="s">
        <v>3</v>
      </c>
      <c r="G2536" s="3" t="s">
        <v>2583</v>
      </c>
      <c r="H2536" s="3" t="s">
        <v>47</v>
      </c>
      <c r="I2536" s="3">
        <v>93</v>
      </c>
      <c r="J2536" s="11">
        <v>14.034495833333336</v>
      </c>
      <c r="K2536" s="10">
        <f t="shared" si="79"/>
        <v>1305.2081125000002</v>
      </c>
    </row>
    <row r="2537" spans="1:11" x14ac:dyDescent="0.25">
      <c r="A2537" s="3">
        <v>2536</v>
      </c>
      <c r="B2537" s="9">
        <v>45185</v>
      </c>
      <c r="C2537" s="3">
        <f t="shared" si="78"/>
        <v>2024</v>
      </c>
      <c r="D2537" s="3" t="s">
        <v>44</v>
      </c>
      <c r="E2537" s="3" t="s">
        <v>43</v>
      </c>
      <c r="F2537" s="3" t="s">
        <v>7</v>
      </c>
      <c r="G2537" s="3" t="s">
        <v>2584</v>
      </c>
      <c r="H2537" s="3" t="s">
        <v>47</v>
      </c>
      <c r="I2537" s="3">
        <v>198</v>
      </c>
      <c r="J2537" s="11">
        <v>14.034495833333336</v>
      </c>
      <c r="K2537" s="10">
        <f t="shared" si="79"/>
        <v>2778.8301750000005</v>
      </c>
    </row>
    <row r="2538" spans="1:11" x14ac:dyDescent="0.25">
      <c r="A2538" s="3">
        <v>2537</v>
      </c>
      <c r="B2538" s="9">
        <v>45289</v>
      </c>
      <c r="C2538" s="3">
        <f t="shared" si="78"/>
        <v>2024</v>
      </c>
      <c r="D2538" s="3" t="s">
        <v>44</v>
      </c>
      <c r="E2538" s="3" t="s">
        <v>43</v>
      </c>
      <c r="F2538" s="3" t="s">
        <v>15</v>
      </c>
      <c r="G2538" s="3" t="s">
        <v>2585</v>
      </c>
      <c r="H2538" s="3" t="s">
        <v>47</v>
      </c>
      <c r="I2538" s="3">
        <v>114</v>
      </c>
      <c r="J2538" s="11">
        <v>14.034495833333336</v>
      </c>
      <c r="K2538" s="10">
        <f t="shared" si="79"/>
        <v>1599.9325250000004</v>
      </c>
    </row>
    <row r="2539" spans="1:11" x14ac:dyDescent="0.25">
      <c r="A2539" s="3">
        <v>2538</v>
      </c>
      <c r="B2539" s="9">
        <v>45269</v>
      </c>
      <c r="C2539" s="3">
        <f t="shared" si="78"/>
        <v>2024</v>
      </c>
      <c r="D2539" s="3" t="s">
        <v>44</v>
      </c>
      <c r="E2539" s="3" t="s">
        <v>43</v>
      </c>
      <c r="F2539" s="3" t="s">
        <v>0</v>
      </c>
      <c r="G2539" s="3" t="s">
        <v>2586</v>
      </c>
      <c r="H2539" s="3" t="s">
        <v>47</v>
      </c>
      <c r="I2539" s="3">
        <v>217</v>
      </c>
      <c r="J2539" s="11">
        <v>14.034495833333336</v>
      </c>
      <c r="K2539" s="10">
        <f t="shared" si="79"/>
        <v>3045.4855958333342</v>
      </c>
    </row>
    <row r="2540" spans="1:11" x14ac:dyDescent="0.25">
      <c r="A2540" s="3">
        <v>2539</v>
      </c>
      <c r="B2540" s="9">
        <v>45065</v>
      </c>
      <c r="C2540" s="3">
        <f t="shared" si="78"/>
        <v>2024</v>
      </c>
      <c r="D2540" s="3" t="s">
        <v>44</v>
      </c>
      <c r="E2540" s="3" t="s">
        <v>43</v>
      </c>
      <c r="F2540" s="3" t="s">
        <v>12</v>
      </c>
      <c r="G2540" s="3" t="s">
        <v>2587</v>
      </c>
      <c r="H2540" s="3" t="s">
        <v>47</v>
      </c>
      <c r="I2540" s="3">
        <v>130</v>
      </c>
      <c r="J2540" s="11">
        <v>14.034495833333336</v>
      </c>
      <c r="K2540" s="10">
        <f t="shared" si="79"/>
        <v>1824.4844583333338</v>
      </c>
    </row>
    <row r="2541" spans="1:11" x14ac:dyDescent="0.25">
      <c r="A2541" s="3">
        <v>2540</v>
      </c>
      <c r="B2541" s="9">
        <v>45192</v>
      </c>
      <c r="C2541" s="3">
        <f t="shared" si="78"/>
        <v>2024</v>
      </c>
      <c r="D2541" s="3" t="s">
        <v>44</v>
      </c>
      <c r="E2541" s="3" t="s">
        <v>43</v>
      </c>
      <c r="F2541" s="3" t="s">
        <v>10</v>
      </c>
      <c r="G2541" s="3" t="s">
        <v>2588</v>
      </c>
      <c r="H2541" s="3" t="s">
        <v>47</v>
      </c>
      <c r="I2541" s="3">
        <v>161</v>
      </c>
      <c r="J2541" s="11">
        <v>14.034495833333336</v>
      </c>
      <c r="K2541" s="10">
        <f t="shared" si="79"/>
        <v>2259.5538291666671</v>
      </c>
    </row>
    <row r="2542" spans="1:11" x14ac:dyDescent="0.25">
      <c r="A2542" s="3">
        <v>2541</v>
      </c>
      <c r="B2542" s="9">
        <v>45273</v>
      </c>
      <c r="C2542" s="3">
        <f t="shared" si="78"/>
        <v>2024</v>
      </c>
      <c r="D2542" s="3" t="s">
        <v>44</v>
      </c>
      <c r="E2542" s="3" t="s">
        <v>43</v>
      </c>
      <c r="F2542" s="3" t="s">
        <v>8</v>
      </c>
      <c r="G2542" s="3" t="s">
        <v>2589</v>
      </c>
      <c r="H2542" s="3" t="s">
        <v>47</v>
      </c>
      <c r="I2542" s="3">
        <v>193</v>
      </c>
      <c r="J2542" s="11">
        <v>14.034495833333336</v>
      </c>
      <c r="K2542" s="10">
        <f t="shared" si="79"/>
        <v>2708.6576958333339</v>
      </c>
    </row>
    <row r="2543" spans="1:11" x14ac:dyDescent="0.25">
      <c r="A2543" s="3">
        <v>2542</v>
      </c>
      <c r="B2543" s="9">
        <v>45203</v>
      </c>
      <c r="C2543" s="3">
        <f t="shared" si="78"/>
        <v>2024</v>
      </c>
      <c r="D2543" s="3" t="s">
        <v>45</v>
      </c>
      <c r="E2543" s="3" t="s">
        <v>43</v>
      </c>
      <c r="F2543" s="3" t="s">
        <v>10</v>
      </c>
      <c r="G2543" s="3" t="s">
        <v>2590</v>
      </c>
      <c r="H2543" s="3" t="s">
        <v>47</v>
      </c>
      <c r="I2543" s="3">
        <v>131</v>
      </c>
      <c r="J2543" s="11">
        <v>4.7859375000000002</v>
      </c>
      <c r="K2543" s="10">
        <f t="shared" si="79"/>
        <v>626.95781250000005</v>
      </c>
    </row>
    <row r="2544" spans="1:11" x14ac:dyDescent="0.25">
      <c r="A2544" s="3">
        <v>2543</v>
      </c>
      <c r="B2544" s="9">
        <v>45156</v>
      </c>
      <c r="C2544" s="3">
        <f t="shared" si="78"/>
        <v>2024</v>
      </c>
      <c r="D2544" s="3" t="s">
        <v>44</v>
      </c>
      <c r="E2544" s="3" t="s">
        <v>43</v>
      </c>
      <c r="F2544" s="3" t="s">
        <v>0</v>
      </c>
      <c r="G2544" s="3" t="s">
        <v>2591</v>
      </c>
      <c r="H2544" s="3" t="s">
        <v>47</v>
      </c>
      <c r="I2544" s="3">
        <v>293</v>
      </c>
      <c r="J2544" s="11">
        <v>14.034495833333336</v>
      </c>
      <c r="K2544" s="10">
        <f t="shared" si="79"/>
        <v>4112.1072791666675</v>
      </c>
    </row>
    <row r="2545" spans="1:11" x14ac:dyDescent="0.25">
      <c r="A2545" s="3">
        <v>2544</v>
      </c>
      <c r="B2545" s="9">
        <v>45060</v>
      </c>
      <c r="C2545" s="3">
        <f t="shared" si="78"/>
        <v>2024</v>
      </c>
      <c r="D2545" s="3" t="s">
        <v>45</v>
      </c>
      <c r="E2545" s="3" t="s">
        <v>43</v>
      </c>
      <c r="F2545" s="3" t="s">
        <v>18</v>
      </c>
      <c r="G2545" s="3" t="s">
        <v>2592</v>
      </c>
      <c r="H2545" s="3" t="s">
        <v>47</v>
      </c>
      <c r="I2545" s="3">
        <v>118</v>
      </c>
      <c r="J2545" s="11">
        <v>4.7859375000000002</v>
      </c>
      <c r="K2545" s="10">
        <f t="shared" si="79"/>
        <v>564.74062500000002</v>
      </c>
    </row>
    <row r="2546" spans="1:11" x14ac:dyDescent="0.25">
      <c r="A2546" s="3">
        <v>2545</v>
      </c>
      <c r="B2546" s="9">
        <v>45146</v>
      </c>
      <c r="C2546" s="3">
        <f t="shared" si="78"/>
        <v>2024</v>
      </c>
      <c r="D2546" s="3" t="s">
        <v>45</v>
      </c>
      <c r="E2546" s="3" t="s">
        <v>43</v>
      </c>
      <c r="F2546" s="3" t="s">
        <v>11</v>
      </c>
      <c r="G2546" s="3" t="s">
        <v>2593</v>
      </c>
      <c r="H2546" s="3" t="s">
        <v>47</v>
      </c>
      <c r="I2546" s="3">
        <v>257</v>
      </c>
      <c r="J2546" s="11">
        <v>4.7859375000000002</v>
      </c>
      <c r="K2546" s="10">
        <f t="shared" si="79"/>
        <v>1229.9859375000001</v>
      </c>
    </row>
    <row r="2547" spans="1:11" x14ac:dyDescent="0.25">
      <c r="A2547" s="3">
        <v>2546</v>
      </c>
      <c r="B2547" s="9">
        <v>45131</v>
      </c>
      <c r="C2547" s="3">
        <f t="shared" si="78"/>
        <v>2024</v>
      </c>
      <c r="D2547" s="3" t="s">
        <v>44</v>
      </c>
      <c r="E2547" s="3" t="s">
        <v>43</v>
      </c>
      <c r="F2547" s="3" t="s">
        <v>11</v>
      </c>
      <c r="G2547" s="3" t="s">
        <v>2594</v>
      </c>
      <c r="H2547" s="3" t="s">
        <v>47</v>
      </c>
      <c r="I2547" s="3">
        <v>105</v>
      </c>
      <c r="J2547" s="11">
        <v>14.034495833333336</v>
      </c>
      <c r="K2547" s="10">
        <f t="shared" si="79"/>
        <v>1473.6220625000003</v>
      </c>
    </row>
    <row r="2548" spans="1:11" x14ac:dyDescent="0.25">
      <c r="A2548" s="3">
        <v>2547</v>
      </c>
      <c r="B2548" s="9">
        <v>45247</v>
      </c>
      <c r="C2548" s="3">
        <f t="shared" si="78"/>
        <v>2024</v>
      </c>
      <c r="D2548" s="3" t="s">
        <v>44</v>
      </c>
      <c r="E2548" s="3" t="s">
        <v>43</v>
      </c>
      <c r="F2548" s="3" t="s">
        <v>17</v>
      </c>
      <c r="G2548" s="3" t="s">
        <v>2595</v>
      </c>
      <c r="H2548" s="3" t="s">
        <v>47</v>
      </c>
      <c r="I2548" s="3">
        <v>120</v>
      </c>
      <c r="J2548" s="11">
        <v>14.034495833333336</v>
      </c>
      <c r="K2548" s="10">
        <f t="shared" si="79"/>
        <v>1684.1395000000005</v>
      </c>
    </row>
    <row r="2549" spans="1:11" x14ac:dyDescent="0.25">
      <c r="A2549" s="3">
        <v>2548</v>
      </c>
      <c r="B2549" s="9">
        <v>45131</v>
      </c>
      <c r="C2549" s="3">
        <f t="shared" si="78"/>
        <v>2024</v>
      </c>
      <c r="D2549" s="3" t="s">
        <v>44</v>
      </c>
      <c r="E2549" s="3" t="s">
        <v>43</v>
      </c>
      <c r="F2549" s="3" t="s">
        <v>7</v>
      </c>
      <c r="G2549" s="3" t="s">
        <v>2596</v>
      </c>
      <c r="H2549" s="3" t="s">
        <v>47</v>
      </c>
      <c r="I2549" s="3">
        <v>186</v>
      </c>
      <c r="J2549" s="11">
        <v>14.034495833333336</v>
      </c>
      <c r="K2549" s="10">
        <f t="shared" si="79"/>
        <v>2610.4162250000004</v>
      </c>
    </row>
    <row r="2550" spans="1:11" x14ac:dyDescent="0.25">
      <c r="A2550" s="3">
        <v>2549</v>
      </c>
      <c r="B2550" s="9">
        <v>45074</v>
      </c>
      <c r="C2550" s="3">
        <f t="shared" si="78"/>
        <v>2024</v>
      </c>
      <c r="D2550" s="3" t="s">
        <v>45</v>
      </c>
      <c r="E2550" s="3" t="s">
        <v>43</v>
      </c>
      <c r="F2550" s="3" t="s">
        <v>7</v>
      </c>
      <c r="G2550" s="3" t="s">
        <v>2597</v>
      </c>
      <c r="H2550" s="3" t="s">
        <v>47</v>
      </c>
      <c r="I2550" s="3">
        <v>97</v>
      </c>
      <c r="J2550" s="11">
        <v>4.7859375000000002</v>
      </c>
      <c r="K2550" s="10">
        <f t="shared" si="79"/>
        <v>464.23593750000003</v>
      </c>
    </row>
    <row r="2551" spans="1:11" x14ac:dyDescent="0.25">
      <c r="A2551" s="3">
        <v>2550</v>
      </c>
      <c r="B2551" s="9">
        <v>45173</v>
      </c>
      <c r="C2551" s="3">
        <f t="shared" si="78"/>
        <v>2024</v>
      </c>
      <c r="D2551" s="3" t="s">
        <v>44</v>
      </c>
      <c r="E2551" s="3" t="s">
        <v>43</v>
      </c>
      <c r="F2551" s="3" t="s">
        <v>13</v>
      </c>
      <c r="G2551" s="3" t="s">
        <v>2598</v>
      </c>
      <c r="H2551" s="3" t="s">
        <v>47</v>
      </c>
      <c r="I2551" s="3">
        <v>242</v>
      </c>
      <c r="J2551" s="11">
        <v>14.034495833333336</v>
      </c>
      <c r="K2551" s="10">
        <f t="shared" si="79"/>
        <v>3396.3479916666674</v>
      </c>
    </row>
    <row r="2552" spans="1:11" x14ac:dyDescent="0.25">
      <c r="A2552" s="3">
        <v>2551</v>
      </c>
      <c r="B2552" s="9">
        <v>45189</v>
      </c>
      <c r="C2552" s="3">
        <f t="shared" si="78"/>
        <v>2024</v>
      </c>
      <c r="D2552" s="3" t="s">
        <v>44</v>
      </c>
      <c r="E2552" s="3" t="s">
        <v>43</v>
      </c>
      <c r="F2552" s="3" t="s">
        <v>4</v>
      </c>
      <c r="G2552" s="3" t="s">
        <v>2599</v>
      </c>
      <c r="H2552" s="3" t="s">
        <v>47</v>
      </c>
      <c r="I2552" s="3">
        <v>157</v>
      </c>
      <c r="J2552" s="11">
        <v>14.034495833333336</v>
      </c>
      <c r="K2552" s="10">
        <f t="shared" si="79"/>
        <v>2203.4158458333336</v>
      </c>
    </row>
    <row r="2553" spans="1:11" x14ac:dyDescent="0.25">
      <c r="A2553" s="3">
        <v>2552</v>
      </c>
      <c r="B2553" s="9">
        <v>45200</v>
      </c>
      <c r="C2553" s="3">
        <f t="shared" si="78"/>
        <v>2024</v>
      </c>
      <c r="D2553" s="3" t="s">
        <v>44</v>
      </c>
      <c r="E2553" s="3" t="s">
        <v>43</v>
      </c>
      <c r="F2553" s="3" t="s">
        <v>5</v>
      </c>
      <c r="G2553" s="3" t="s">
        <v>2600</v>
      </c>
      <c r="H2553" s="3" t="s">
        <v>47</v>
      </c>
      <c r="I2553" s="3">
        <v>258</v>
      </c>
      <c r="J2553" s="11">
        <v>14.034495833333336</v>
      </c>
      <c r="K2553" s="10">
        <f t="shared" si="79"/>
        <v>3620.8999250000006</v>
      </c>
    </row>
    <row r="2554" spans="1:11" x14ac:dyDescent="0.25">
      <c r="A2554" s="3">
        <v>2553</v>
      </c>
      <c r="B2554" s="9">
        <v>44992</v>
      </c>
      <c r="C2554" s="3">
        <f t="shared" si="78"/>
        <v>2023</v>
      </c>
      <c r="D2554" s="3" t="s">
        <v>45</v>
      </c>
      <c r="E2554" s="3" t="s">
        <v>43</v>
      </c>
      <c r="F2554" s="3" t="s">
        <v>18</v>
      </c>
      <c r="G2554" s="3" t="s">
        <v>2601</v>
      </c>
      <c r="H2554" s="3" t="s">
        <v>47</v>
      </c>
      <c r="I2554" s="3">
        <v>182</v>
      </c>
      <c r="J2554" s="11">
        <v>4.7859375000000002</v>
      </c>
      <c r="K2554" s="10">
        <f t="shared" si="79"/>
        <v>871.04062499999998</v>
      </c>
    </row>
    <row r="2555" spans="1:11" x14ac:dyDescent="0.25">
      <c r="A2555" s="3">
        <v>2554</v>
      </c>
      <c r="B2555" s="9">
        <v>45082</v>
      </c>
      <c r="C2555" s="3">
        <f t="shared" si="78"/>
        <v>2024</v>
      </c>
      <c r="D2555" s="3" t="s">
        <v>44</v>
      </c>
      <c r="E2555" s="3" t="s">
        <v>43</v>
      </c>
      <c r="F2555" s="3" t="s">
        <v>10</v>
      </c>
      <c r="G2555" s="3" t="s">
        <v>2602</v>
      </c>
      <c r="H2555" s="3" t="s">
        <v>47</v>
      </c>
      <c r="I2555" s="3">
        <v>193</v>
      </c>
      <c r="J2555" s="11">
        <v>14.034495833333336</v>
      </c>
      <c r="K2555" s="10">
        <f t="shared" si="79"/>
        <v>2708.6576958333339</v>
      </c>
    </row>
    <row r="2556" spans="1:11" x14ac:dyDescent="0.25">
      <c r="A2556" s="3">
        <v>2555</v>
      </c>
      <c r="B2556" s="9">
        <v>45249</v>
      </c>
      <c r="C2556" s="3">
        <f t="shared" si="78"/>
        <v>2024</v>
      </c>
      <c r="D2556" s="3" t="s">
        <v>44</v>
      </c>
      <c r="E2556" s="3" t="s">
        <v>43</v>
      </c>
      <c r="F2556" s="3" t="s">
        <v>8</v>
      </c>
      <c r="G2556" s="3" t="s">
        <v>2603</v>
      </c>
      <c r="H2556" s="3" t="s">
        <v>47</v>
      </c>
      <c r="I2556" s="3">
        <v>222</v>
      </c>
      <c r="J2556" s="11">
        <v>14.034495833333336</v>
      </c>
      <c r="K2556" s="10">
        <f t="shared" si="79"/>
        <v>3115.6580750000007</v>
      </c>
    </row>
    <row r="2557" spans="1:11" x14ac:dyDescent="0.25">
      <c r="A2557" s="3">
        <v>2556</v>
      </c>
      <c r="B2557" s="9">
        <v>45191</v>
      </c>
      <c r="C2557" s="3">
        <f t="shared" si="78"/>
        <v>2024</v>
      </c>
      <c r="D2557" s="3" t="s">
        <v>44</v>
      </c>
      <c r="E2557" s="3" t="s">
        <v>43</v>
      </c>
      <c r="F2557" s="3" t="s">
        <v>13</v>
      </c>
      <c r="G2557" s="3" t="s">
        <v>2604</v>
      </c>
      <c r="H2557" s="3" t="s">
        <v>47</v>
      </c>
      <c r="I2557" s="3">
        <v>132</v>
      </c>
      <c r="J2557" s="11">
        <v>14.034495833333336</v>
      </c>
      <c r="K2557" s="10">
        <f t="shared" si="79"/>
        <v>1852.5534500000003</v>
      </c>
    </row>
    <row r="2558" spans="1:11" x14ac:dyDescent="0.25">
      <c r="A2558" s="3">
        <v>2557</v>
      </c>
      <c r="B2558" s="9">
        <v>44989</v>
      </c>
      <c r="C2558" s="3">
        <f t="shared" si="78"/>
        <v>2023</v>
      </c>
      <c r="D2558" s="3" t="s">
        <v>45</v>
      </c>
      <c r="E2558" s="3" t="s">
        <v>43</v>
      </c>
      <c r="F2558" s="3" t="s">
        <v>10</v>
      </c>
      <c r="G2558" s="3" t="s">
        <v>2605</v>
      </c>
      <c r="H2558" s="3" t="s">
        <v>47</v>
      </c>
      <c r="I2558" s="3">
        <v>110</v>
      </c>
      <c r="J2558" s="11">
        <v>4.7859375000000002</v>
      </c>
      <c r="K2558" s="10">
        <f t="shared" si="79"/>
        <v>526.453125</v>
      </c>
    </row>
    <row r="2559" spans="1:11" x14ac:dyDescent="0.25">
      <c r="A2559" s="3">
        <v>2558</v>
      </c>
      <c r="B2559" s="9">
        <v>45131</v>
      </c>
      <c r="C2559" s="3">
        <f t="shared" si="78"/>
        <v>2024</v>
      </c>
      <c r="D2559" s="3" t="s">
        <v>44</v>
      </c>
      <c r="E2559" s="3" t="s">
        <v>43</v>
      </c>
      <c r="F2559" s="3" t="s">
        <v>18</v>
      </c>
      <c r="G2559" s="3" t="s">
        <v>2606</v>
      </c>
      <c r="H2559" s="3" t="s">
        <v>47</v>
      </c>
      <c r="I2559" s="3">
        <v>166</v>
      </c>
      <c r="J2559" s="11">
        <v>14.034495833333336</v>
      </c>
      <c r="K2559" s="10">
        <f t="shared" si="79"/>
        <v>2329.7263083333337</v>
      </c>
    </row>
    <row r="2560" spans="1:11" x14ac:dyDescent="0.25">
      <c r="A2560" s="3">
        <v>2559</v>
      </c>
      <c r="B2560" s="9">
        <v>45244</v>
      </c>
      <c r="C2560" s="3">
        <f t="shared" si="78"/>
        <v>2024</v>
      </c>
      <c r="D2560" s="3" t="s">
        <v>44</v>
      </c>
      <c r="E2560" s="3" t="s">
        <v>43</v>
      </c>
      <c r="F2560" s="3" t="s">
        <v>17</v>
      </c>
      <c r="G2560" s="3" t="s">
        <v>2607</v>
      </c>
      <c r="H2560" s="3" t="s">
        <v>47</v>
      </c>
      <c r="I2560" s="3">
        <v>179</v>
      </c>
      <c r="J2560" s="11">
        <v>14.034495833333336</v>
      </c>
      <c r="K2560" s="10">
        <f t="shared" si="79"/>
        <v>2512.1747541666673</v>
      </c>
    </row>
    <row r="2561" spans="1:11" x14ac:dyDescent="0.25">
      <c r="A2561" s="3">
        <v>2560</v>
      </c>
      <c r="B2561" s="9">
        <v>45154</v>
      </c>
      <c r="C2561" s="3">
        <f t="shared" si="78"/>
        <v>2024</v>
      </c>
      <c r="D2561" s="3" t="s">
        <v>44</v>
      </c>
      <c r="E2561" s="3" t="s">
        <v>43</v>
      </c>
      <c r="F2561" s="3" t="s">
        <v>10</v>
      </c>
      <c r="G2561" s="3" t="s">
        <v>2608</v>
      </c>
      <c r="H2561" s="3" t="s">
        <v>47</v>
      </c>
      <c r="I2561" s="3">
        <v>274</v>
      </c>
      <c r="J2561" s="11">
        <v>14.034495833333336</v>
      </c>
      <c r="K2561" s="10">
        <f t="shared" si="79"/>
        <v>3845.4518583333343</v>
      </c>
    </row>
    <row r="2562" spans="1:11" x14ac:dyDescent="0.25">
      <c r="A2562" s="3">
        <v>2561</v>
      </c>
      <c r="B2562" s="9">
        <v>45087</v>
      </c>
      <c r="C2562" s="3">
        <f t="shared" si="78"/>
        <v>2024</v>
      </c>
      <c r="D2562" s="3" t="s">
        <v>45</v>
      </c>
      <c r="E2562" s="3" t="s">
        <v>43</v>
      </c>
      <c r="F2562" s="3" t="s">
        <v>18</v>
      </c>
      <c r="G2562" s="3" t="s">
        <v>2609</v>
      </c>
      <c r="H2562" s="3" t="s">
        <v>47</v>
      </c>
      <c r="I2562" s="3">
        <v>237</v>
      </c>
      <c r="J2562" s="11">
        <v>4.7859375000000002</v>
      </c>
      <c r="K2562" s="10">
        <f t="shared" si="79"/>
        <v>1134.2671875000001</v>
      </c>
    </row>
    <row r="2563" spans="1:11" x14ac:dyDescent="0.25">
      <c r="A2563" s="3">
        <v>2562</v>
      </c>
      <c r="B2563" s="9">
        <v>45029</v>
      </c>
      <c r="C2563" s="3">
        <f t="shared" ref="C2563:C2626" si="80">IF(MONTH(B2563)&gt;3,YEAR(B2563)+1,YEAR(B2563))</f>
        <v>2024</v>
      </c>
      <c r="D2563" s="3" t="s">
        <v>45</v>
      </c>
      <c r="E2563" s="3" t="s">
        <v>43</v>
      </c>
      <c r="F2563" s="3" t="s">
        <v>18</v>
      </c>
      <c r="G2563" s="3" t="s">
        <v>2610</v>
      </c>
      <c r="H2563" s="3" t="s">
        <v>47</v>
      </c>
      <c r="I2563" s="3">
        <v>180</v>
      </c>
      <c r="J2563" s="11">
        <v>4.7859375000000002</v>
      </c>
      <c r="K2563" s="10">
        <f t="shared" ref="K2563:K2626" si="81">I2563*J2563</f>
        <v>861.46875</v>
      </c>
    </row>
    <row r="2564" spans="1:11" x14ac:dyDescent="0.25">
      <c r="A2564" s="3">
        <v>2563</v>
      </c>
      <c r="B2564" s="9">
        <v>45162</v>
      </c>
      <c r="C2564" s="3">
        <f t="shared" si="80"/>
        <v>2024</v>
      </c>
      <c r="D2564" s="3" t="s">
        <v>45</v>
      </c>
      <c r="E2564" s="3" t="s">
        <v>43</v>
      </c>
      <c r="F2564" s="3" t="s">
        <v>15</v>
      </c>
      <c r="G2564" s="3" t="s">
        <v>2611</v>
      </c>
      <c r="H2564" s="3" t="s">
        <v>47</v>
      </c>
      <c r="I2564" s="3">
        <v>128</v>
      </c>
      <c r="J2564" s="11">
        <v>4.7859375000000002</v>
      </c>
      <c r="K2564" s="10">
        <f t="shared" si="81"/>
        <v>612.6</v>
      </c>
    </row>
    <row r="2565" spans="1:11" x14ac:dyDescent="0.25">
      <c r="A2565" s="3">
        <v>2564</v>
      </c>
      <c r="B2565" s="9">
        <v>45234</v>
      </c>
      <c r="C2565" s="3">
        <f t="shared" si="80"/>
        <v>2024</v>
      </c>
      <c r="D2565" s="3" t="s">
        <v>44</v>
      </c>
      <c r="E2565" s="3" t="s">
        <v>43</v>
      </c>
      <c r="F2565" s="3" t="s">
        <v>1</v>
      </c>
      <c r="G2565" s="3" t="s">
        <v>2612</v>
      </c>
      <c r="H2565" s="3" t="s">
        <v>47</v>
      </c>
      <c r="I2565" s="3">
        <v>90</v>
      </c>
      <c r="J2565" s="11">
        <v>14.034495833333336</v>
      </c>
      <c r="K2565" s="10">
        <f t="shared" si="81"/>
        <v>1263.1046250000002</v>
      </c>
    </row>
    <row r="2566" spans="1:11" x14ac:dyDescent="0.25">
      <c r="A2566" s="3">
        <v>2565</v>
      </c>
      <c r="B2566" s="9">
        <v>45141</v>
      </c>
      <c r="C2566" s="3">
        <f t="shared" si="80"/>
        <v>2024</v>
      </c>
      <c r="D2566" s="3" t="s">
        <v>44</v>
      </c>
      <c r="E2566" s="3" t="s">
        <v>43</v>
      </c>
      <c r="F2566" s="3" t="s">
        <v>6</v>
      </c>
      <c r="G2566" s="3" t="s">
        <v>2613</v>
      </c>
      <c r="H2566" s="3" t="s">
        <v>47</v>
      </c>
      <c r="I2566" s="3">
        <v>125</v>
      </c>
      <c r="J2566" s="11">
        <v>14.034495833333336</v>
      </c>
      <c r="K2566" s="10">
        <f t="shared" si="81"/>
        <v>1754.311979166667</v>
      </c>
    </row>
    <row r="2567" spans="1:11" x14ac:dyDescent="0.25">
      <c r="A2567" s="3">
        <v>2566</v>
      </c>
      <c r="B2567" s="9">
        <v>45003</v>
      </c>
      <c r="C2567" s="3">
        <f t="shared" si="80"/>
        <v>2023</v>
      </c>
      <c r="D2567" s="3" t="s">
        <v>44</v>
      </c>
      <c r="E2567" s="3" t="s">
        <v>43</v>
      </c>
      <c r="F2567" s="3" t="s">
        <v>18</v>
      </c>
      <c r="G2567" s="3" t="s">
        <v>2614</v>
      </c>
      <c r="H2567" s="3" t="s">
        <v>47</v>
      </c>
      <c r="I2567" s="3">
        <v>92</v>
      </c>
      <c r="J2567" s="11">
        <v>14.034495833333336</v>
      </c>
      <c r="K2567" s="10">
        <f t="shared" si="81"/>
        <v>1291.1736166666669</v>
      </c>
    </row>
    <row r="2568" spans="1:11" x14ac:dyDescent="0.25">
      <c r="A2568" s="3">
        <v>2567</v>
      </c>
      <c r="B2568" s="9">
        <v>45108</v>
      </c>
      <c r="C2568" s="3">
        <f t="shared" si="80"/>
        <v>2024</v>
      </c>
      <c r="D2568" s="3" t="s">
        <v>44</v>
      </c>
      <c r="E2568" s="3" t="s">
        <v>43</v>
      </c>
      <c r="F2568" s="3" t="s">
        <v>15</v>
      </c>
      <c r="G2568" s="3" t="s">
        <v>2615</v>
      </c>
      <c r="H2568" s="3" t="s">
        <v>47</v>
      </c>
      <c r="I2568" s="3">
        <v>64</v>
      </c>
      <c r="J2568" s="11">
        <v>14.034495833333336</v>
      </c>
      <c r="K2568" s="10">
        <f t="shared" si="81"/>
        <v>898.20773333333352</v>
      </c>
    </row>
    <row r="2569" spans="1:11" x14ac:dyDescent="0.25">
      <c r="A2569" s="3">
        <v>2568</v>
      </c>
      <c r="B2569" s="9">
        <v>45264</v>
      </c>
      <c r="C2569" s="3">
        <f t="shared" si="80"/>
        <v>2024</v>
      </c>
      <c r="D2569" s="3" t="s">
        <v>44</v>
      </c>
      <c r="E2569" s="3" t="s">
        <v>43</v>
      </c>
      <c r="F2569" s="3" t="s">
        <v>15</v>
      </c>
      <c r="G2569" s="3" t="s">
        <v>1979</v>
      </c>
      <c r="H2569" s="3" t="s">
        <v>47</v>
      </c>
      <c r="I2569" s="3">
        <v>209</v>
      </c>
      <c r="J2569" s="11">
        <v>14.034495833333336</v>
      </c>
      <c r="K2569" s="10">
        <f t="shared" si="81"/>
        <v>2933.2096291666671</v>
      </c>
    </row>
    <row r="2570" spans="1:11" x14ac:dyDescent="0.25">
      <c r="A2570" s="3">
        <v>2569</v>
      </c>
      <c r="B2570" s="9">
        <v>45290</v>
      </c>
      <c r="C2570" s="3">
        <f t="shared" si="80"/>
        <v>2024</v>
      </c>
      <c r="D2570" s="3" t="s">
        <v>44</v>
      </c>
      <c r="E2570" s="3" t="s">
        <v>43</v>
      </c>
      <c r="F2570" s="3" t="s">
        <v>18</v>
      </c>
      <c r="G2570" s="3" t="s">
        <v>2616</v>
      </c>
      <c r="H2570" s="3" t="s">
        <v>47</v>
      </c>
      <c r="I2570" s="3">
        <v>242</v>
      </c>
      <c r="J2570" s="11">
        <v>14.034495833333336</v>
      </c>
      <c r="K2570" s="10">
        <f t="shared" si="81"/>
        <v>3396.3479916666674</v>
      </c>
    </row>
    <row r="2571" spans="1:11" x14ac:dyDescent="0.25">
      <c r="A2571" s="3">
        <v>2570</v>
      </c>
      <c r="B2571" s="9">
        <v>45129</v>
      </c>
      <c r="C2571" s="3">
        <f t="shared" si="80"/>
        <v>2024</v>
      </c>
      <c r="D2571" s="3" t="s">
        <v>44</v>
      </c>
      <c r="E2571" s="3" t="s">
        <v>43</v>
      </c>
      <c r="F2571" s="3" t="s">
        <v>13</v>
      </c>
      <c r="G2571" s="3" t="s">
        <v>2617</v>
      </c>
      <c r="H2571" s="3" t="s">
        <v>47</v>
      </c>
      <c r="I2571" s="3">
        <v>229</v>
      </c>
      <c r="J2571" s="11">
        <v>14.034495833333336</v>
      </c>
      <c r="K2571" s="10">
        <f t="shared" si="81"/>
        <v>3213.8995458333338</v>
      </c>
    </row>
    <row r="2572" spans="1:11" x14ac:dyDescent="0.25">
      <c r="A2572" s="3">
        <v>2571</v>
      </c>
      <c r="B2572" s="9">
        <v>45044</v>
      </c>
      <c r="C2572" s="3">
        <f t="shared" si="80"/>
        <v>2024</v>
      </c>
      <c r="D2572" s="3" t="s">
        <v>44</v>
      </c>
      <c r="E2572" s="3" t="s">
        <v>43</v>
      </c>
      <c r="F2572" s="3" t="s">
        <v>13</v>
      </c>
      <c r="G2572" s="3" t="s">
        <v>2618</v>
      </c>
      <c r="H2572" s="3" t="s">
        <v>47</v>
      </c>
      <c r="I2572" s="3">
        <v>214</v>
      </c>
      <c r="J2572" s="11">
        <v>14.034495833333336</v>
      </c>
      <c r="K2572" s="10">
        <f t="shared" si="81"/>
        <v>3003.3821083333341</v>
      </c>
    </row>
    <row r="2573" spans="1:11" x14ac:dyDescent="0.25">
      <c r="A2573" s="3">
        <v>2572</v>
      </c>
      <c r="B2573" s="9">
        <v>45128</v>
      </c>
      <c r="C2573" s="3">
        <f t="shared" si="80"/>
        <v>2024</v>
      </c>
      <c r="D2573" s="3" t="s">
        <v>45</v>
      </c>
      <c r="E2573" s="3" t="s">
        <v>43</v>
      </c>
      <c r="F2573" s="3" t="s">
        <v>0</v>
      </c>
      <c r="G2573" s="3" t="s">
        <v>2619</v>
      </c>
      <c r="H2573" s="3" t="s">
        <v>47</v>
      </c>
      <c r="I2573" s="3">
        <v>172</v>
      </c>
      <c r="J2573" s="11">
        <v>4.7859375000000002</v>
      </c>
      <c r="K2573" s="10">
        <f t="shared" si="81"/>
        <v>823.18124999999998</v>
      </c>
    </row>
    <row r="2574" spans="1:11" x14ac:dyDescent="0.25">
      <c r="A2574" s="3">
        <v>2573</v>
      </c>
      <c r="B2574" s="9">
        <v>45256</v>
      </c>
      <c r="C2574" s="3">
        <f t="shared" si="80"/>
        <v>2024</v>
      </c>
      <c r="D2574" s="3" t="s">
        <v>45</v>
      </c>
      <c r="E2574" s="3" t="s">
        <v>43</v>
      </c>
      <c r="F2574" s="3" t="s">
        <v>15</v>
      </c>
      <c r="G2574" s="3" t="s">
        <v>2620</v>
      </c>
      <c r="H2574" s="3" t="s">
        <v>47</v>
      </c>
      <c r="I2574" s="3">
        <v>107</v>
      </c>
      <c r="J2574" s="11">
        <v>4.7859375000000002</v>
      </c>
      <c r="K2574" s="10">
        <f t="shared" si="81"/>
        <v>512.09531249999998</v>
      </c>
    </row>
    <row r="2575" spans="1:11" x14ac:dyDescent="0.25">
      <c r="A2575" s="3">
        <v>2574</v>
      </c>
      <c r="B2575" s="9">
        <v>45123</v>
      </c>
      <c r="C2575" s="3">
        <f t="shared" si="80"/>
        <v>2024</v>
      </c>
      <c r="D2575" s="3" t="s">
        <v>44</v>
      </c>
      <c r="E2575" s="3" t="s">
        <v>43</v>
      </c>
      <c r="F2575" s="3" t="s">
        <v>13</v>
      </c>
      <c r="G2575" s="3" t="s">
        <v>2621</v>
      </c>
      <c r="H2575" s="3" t="s">
        <v>47</v>
      </c>
      <c r="I2575" s="3">
        <v>203</v>
      </c>
      <c r="J2575" s="11">
        <v>14.034495833333336</v>
      </c>
      <c r="K2575" s="10">
        <f t="shared" si="81"/>
        <v>2849.0026541666671</v>
      </c>
    </row>
    <row r="2576" spans="1:11" x14ac:dyDescent="0.25">
      <c r="A2576" s="3">
        <v>2575</v>
      </c>
      <c r="B2576" s="9">
        <v>45268</v>
      </c>
      <c r="C2576" s="3">
        <f t="shared" si="80"/>
        <v>2024</v>
      </c>
      <c r="D2576" s="3" t="s">
        <v>44</v>
      </c>
      <c r="E2576" s="3" t="s">
        <v>43</v>
      </c>
      <c r="F2576" s="3" t="s">
        <v>15</v>
      </c>
      <c r="G2576" s="3" t="s">
        <v>2622</v>
      </c>
      <c r="H2576" s="3" t="s">
        <v>47</v>
      </c>
      <c r="I2576" s="3">
        <v>175</v>
      </c>
      <c r="J2576" s="11">
        <v>14.034495833333336</v>
      </c>
      <c r="K2576" s="10">
        <f t="shared" si="81"/>
        <v>2456.0367708333338</v>
      </c>
    </row>
    <row r="2577" spans="1:11" x14ac:dyDescent="0.25">
      <c r="A2577" s="3">
        <v>2576</v>
      </c>
      <c r="B2577" s="9">
        <v>45225</v>
      </c>
      <c r="C2577" s="3">
        <f t="shared" si="80"/>
        <v>2024</v>
      </c>
      <c r="D2577" s="3" t="s">
        <v>44</v>
      </c>
      <c r="E2577" s="3" t="s">
        <v>43</v>
      </c>
      <c r="F2577" s="3" t="s">
        <v>15</v>
      </c>
      <c r="G2577" s="3" t="s">
        <v>2623</v>
      </c>
      <c r="H2577" s="3" t="s">
        <v>47</v>
      </c>
      <c r="I2577" s="3">
        <v>172</v>
      </c>
      <c r="J2577" s="11">
        <v>14.034495833333336</v>
      </c>
      <c r="K2577" s="10">
        <f t="shared" si="81"/>
        <v>2413.9332833333337</v>
      </c>
    </row>
    <row r="2578" spans="1:11" x14ac:dyDescent="0.25">
      <c r="A2578" s="3">
        <v>2577</v>
      </c>
      <c r="B2578" s="9">
        <v>45086</v>
      </c>
      <c r="C2578" s="3">
        <f t="shared" si="80"/>
        <v>2024</v>
      </c>
      <c r="D2578" s="3" t="s">
        <v>45</v>
      </c>
      <c r="E2578" s="3" t="s">
        <v>43</v>
      </c>
      <c r="F2578" s="3" t="s">
        <v>4</v>
      </c>
      <c r="G2578" s="3" t="s">
        <v>2624</v>
      </c>
      <c r="H2578" s="3" t="s">
        <v>47</v>
      </c>
      <c r="I2578" s="3">
        <v>268</v>
      </c>
      <c r="J2578" s="11">
        <v>4.7859375000000002</v>
      </c>
      <c r="K2578" s="10">
        <f t="shared" si="81"/>
        <v>1282.6312500000001</v>
      </c>
    </row>
    <row r="2579" spans="1:11" x14ac:dyDescent="0.25">
      <c r="A2579" s="3">
        <v>2578</v>
      </c>
      <c r="B2579" s="9">
        <v>45290</v>
      </c>
      <c r="C2579" s="3">
        <f t="shared" si="80"/>
        <v>2024</v>
      </c>
      <c r="D2579" s="3" t="s">
        <v>44</v>
      </c>
      <c r="E2579" s="3" t="s">
        <v>43</v>
      </c>
      <c r="F2579" s="3" t="s">
        <v>18</v>
      </c>
      <c r="G2579" s="3" t="s">
        <v>2625</v>
      </c>
      <c r="H2579" s="3" t="s">
        <v>47</v>
      </c>
      <c r="I2579" s="3">
        <v>177</v>
      </c>
      <c r="J2579" s="11">
        <v>14.034495833333336</v>
      </c>
      <c r="K2579" s="10">
        <f t="shared" si="81"/>
        <v>2484.1057625000003</v>
      </c>
    </row>
    <row r="2580" spans="1:11" x14ac:dyDescent="0.25">
      <c r="A2580" s="3">
        <v>2579</v>
      </c>
      <c r="B2580" s="9">
        <v>45285</v>
      </c>
      <c r="C2580" s="3">
        <f t="shared" si="80"/>
        <v>2024</v>
      </c>
      <c r="D2580" s="3" t="s">
        <v>44</v>
      </c>
      <c r="E2580" s="3" t="s">
        <v>43</v>
      </c>
      <c r="F2580" s="3" t="s">
        <v>14</v>
      </c>
      <c r="G2580" s="3" t="s">
        <v>2626</v>
      </c>
      <c r="H2580" s="3" t="s">
        <v>47</v>
      </c>
      <c r="I2580" s="3">
        <v>50</v>
      </c>
      <c r="J2580" s="11">
        <v>14.034495833333336</v>
      </c>
      <c r="K2580" s="10">
        <f t="shared" si="81"/>
        <v>701.72479166666676</v>
      </c>
    </row>
    <row r="2581" spans="1:11" x14ac:dyDescent="0.25">
      <c r="A2581" s="3">
        <v>2580</v>
      </c>
      <c r="B2581" s="9">
        <v>45152</v>
      </c>
      <c r="C2581" s="3">
        <f t="shared" si="80"/>
        <v>2024</v>
      </c>
      <c r="D2581" s="3" t="s">
        <v>45</v>
      </c>
      <c r="E2581" s="3" t="s">
        <v>43</v>
      </c>
      <c r="F2581" s="3" t="s">
        <v>17</v>
      </c>
      <c r="G2581" s="3" t="s">
        <v>2627</v>
      </c>
      <c r="H2581" s="3" t="s">
        <v>47</v>
      </c>
      <c r="I2581" s="3">
        <v>84</v>
      </c>
      <c r="J2581" s="11">
        <v>4.7859375000000002</v>
      </c>
      <c r="K2581" s="10">
        <f t="shared" si="81"/>
        <v>402.01875000000001</v>
      </c>
    </row>
    <row r="2582" spans="1:11" x14ac:dyDescent="0.25">
      <c r="A2582" s="3">
        <v>2581</v>
      </c>
      <c r="B2582" s="9">
        <v>45171</v>
      </c>
      <c r="C2582" s="3">
        <f t="shared" si="80"/>
        <v>2024</v>
      </c>
      <c r="D2582" s="3" t="s">
        <v>45</v>
      </c>
      <c r="E2582" s="3" t="s">
        <v>43</v>
      </c>
      <c r="F2582" s="3" t="s">
        <v>9</v>
      </c>
      <c r="G2582" s="3" t="s">
        <v>2628</v>
      </c>
      <c r="H2582" s="3" t="s">
        <v>47</v>
      </c>
      <c r="I2582" s="3">
        <v>220</v>
      </c>
      <c r="J2582" s="11">
        <v>4.7859375000000002</v>
      </c>
      <c r="K2582" s="10">
        <f t="shared" si="81"/>
        <v>1052.90625</v>
      </c>
    </row>
    <row r="2583" spans="1:11" x14ac:dyDescent="0.25">
      <c r="A2583" s="3">
        <v>2582</v>
      </c>
      <c r="B2583" s="9">
        <v>45258</v>
      </c>
      <c r="C2583" s="3">
        <f t="shared" si="80"/>
        <v>2024</v>
      </c>
      <c r="D2583" s="3" t="s">
        <v>44</v>
      </c>
      <c r="E2583" s="3" t="s">
        <v>43</v>
      </c>
      <c r="F2583" s="3" t="s">
        <v>3</v>
      </c>
      <c r="G2583" s="3" t="s">
        <v>2629</v>
      </c>
      <c r="H2583" s="3" t="s">
        <v>47</v>
      </c>
      <c r="I2583" s="3">
        <v>93</v>
      </c>
      <c r="J2583" s="11">
        <v>14.034495833333336</v>
      </c>
      <c r="K2583" s="10">
        <f t="shared" si="81"/>
        <v>1305.2081125000002</v>
      </c>
    </row>
    <row r="2584" spans="1:11" x14ac:dyDescent="0.25">
      <c r="A2584" s="3">
        <v>2583</v>
      </c>
      <c r="B2584" s="9">
        <v>45151</v>
      </c>
      <c r="C2584" s="3">
        <f t="shared" si="80"/>
        <v>2024</v>
      </c>
      <c r="D2584" s="3" t="s">
        <v>44</v>
      </c>
      <c r="E2584" s="3" t="s">
        <v>43</v>
      </c>
      <c r="F2584" s="3" t="s">
        <v>19</v>
      </c>
      <c r="G2584" s="3" t="s">
        <v>2630</v>
      </c>
      <c r="H2584" s="3" t="s">
        <v>47</v>
      </c>
      <c r="I2584" s="3">
        <v>45</v>
      </c>
      <c r="J2584" s="11">
        <v>14.034495833333336</v>
      </c>
      <c r="K2584" s="10">
        <f t="shared" si="81"/>
        <v>631.55231250000008</v>
      </c>
    </row>
    <row r="2585" spans="1:11" x14ac:dyDescent="0.25">
      <c r="A2585" s="3">
        <v>2584</v>
      </c>
      <c r="B2585" s="9">
        <v>45163</v>
      </c>
      <c r="C2585" s="3">
        <f t="shared" si="80"/>
        <v>2024</v>
      </c>
      <c r="D2585" s="3" t="s">
        <v>44</v>
      </c>
      <c r="E2585" s="3" t="s">
        <v>43</v>
      </c>
      <c r="F2585" s="3" t="s">
        <v>15</v>
      </c>
      <c r="G2585" s="3" t="s">
        <v>2631</v>
      </c>
      <c r="H2585" s="3" t="s">
        <v>47</v>
      </c>
      <c r="I2585" s="3">
        <v>71</v>
      </c>
      <c r="J2585" s="11">
        <v>14.034495833333336</v>
      </c>
      <c r="K2585" s="10">
        <f t="shared" si="81"/>
        <v>996.44920416666685</v>
      </c>
    </row>
    <row r="2586" spans="1:11" x14ac:dyDescent="0.25">
      <c r="A2586" s="3">
        <v>2585</v>
      </c>
      <c r="B2586" s="9">
        <v>45119</v>
      </c>
      <c r="C2586" s="3">
        <f t="shared" si="80"/>
        <v>2024</v>
      </c>
      <c r="D2586" s="3" t="s">
        <v>45</v>
      </c>
      <c r="E2586" s="3" t="s">
        <v>43</v>
      </c>
      <c r="F2586" s="3" t="s">
        <v>17</v>
      </c>
      <c r="G2586" s="3" t="s">
        <v>2632</v>
      </c>
      <c r="H2586" s="3" t="s">
        <v>47</v>
      </c>
      <c r="I2586" s="3">
        <v>114</v>
      </c>
      <c r="J2586" s="11">
        <v>4.7859375000000002</v>
      </c>
      <c r="K2586" s="10">
        <f t="shared" si="81"/>
        <v>545.59687500000007</v>
      </c>
    </row>
    <row r="2587" spans="1:11" x14ac:dyDescent="0.25">
      <c r="A2587" s="3">
        <v>2586</v>
      </c>
      <c r="B2587" s="9">
        <v>45127</v>
      </c>
      <c r="C2587" s="3">
        <f t="shared" si="80"/>
        <v>2024</v>
      </c>
      <c r="D2587" s="3" t="s">
        <v>44</v>
      </c>
      <c r="E2587" s="3" t="s">
        <v>43</v>
      </c>
      <c r="F2587" s="3" t="s">
        <v>6</v>
      </c>
      <c r="G2587" s="3" t="s">
        <v>2633</v>
      </c>
      <c r="H2587" s="3" t="s">
        <v>47</v>
      </c>
      <c r="I2587" s="3">
        <v>105</v>
      </c>
      <c r="J2587" s="11">
        <v>14.034495833333336</v>
      </c>
      <c r="K2587" s="10">
        <f t="shared" si="81"/>
        <v>1473.6220625000003</v>
      </c>
    </row>
    <row r="2588" spans="1:11" x14ac:dyDescent="0.25">
      <c r="A2588" s="3">
        <v>2587</v>
      </c>
      <c r="B2588" s="9">
        <v>45258</v>
      </c>
      <c r="C2588" s="3">
        <f t="shared" si="80"/>
        <v>2024</v>
      </c>
      <c r="D2588" s="3" t="s">
        <v>44</v>
      </c>
      <c r="E2588" s="3" t="s">
        <v>43</v>
      </c>
      <c r="F2588" s="3" t="s">
        <v>11</v>
      </c>
      <c r="G2588" s="3" t="s">
        <v>2634</v>
      </c>
      <c r="H2588" s="3" t="s">
        <v>47</v>
      </c>
      <c r="I2588" s="3">
        <v>180</v>
      </c>
      <c r="J2588" s="11">
        <v>14.034495833333336</v>
      </c>
      <c r="K2588" s="10">
        <f t="shared" si="81"/>
        <v>2526.2092500000003</v>
      </c>
    </row>
    <row r="2589" spans="1:11" x14ac:dyDescent="0.25">
      <c r="A2589" s="3">
        <v>2588</v>
      </c>
      <c r="B2589" s="9">
        <v>45072</v>
      </c>
      <c r="C2589" s="3">
        <f t="shared" si="80"/>
        <v>2024</v>
      </c>
      <c r="D2589" s="3" t="s">
        <v>45</v>
      </c>
      <c r="E2589" s="3" t="s">
        <v>43</v>
      </c>
      <c r="F2589" s="3" t="s">
        <v>18</v>
      </c>
      <c r="G2589" s="3" t="s">
        <v>2635</v>
      </c>
      <c r="H2589" s="3" t="s">
        <v>47</v>
      </c>
      <c r="I2589" s="3">
        <v>208</v>
      </c>
      <c r="J2589" s="11">
        <v>4.7859375000000002</v>
      </c>
      <c r="K2589" s="10">
        <f t="shared" si="81"/>
        <v>995.47500000000002</v>
      </c>
    </row>
    <row r="2590" spans="1:11" x14ac:dyDescent="0.25">
      <c r="A2590" s="3">
        <v>2589</v>
      </c>
      <c r="B2590" s="9">
        <v>45139</v>
      </c>
      <c r="C2590" s="3">
        <f t="shared" si="80"/>
        <v>2024</v>
      </c>
      <c r="D2590" s="3" t="s">
        <v>45</v>
      </c>
      <c r="E2590" s="3" t="s">
        <v>43</v>
      </c>
      <c r="F2590" s="3" t="s">
        <v>5</v>
      </c>
      <c r="G2590" s="3" t="s">
        <v>2636</v>
      </c>
      <c r="H2590" s="3" t="s">
        <v>47</v>
      </c>
      <c r="I2590" s="3">
        <v>231</v>
      </c>
      <c r="J2590" s="11">
        <v>4.7859375000000002</v>
      </c>
      <c r="K2590" s="10">
        <f t="shared" si="81"/>
        <v>1105.5515625</v>
      </c>
    </row>
    <row r="2591" spans="1:11" x14ac:dyDescent="0.25">
      <c r="A2591" s="3">
        <v>2590</v>
      </c>
      <c r="B2591" s="9">
        <v>45248</v>
      </c>
      <c r="C2591" s="3">
        <f t="shared" si="80"/>
        <v>2024</v>
      </c>
      <c r="D2591" s="3" t="s">
        <v>45</v>
      </c>
      <c r="E2591" s="3" t="s">
        <v>43</v>
      </c>
      <c r="F2591" s="3" t="s">
        <v>13</v>
      </c>
      <c r="G2591" s="3" t="s">
        <v>2637</v>
      </c>
      <c r="H2591" s="3" t="s">
        <v>47</v>
      </c>
      <c r="I2591" s="3">
        <v>221</v>
      </c>
      <c r="J2591" s="11">
        <v>4.7859375000000002</v>
      </c>
      <c r="K2591" s="10">
        <f t="shared" si="81"/>
        <v>1057.6921875</v>
      </c>
    </row>
    <row r="2592" spans="1:11" x14ac:dyDescent="0.25">
      <c r="A2592" s="3">
        <v>2591</v>
      </c>
      <c r="B2592" s="9">
        <v>45145</v>
      </c>
      <c r="C2592" s="3">
        <f t="shared" si="80"/>
        <v>2024</v>
      </c>
      <c r="D2592" s="3" t="s">
        <v>44</v>
      </c>
      <c r="E2592" s="3" t="s">
        <v>43</v>
      </c>
      <c r="F2592" s="3" t="s">
        <v>18</v>
      </c>
      <c r="G2592" s="3" t="s">
        <v>2638</v>
      </c>
      <c r="H2592" s="3" t="s">
        <v>47</v>
      </c>
      <c r="I2592" s="3">
        <v>170</v>
      </c>
      <c r="J2592" s="11">
        <v>14.034495833333336</v>
      </c>
      <c r="K2592" s="10">
        <f t="shared" si="81"/>
        <v>2385.8642916666672</v>
      </c>
    </row>
    <row r="2593" spans="1:11" x14ac:dyDescent="0.25">
      <c r="A2593" s="3">
        <v>2592</v>
      </c>
      <c r="B2593" s="9">
        <v>44956</v>
      </c>
      <c r="C2593" s="3">
        <f t="shared" si="80"/>
        <v>2023</v>
      </c>
      <c r="D2593" s="3" t="s">
        <v>44</v>
      </c>
      <c r="E2593" s="3" t="s">
        <v>43</v>
      </c>
      <c r="F2593" s="3" t="s">
        <v>5</v>
      </c>
      <c r="G2593" s="3" t="s">
        <v>2639</v>
      </c>
      <c r="H2593" s="3" t="s">
        <v>47</v>
      </c>
      <c r="I2593" s="3">
        <v>61</v>
      </c>
      <c r="J2593" s="11">
        <v>14.034495833333336</v>
      </c>
      <c r="K2593" s="10">
        <f t="shared" si="81"/>
        <v>856.10424583333349</v>
      </c>
    </row>
    <row r="2594" spans="1:11" x14ac:dyDescent="0.25">
      <c r="A2594" s="3">
        <v>2593</v>
      </c>
      <c r="B2594" s="9">
        <v>44965</v>
      </c>
      <c r="C2594" s="3">
        <f t="shared" si="80"/>
        <v>2023</v>
      </c>
      <c r="D2594" s="3" t="s">
        <v>44</v>
      </c>
      <c r="E2594" s="3" t="s">
        <v>43</v>
      </c>
      <c r="F2594" s="3" t="s">
        <v>14</v>
      </c>
      <c r="G2594" s="3" t="s">
        <v>2640</v>
      </c>
      <c r="H2594" s="3" t="s">
        <v>47</v>
      </c>
      <c r="I2594" s="3">
        <v>264</v>
      </c>
      <c r="J2594" s="11">
        <v>14.034495833333336</v>
      </c>
      <c r="K2594" s="10">
        <f t="shared" si="81"/>
        <v>3705.1069000000007</v>
      </c>
    </row>
    <row r="2595" spans="1:11" x14ac:dyDescent="0.25">
      <c r="A2595" s="3">
        <v>2594</v>
      </c>
      <c r="B2595" s="9">
        <v>45283</v>
      </c>
      <c r="C2595" s="3">
        <f t="shared" si="80"/>
        <v>2024</v>
      </c>
      <c r="D2595" s="3" t="s">
        <v>44</v>
      </c>
      <c r="E2595" s="3" t="s">
        <v>43</v>
      </c>
      <c r="F2595" s="3" t="s">
        <v>19</v>
      </c>
      <c r="G2595" s="3" t="s">
        <v>2641</v>
      </c>
      <c r="H2595" s="3" t="s">
        <v>47</v>
      </c>
      <c r="I2595" s="3">
        <v>95</v>
      </c>
      <c r="J2595" s="11">
        <v>14.034495833333336</v>
      </c>
      <c r="K2595" s="10">
        <f t="shared" si="81"/>
        <v>1333.277104166667</v>
      </c>
    </row>
    <row r="2596" spans="1:11" x14ac:dyDescent="0.25">
      <c r="A2596" s="3">
        <v>2595</v>
      </c>
      <c r="B2596" s="9">
        <v>45184</v>
      </c>
      <c r="C2596" s="3">
        <f t="shared" si="80"/>
        <v>2024</v>
      </c>
      <c r="D2596" s="3" t="s">
        <v>44</v>
      </c>
      <c r="E2596" s="3" t="s">
        <v>43</v>
      </c>
      <c r="F2596" s="3" t="s">
        <v>5</v>
      </c>
      <c r="G2596" s="3" t="s">
        <v>2642</v>
      </c>
      <c r="H2596" s="3" t="s">
        <v>47</v>
      </c>
      <c r="I2596" s="3">
        <v>271</v>
      </c>
      <c r="J2596" s="11">
        <v>14.034495833333336</v>
      </c>
      <c r="K2596" s="10">
        <f t="shared" si="81"/>
        <v>3803.3483708333342</v>
      </c>
    </row>
    <row r="2597" spans="1:11" x14ac:dyDescent="0.25">
      <c r="A2597" s="3">
        <v>2596</v>
      </c>
      <c r="B2597" s="9">
        <v>45275</v>
      </c>
      <c r="C2597" s="3">
        <f t="shared" si="80"/>
        <v>2024</v>
      </c>
      <c r="D2597" s="3" t="s">
        <v>45</v>
      </c>
      <c r="E2597" s="3" t="s">
        <v>43</v>
      </c>
      <c r="F2597" s="3" t="s">
        <v>7</v>
      </c>
      <c r="G2597" s="3" t="s">
        <v>2643</v>
      </c>
      <c r="H2597" s="3" t="s">
        <v>47</v>
      </c>
      <c r="I2597" s="3">
        <v>231</v>
      </c>
      <c r="J2597" s="11">
        <v>4.7859375000000002</v>
      </c>
      <c r="K2597" s="10">
        <f t="shared" si="81"/>
        <v>1105.5515625</v>
      </c>
    </row>
    <row r="2598" spans="1:11" x14ac:dyDescent="0.25">
      <c r="A2598" s="3">
        <v>2597</v>
      </c>
      <c r="B2598" s="9">
        <v>45114</v>
      </c>
      <c r="C2598" s="3">
        <f t="shared" si="80"/>
        <v>2024</v>
      </c>
      <c r="D2598" s="3" t="s">
        <v>44</v>
      </c>
      <c r="E2598" s="3" t="s">
        <v>43</v>
      </c>
      <c r="F2598" s="3" t="s">
        <v>8</v>
      </c>
      <c r="G2598" s="3" t="s">
        <v>2644</v>
      </c>
      <c r="H2598" s="3" t="s">
        <v>47</v>
      </c>
      <c r="I2598" s="3">
        <v>225</v>
      </c>
      <c r="J2598" s="11">
        <v>14.034495833333336</v>
      </c>
      <c r="K2598" s="10">
        <f t="shared" si="81"/>
        <v>3157.7615625000008</v>
      </c>
    </row>
    <row r="2599" spans="1:11" x14ac:dyDescent="0.25">
      <c r="A2599" s="3">
        <v>2598</v>
      </c>
      <c r="B2599" s="9">
        <v>44949</v>
      </c>
      <c r="C2599" s="3">
        <f t="shared" si="80"/>
        <v>2023</v>
      </c>
      <c r="D2599" s="3" t="s">
        <v>45</v>
      </c>
      <c r="E2599" s="3" t="s">
        <v>43</v>
      </c>
      <c r="F2599" s="3" t="s">
        <v>18</v>
      </c>
      <c r="G2599" s="3" t="s">
        <v>2645</v>
      </c>
      <c r="H2599" s="3" t="s">
        <v>47</v>
      </c>
      <c r="I2599" s="3">
        <v>298</v>
      </c>
      <c r="J2599" s="11">
        <v>4.7859375000000002</v>
      </c>
      <c r="K2599" s="10">
        <f t="shared" si="81"/>
        <v>1426.2093750000001</v>
      </c>
    </row>
    <row r="2600" spans="1:11" x14ac:dyDescent="0.25">
      <c r="A2600" s="3">
        <v>2599</v>
      </c>
      <c r="B2600" s="9">
        <v>45094</v>
      </c>
      <c r="C2600" s="3">
        <f t="shared" si="80"/>
        <v>2024</v>
      </c>
      <c r="D2600" s="3" t="s">
        <v>44</v>
      </c>
      <c r="E2600" s="3" t="s">
        <v>43</v>
      </c>
      <c r="F2600" s="3" t="s">
        <v>4</v>
      </c>
      <c r="G2600" s="3" t="s">
        <v>2646</v>
      </c>
      <c r="H2600" s="3" t="s">
        <v>47</v>
      </c>
      <c r="I2600" s="3">
        <v>262</v>
      </c>
      <c r="J2600" s="11">
        <v>14.034495833333336</v>
      </c>
      <c r="K2600" s="10">
        <f t="shared" si="81"/>
        <v>3677.0379083333341</v>
      </c>
    </row>
    <row r="2601" spans="1:11" x14ac:dyDescent="0.25">
      <c r="A2601" s="3">
        <v>2600</v>
      </c>
      <c r="B2601" s="9">
        <v>45085</v>
      </c>
      <c r="C2601" s="3">
        <f t="shared" si="80"/>
        <v>2024</v>
      </c>
      <c r="D2601" s="3" t="s">
        <v>44</v>
      </c>
      <c r="E2601" s="3" t="s">
        <v>43</v>
      </c>
      <c r="F2601" s="3" t="s">
        <v>12</v>
      </c>
      <c r="G2601" s="3" t="s">
        <v>2647</v>
      </c>
      <c r="H2601" s="3" t="s">
        <v>47</v>
      </c>
      <c r="I2601" s="3">
        <v>160</v>
      </c>
      <c r="J2601" s="11">
        <v>14.034495833333336</v>
      </c>
      <c r="K2601" s="10">
        <f t="shared" si="81"/>
        <v>2245.5193333333336</v>
      </c>
    </row>
    <row r="2602" spans="1:11" x14ac:dyDescent="0.25">
      <c r="A2602" s="3">
        <v>2601</v>
      </c>
      <c r="B2602" s="9">
        <v>45069</v>
      </c>
      <c r="C2602" s="3">
        <f t="shared" si="80"/>
        <v>2024</v>
      </c>
      <c r="D2602" s="3" t="s">
        <v>44</v>
      </c>
      <c r="E2602" s="3" t="s">
        <v>43</v>
      </c>
      <c r="F2602" s="3" t="s">
        <v>5</v>
      </c>
      <c r="G2602" s="3" t="s">
        <v>2648</v>
      </c>
      <c r="H2602" s="3" t="s">
        <v>47</v>
      </c>
      <c r="I2602" s="3">
        <v>277</v>
      </c>
      <c r="J2602" s="11">
        <v>14.034495833333336</v>
      </c>
      <c r="K2602" s="10">
        <f t="shared" si="81"/>
        <v>3887.5553458333343</v>
      </c>
    </row>
    <row r="2603" spans="1:11" x14ac:dyDescent="0.25">
      <c r="A2603" s="3">
        <v>2602</v>
      </c>
      <c r="B2603" s="9">
        <v>45164</v>
      </c>
      <c r="C2603" s="3">
        <f t="shared" si="80"/>
        <v>2024</v>
      </c>
      <c r="D2603" s="3" t="s">
        <v>44</v>
      </c>
      <c r="E2603" s="3" t="s">
        <v>43</v>
      </c>
      <c r="F2603" s="3" t="s">
        <v>5</v>
      </c>
      <c r="G2603" s="3" t="s">
        <v>2649</v>
      </c>
      <c r="H2603" s="3" t="s">
        <v>47</v>
      </c>
      <c r="I2603" s="3">
        <v>105</v>
      </c>
      <c r="J2603" s="11">
        <v>14.034495833333336</v>
      </c>
      <c r="K2603" s="10">
        <f t="shared" si="81"/>
        <v>1473.6220625000003</v>
      </c>
    </row>
    <row r="2604" spans="1:11" x14ac:dyDescent="0.25">
      <c r="A2604" s="3">
        <v>2603</v>
      </c>
      <c r="B2604" s="9">
        <v>45090</v>
      </c>
      <c r="C2604" s="3">
        <f t="shared" si="80"/>
        <v>2024</v>
      </c>
      <c r="D2604" s="3" t="s">
        <v>44</v>
      </c>
      <c r="E2604" s="3" t="s">
        <v>43</v>
      </c>
      <c r="F2604" s="3" t="s">
        <v>15</v>
      </c>
      <c r="G2604" s="3" t="s">
        <v>2650</v>
      </c>
      <c r="H2604" s="3" t="s">
        <v>47</v>
      </c>
      <c r="I2604" s="3">
        <v>276</v>
      </c>
      <c r="J2604" s="11">
        <v>14.034495833333336</v>
      </c>
      <c r="K2604" s="10">
        <f t="shared" si="81"/>
        <v>3873.5208500000008</v>
      </c>
    </row>
    <row r="2605" spans="1:11" x14ac:dyDescent="0.25">
      <c r="A2605" s="3">
        <v>2604</v>
      </c>
      <c r="B2605" s="9">
        <v>45138</v>
      </c>
      <c r="C2605" s="3">
        <f t="shared" si="80"/>
        <v>2024</v>
      </c>
      <c r="D2605" s="3" t="s">
        <v>45</v>
      </c>
      <c r="E2605" s="3" t="s">
        <v>43</v>
      </c>
      <c r="F2605" s="3" t="s">
        <v>13</v>
      </c>
      <c r="G2605" s="3" t="s">
        <v>2651</v>
      </c>
      <c r="H2605" s="3" t="s">
        <v>47</v>
      </c>
      <c r="I2605" s="3">
        <v>104</v>
      </c>
      <c r="J2605" s="11">
        <v>4.7859375000000002</v>
      </c>
      <c r="K2605" s="10">
        <f t="shared" si="81"/>
        <v>497.73750000000001</v>
      </c>
    </row>
    <row r="2606" spans="1:11" x14ac:dyDescent="0.25">
      <c r="A2606" s="3">
        <v>2605</v>
      </c>
      <c r="B2606" s="9">
        <v>45285</v>
      </c>
      <c r="C2606" s="3">
        <f t="shared" si="80"/>
        <v>2024</v>
      </c>
      <c r="D2606" s="3" t="s">
        <v>45</v>
      </c>
      <c r="E2606" s="3" t="s">
        <v>43</v>
      </c>
      <c r="F2606" s="3" t="s">
        <v>7</v>
      </c>
      <c r="G2606" s="3" t="s">
        <v>2652</v>
      </c>
      <c r="H2606" s="3" t="s">
        <v>47</v>
      </c>
      <c r="I2606" s="3">
        <v>247</v>
      </c>
      <c r="J2606" s="11">
        <v>4.7859375000000002</v>
      </c>
      <c r="K2606" s="10">
        <f t="shared" si="81"/>
        <v>1182.1265625000001</v>
      </c>
    </row>
    <row r="2607" spans="1:11" x14ac:dyDescent="0.25">
      <c r="A2607" s="3">
        <v>2606</v>
      </c>
      <c r="B2607" s="9">
        <v>45147</v>
      </c>
      <c r="C2607" s="3">
        <f t="shared" si="80"/>
        <v>2024</v>
      </c>
      <c r="D2607" s="3" t="s">
        <v>44</v>
      </c>
      <c r="E2607" s="3" t="s">
        <v>43</v>
      </c>
      <c r="F2607" s="3" t="s">
        <v>5</v>
      </c>
      <c r="G2607" s="3" t="s">
        <v>2653</v>
      </c>
      <c r="H2607" s="3" t="s">
        <v>47</v>
      </c>
      <c r="I2607" s="3">
        <v>167</v>
      </c>
      <c r="J2607" s="11">
        <v>14.034495833333336</v>
      </c>
      <c r="K2607" s="10">
        <f t="shared" si="81"/>
        <v>2343.7608041666672</v>
      </c>
    </row>
    <row r="2608" spans="1:11" x14ac:dyDescent="0.25">
      <c r="A2608" s="3">
        <v>2607</v>
      </c>
      <c r="B2608" s="9">
        <v>45153</v>
      </c>
      <c r="C2608" s="3">
        <f t="shared" si="80"/>
        <v>2024</v>
      </c>
      <c r="D2608" s="3" t="s">
        <v>44</v>
      </c>
      <c r="E2608" s="3" t="s">
        <v>43</v>
      </c>
      <c r="F2608" s="3" t="s">
        <v>18</v>
      </c>
      <c r="G2608" s="3" t="s">
        <v>2654</v>
      </c>
      <c r="H2608" s="3" t="s">
        <v>47</v>
      </c>
      <c r="I2608" s="3">
        <v>86</v>
      </c>
      <c r="J2608" s="11">
        <v>14.034495833333336</v>
      </c>
      <c r="K2608" s="10">
        <f t="shared" si="81"/>
        <v>1206.9666416666669</v>
      </c>
    </row>
    <row r="2609" spans="1:11" x14ac:dyDescent="0.25">
      <c r="A2609" s="3">
        <v>2608</v>
      </c>
      <c r="B2609" s="9">
        <v>45280</v>
      </c>
      <c r="C2609" s="3">
        <f t="shared" si="80"/>
        <v>2024</v>
      </c>
      <c r="D2609" s="3" t="s">
        <v>45</v>
      </c>
      <c r="E2609" s="3" t="s">
        <v>43</v>
      </c>
      <c r="F2609" s="3" t="s">
        <v>12</v>
      </c>
      <c r="G2609" s="3" t="s">
        <v>2655</v>
      </c>
      <c r="H2609" s="3" t="s">
        <v>47</v>
      </c>
      <c r="I2609" s="3">
        <v>144</v>
      </c>
      <c r="J2609" s="11">
        <v>4.7859375000000002</v>
      </c>
      <c r="K2609" s="10">
        <f t="shared" si="81"/>
        <v>689.17500000000007</v>
      </c>
    </row>
    <row r="2610" spans="1:11" x14ac:dyDescent="0.25">
      <c r="A2610" s="3">
        <v>2609</v>
      </c>
      <c r="B2610" s="9">
        <v>45277</v>
      </c>
      <c r="C2610" s="3">
        <f t="shared" si="80"/>
        <v>2024</v>
      </c>
      <c r="D2610" s="3" t="s">
        <v>45</v>
      </c>
      <c r="E2610" s="3" t="s">
        <v>43</v>
      </c>
      <c r="F2610" s="3" t="s">
        <v>11</v>
      </c>
      <c r="G2610" s="3" t="s">
        <v>2656</v>
      </c>
      <c r="H2610" s="3" t="s">
        <v>47</v>
      </c>
      <c r="I2610" s="3">
        <v>177</v>
      </c>
      <c r="J2610" s="11">
        <v>4.7859375000000002</v>
      </c>
      <c r="K2610" s="10">
        <f t="shared" si="81"/>
        <v>847.11093749999998</v>
      </c>
    </row>
    <row r="2611" spans="1:11" x14ac:dyDescent="0.25">
      <c r="A2611" s="3">
        <v>2610</v>
      </c>
      <c r="B2611" s="9">
        <v>45039</v>
      </c>
      <c r="C2611" s="3">
        <f t="shared" si="80"/>
        <v>2024</v>
      </c>
      <c r="D2611" s="3" t="s">
        <v>44</v>
      </c>
      <c r="E2611" s="3" t="s">
        <v>43</v>
      </c>
      <c r="F2611" s="3" t="s">
        <v>9</v>
      </c>
      <c r="G2611" s="3" t="s">
        <v>2657</v>
      </c>
      <c r="H2611" s="3" t="s">
        <v>47</v>
      </c>
      <c r="I2611" s="3">
        <v>246</v>
      </c>
      <c r="J2611" s="11">
        <v>14.034495833333336</v>
      </c>
      <c r="K2611" s="10">
        <f t="shared" si="81"/>
        <v>3452.4859750000005</v>
      </c>
    </row>
    <row r="2612" spans="1:11" x14ac:dyDescent="0.25">
      <c r="A2612" s="3">
        <v>2611</v>
      </c>
      <c r="B2612" s="9">
        <v>45002</v>
      </c>
      <c r="C2612" s="3">
        <f t="shared" si="80"/>
        <v>2023</v>
      </c>
      <c r="D2612" s="3" t="s">
        <v>45</v>
      </c>
      <c r="E2612" s="3" t="s">
        <v>43</v>
      </c>
      <c r="F2612" s="3" t="s">
        <v>15</v>
      </c>
      <c r="G2612" s="3" t="s">
        <v>2658</v>
      </c>
      <c r="H2612" s="3" t="s">
        <v>47</v>
      </c>
      <c r="I2612" s="3">
        <v>174</v>
      </c>
      <c r="J2612" s="11">
        <v>4.7859375000000002</v>
      </c>
      <c r="K2612" s="10">
        <f t="shared" si="81"/>
        <v>832.75312500000007</v>
      </c>
    </row>
    <row r="2613" spans="1:11" x14ac:dyDescent="0.25">
      <c r="A2613" s="3">
        <v>2612</v>
      </c>
      <c r="B2613" s="9">
        <v>45261</v>
      </c>
      <c r="C2613" s="3">
        <f t="shared" si="80"/>
        <v>2024</v>
      </c>
      <c r="D2613" s="3" t="s">
        <v>44</v>
      </c>
      <c r="E2613" s="3" t="s">
        <v>43</v>
      </c>
      <c r="F2613" s="3" t="s">
        <v>5</v>
      </c>
      <c r="G2613" s="3" t="s">
        <v>2659</v>
      </c>
      <c r="H2613" s="3" t="s">
        <v>47</v>
      </c>
      <c r="I2613" s="3">
        <v>56</v>
      </c>
      <c r="J2613" s="11">
        <v>14.034495833333336</v>
      </c>
      <c r="K2613" s="10">
        <f t="shared" si="81"/>
        <v>785.93176666666682</v>
      </c>
    </row>
    <row r="2614" spans="1:11" x14ac:dyDescent="0.25">
      <c r="A2614" s="3">
        <v>2613</v>
      </c>
      <c r="B2614" s="9">
        <v>45086</v>
      </c>
      <c r="C2614" s="3">
        <f t="shared" si="80"/>
        <v>2024</v>
      </c>
      <c r="D2614" s="3" t="s">
        <v>44</v>
      </c>
      <c r="E2614" s="3" t="s">
        <v>43</v>
      </c>
      <c r="F2614" s="3" t="s">
        <v>5</v>
      </c>
      <c r="G2614" s="3" t="s">
        <v>2660</v>
      </c>
      <c r="H2614" s="3" t="s">
        <v>47</v>
      </c>
      <c r="I2614" s="3">
        <v>98</v>
      </c>
      <c r="J2614" s="11">
        <v>14.034495833333336</v>
      </c>
      <c r="K2614" s="10">
        <f t="shared" si="81"/>
        <v>1375.380591666667</v>
      </c>
    </row>
    <row r="2615" spans="1:11" x14ac:dyDescent="0.25">
      <c r="A2615" s="3">
        <v>2614</v>
      </c>
      <c r="B2615" s="9">
        <v>44988</v>
      </c>
      <c r="C2615" s="3">
        <f t="shared" si="80"/>
        <v>2023</v>
      </c>
      <c r="D2615" s="3" t="s">
        <v>45</v>
      </c>
      <c r="E2615" s="3" t="s">
        <v>43</v>
      </c>
      <c r="F2615" s="3" t="s">
        <v>10</v>
      </c>
      <c r="G2615" s="3" t="s">
        <v>2661</v>
      </c>
      <c r="H2615" s="3" t="s">
        <v>47</v>
      </c>
      <c r="I2615" s="3">
        <v>66</v>
      </c>
      <c r="J2615" s="11">
        <v>4.7859375000000002</v>
      </c>
      <c r="K2615" s="10">
        <f t="shared" si="81"/>
        <v>315.87187499999999</v>
      </c>
    </row>
    <row r="2616" spans="1:11" x14ac:dyDescent="0.25">
      <c r="A2616" s="3">
        <v>2615</v>
      </c>
      <c r="B2616" s="9">
        <v>45233</v>
      </c>
      <c r="C2616" s="3">
        <f t="shared" si="80"/>
        <v>2024</v>
      </c>
      <c r="D2616" s="3" t="s">
        <v>44</v>
      </c>
      <c r="E2616" s="3" t="s">
        <v>43</v>
      </c>
      <c r="F2616" s="3" t="s">
        <v>15</v>
      </c>
      <c r="G2616" s="3" t="s">
        <v>2662</v>
      </c>
      <c r="H2616" s="3" t="s">
        <v>47</v>
      </c>
      <c r="I2616" s="3">
        <v>104</v>
      </c>
      <c r="J2616" s="11">
        <v>14.034495833333336</v>
      </c>
      <c r="K2616" s="10">
        <f t="shared" si="81"/>
        <v>1459.587566666667</v>
      </c>
    </row>
    <row r="2617" spans="1:11" x14ac:dyDescent="0.25">
      <c r="A2617" s="3">
        <v>2616</v>
      </c>
      <c r="B2617" s="9">
        <v>45024</v>
      </c>
      <c r="C2617" s="3">
        <f t="shared" si="80"/>
        <v>2024</v>
      </c>
      <c r="D2617" s="3" t="s">
        <v>45</v>
      </c>
      <c r="E2617" s="3" t="s">
        <v>43</v>
      </c>
      <c r="F2617" s="3" t="s">
        <v>4</v>
      </c>
      <c r="G2617" s="3" t="s">
        <v>2663</v>
      </c>
      <c r="H2617" s="3" t="s">
        <v>47</v>
      </c>
      <c r="I2617" s="3">
        <v>294</v>
      </c>
      <c r="J2617" s="11">
        <v>4.7859375000000002</v>
      </c>
      <c r="K2617" s="10">
        <f t="shared" si="81"/>
        <v>1407.065625</v>
      </c>
    </row>
    <row r="2618" spans="1:11" x14ac:dyDescent="0.25">
      <c r="A2618" s="3">
        <v>2617</v>
      </c>
      <c r="B2618" s="9">
        <v>45261</v>
      </c>
      <c r="C2618" s="3">
        <f t="shared" si="80"/>
        <v>2024</v>
      </c>
      <c r="D2618" s="3" t="s">
        <v>44</v>
      </c>
      <c r="E2618" s="3" t="s">
        <v>43</v>
      </c>
      <c r="F2618" s="3" t="s">
        <v>18</v>
      </c>
      <c r="G2618" s="3" t="s">
        <v>2664</v>
      </c>
      <c r="H2618" s="3" t="s">
        <v>47</v>
      </c>
      <c r="I2618" s="3">
        <v>181</v>
      </c>
      <c r="J2618" s="11">
        <v>14.034495833333336</v>
      </c>
      <c r="K2618" s="10">
        <f t="shared" si="81"/>
        <v>2540.2437458333338</v>
      </c>
    </row>
    <row r="2619" spans="1:11" x14ac:dyDescent="0.25">
      <c r="A2619" s="3">
        <v>2618</v>
      </c>
      <c r="B2619" s="9">
        <v>45268</v>
      </c>
      <c r="C2619" s="3">
        <f t="shared" si="80"/>
        <v>2024</v>
      </c>
      <c r="D2619" s="3" t="s">
        <v>44</v>
      </c>
      <c r="E2619" s="3" t="s">
        <v>43</v>
      </c>
      <c r="F2619" s="3" t="s">
        <v>13</v>
      </c>
      <c r="G2619" s="3" t="s">
        <v>2665</v>
      </c>
      <c r="H2619" s="3" t="s">
        <v>47</v>
      </c>
      <c r="I2619" s="3">
        <v>82</v>
      </c>
      <c r="J2619" s="11">
        <v>14.034495833333336</v>
      </c>
      <c r="K2619" s="10">
        <f t="shared" si="81"/>
        <v>1150.8286583333336</v>
      </c>
    </row>
    <row r="2620" spans="1:11" x14ac:dyDescent="0.25">
      <c r="A2620" s="3">
        <v>2619</v>
      </c>
      <c r="B2620" s="9">
        <v>44987</v>
      </c>
      <c r="C2620" s="3">
        <f t="shared" si="80"/>
        <v>2023</v>
      </c>
      <c r="D2620" s="3" t="s">
        <v>45</v>
      </c>
      <c r="E2620" s="3" t="s">
        <v>43</v>
      </c>
      <c r="F2620" s="3" t="s">
        <v>13</v>
      </c>
      <c r="G2620" s="3" t="s">
        <v>2666</v>
      </c>
      <c r="H2620" s="3" t="s">
        <v>47</v>
      </c>
      <c r="I2620" s="3">
        <v>297</v>
      </c>
      <c r="J2620" s="11">
        <v>4.7859375000000002</v>
      </c>
      <c r="K2620" s="10">
        <f t="shared" si="81"/>
        <v>1421.4234375000001</v>
      </c>
    </row>
    <row r="2621" spans="1:11" x14ac:dyDescent="0.25">
      <c r="A2621" s="3">
        <v>2620</v>
      </c>
      <c r="B2621" s="9">
        <v>45228</v>
      </c>
      <c r="C2621" s="3">
        <f t="shared" si="80"/>
        <v>2024</v>
      </c>
      <c r="D2621" s="3" t="s">
        <v>45</v>
      </c>
      <c r="E2621" s="3" t="s">
        <v>43</v>
      </c>
      <c r="F2621" s="3" t="s">
        <v>0</v>
      </c>
      <c r="G2621" s="3" t="s">
        <v>2667</v>
      </c>
      <c r="H2621" s="3" t="s">
        <v>47</v>
      </c>
      <c r="I2621" s="3">
        <v>254</v>
      </c>
      <c r="J2621" s="11">
        <v>4.7859375000000002</v>
      </c>
      <c r="K2621" s="10">
        <f t="shared" si="81"/>
        <v>1215.628125</v>
      </c>
    </row>
    <row r="2622" spans="1:11" x14ac:dyDescent="0.25">
      <c r="A2622" s="3">
        <v>2621</v>
      </c>
      <c r="B2622" s="9">
        <v>45047</v>
      </c>
      <c r="C2622" s="3">
        <f t="shared" si="80"/>
        <v>2024</v>
      </c>
      <c r="D2622" s="3" t="s">
        <v>45</v>
      </c>
      <c r="E2622" s="3" t="s">
        <v>43</v>
      </c>
      <c r="F2622" s="3" t="s">
        <v>4</v>
      </c>
      <c r="G2622" s="3" t="s">
        <v>2668</v>
      </c>
      <c r="H2622" s="3" t="s">
        <v>47</v>
      </c>
      <c r="I2622" s="3">
        <v>224</v>
      </c>
      <c r="J2622" s="11">
        <v>4.7859375000000002</v>
      </c>
      <c r="K2622" s="10">
        <f t="shared" si="81"/>
        <v>1072.05</v>
      </c>
    </row>
    <row r="2623" spans="1:11" x14ac:dyDescent="0.25">
      <c r="A2623" s="3">
        <v>2622</v>
      </c>
      <c r="B2623" s="9">
        <v>45252</v>
      </c>
      <c r="C2623" s="3">
        <f t="shared" si="80"/>
        <v>2024</v>
      </c>
      <c r="D2623" s="3" t="s">
        <v>45</v>
      </c>
      <c r="E2623" s="3" t="s">
        <v>43</v>
      </c>
      <c r="F2623" s="3" t="s">
        <v>18</v>
      </c>
      <c r="G2623" s="3" t="s">
        <v>2669</v>
      </c>
      <c r="H2623" s="3" t="s">
        <v>47</v>
      </c>
      <c r="I2623" s="3">
        <v>152</v>
      </c>
      <c r="J2623" s="11">
        <v>4.7859375000000002</v>
      </c>
      <c r="K2623" s="10">
        <f t="shared" si="81"/>
        <v>727.46249999999998</v>
      </c>
    </row>
    <row r="2624" spans="1:11" x14ac:dyDescent="0.25">
      <c r="A2624" s="3">
        <v>2623</v>
      </c>
      <c r="B2624" s="9">
        <v>45125</v>
      </c>
      <c r="C2624" s="3">
        <f t="shared" si="80"/>
        <v>2024</v>
      </c>
      <c r="D2624" s="3" t="s">
        <v>45</v>
      </c>
      <c r="E2624" s="3" t="s">
        <v>43</v>
      </c>
      <c r="F2624" s="3" t="s">
        <v>5</v>
      </c>
      <c r="G2624" s="3" t="s">
        <v>2670</v>
      </c>
      <c r="H2624" s="3" t="s">
        <v>47</v>
      </c>
      <c r="I2624" s="3">
        <v>75</v>
      </c>
      <c r="J2624" s="11">
        <v>4.7859375000000002</v>
      </c>
      <c r="K2624" s="10">
        <f t="shared" si="81"/>
        <v>358.9453125</v>
      </c>
    </row>
    <row r="2625" spans="1:11" x14ac:dyDescent="0.25">
      <c r="A2625" s="3">
        <v>2624</v>
      </c>
      <c r="B2625" s="9">
        <v>45283</v>
      </c>
      <c r="C2625" s="3">
        <f t="shared" si="80"/>
        <v>2024</v>
      </c>
      <c r="D2625" s="3" t="s">
        <v>45</v>
      </c>
      <c r="E2625" s="3" t="s">
        <v>43</v>
      </c>
      <c r="F2625" s="3" t="s">
        <v>15</v>
      </c>
      <c r="G2625" s="3" t="s">
        <v>2671</v>
      </c>
      <c r="H2625" s="3" t="s">
        <v>47</v>
      </c>
      <c r="I2625" s="3">
        <v>120</v>
      </c>
      <c r="J2625" s="11">
        <v>4.7859375000000002</v>
      </c>
      <c r="K2625" s="10">
        <f t="shared" si="81"/>
        <v>574.3125</v>
      </c>
    </row>
    <row r="2626" spans="1:11" x14ac:dyDescent="0.25">
      <c r="A2626" s="3">
        <v>2625</v>
      </c>
      <c r="B2626" s="9">
        <v>44999</v>
      </c>
      <c r="C2626" s="3">
        <f t="shared" si="80"/>
        <v>2023</v>
      </c>
      <c r="D2626" s="3" t="s">
        <v>44</v>
      </c>
      <c r="E2626" s="3" t="s">
        <v>43</v>
      </c>
      <c r="F2626" s="3" t="s">
        <v>4</v>
      </c>
      <c r="G2626" s="3" t="s">
        <v>2672</v>
      </c>
      <c r="H2626" s="3" t="s">
        <v>47</v>
      </c>
      <c r="I2626" s="3">
        <v>42</v>
      </c>
      <c r="J2626" s="11">
        <v>14.034495833333336</v>
      </c>
      <c r="K2626" s="10">
        <f t="shared" si="81"/>
        <v>589.44882500000017</v>
      </c>
    </row>
    <row r="2627" spans="1:11" x14ac:dyDescent="0.25">
      <c r="A2627" s="3">
        <v>2626</v>
      </c>
      <c r="B2627" s="9">
        <v>45202</v>
      </c>
      <c r="C2627" s="3">
        <f t="shared" ref="C2627:C2690" si="82">IF(MONTH(B2627)&gt;3,YEAR(B2627)+1,YEAR(B2627))</f>
        <v>2024</v>
      </c>
      <c r="D2627" s="3" t="s">
        <v>45</v>
      </c>
      <c r="E2627" s="3" t="s">
        <v>43</v>
      </c>
      <c r="F2627" s="3" t="s">
        <v>11</v>
      </c>
      <c r="G2627" s="3" t="s">
        <v>2673</v>
      </c>
      <c r="H2627" s="3" t="s">
        <v>47</v>
      </c>
      <c r="I2627" s="3">
        <v>295</v>
      </c>
      <c r="J2627" s="11">
        <v>4.7859375000000002</v>
      </c>
      <c r="K2627" s="10">
        <f t="shared" ref="K2627:K2690" si="83">I2627*J2627</f>
        <v>1411.8515625</v>
      </c>
    </row>
    <row r="2628" spans="1:11" x14ac:dyDescent="0.25">
      <c r="A2628" s="3">
        <v>2627</v>
      </c>
      <c r="B2628" s="9">
        <v>45264</v>
      </c>
      <c r="C2628" s="3">
        <f t="shared" si="82"/>
        <v>2024</v>
      </c>
      <c r="D2628" s="3" t="s">
        <v>44</v>
      </c>
      <c r="E2628" s="3" t="s">
        <v>43</v>
      </c>
      <c r="F2628" s="3" t="s">
        <v>18</v>
      </c>
      <c r="G2628" s="3" t="s">
        <v>2674</v>
      </c>
      <c r="H2628" s="3" t="s">
        <v>47</v>
      </c>
      <c r="I2628" s="3">
        <v>224</v>
      </c>
      <c r="J2628" s="11">
        <v>14.034495833333336</v>
      </c>
      <c r="K2628" s="10">
        <f t="shared" si="83"/>
        <v>3143.7270666666673</v>
      </c>
    </row>
    <row r="2629" spans="1:11" x14ac:dyDescent="0.25">
      <c r="A2629" s="3">
        <v>2628</v>
      </c>
      <c r="B2629" s="9">
        <v>45247</v>
      </c>
      <c r="C2629" s="3">
        <f t="shared" si="82"/>
        <v>2024</v>
      </c>
      <c r="D2629" s="3" t="s">
        <v>44</v>
      </c>
      <c r="E2629" s="3" t="s">
        <v>43</v>
      </c>
      <c r="F2629" s="3" t="s">
        <v>4</v>
      </c>
      <c r="G2629" s="3" t="s">
        <v>2675</v>
      </c>
      <c r="H2629" s="3" t="s">
        <v>47</v>
      </c>
      <c r="I2629" s="3">
        <v>183</v>
      </c>
      <c r="J2629" s="11">
        <v>14.034495833333336</v>
      </c>
      <c r="K2629" s="10">
        <f t="shared" si="83"/>
        <v>2568.3127375000004</v>
      </c>
    </row>
    <row r="2630" spans="1:11" x14ac:dyDescent="0.25">
      <c r="A2630" s="3">
        <v>2629</v>
      </c>
      <c r="B2630" s="9">
        <v>45053</v>
      </c>
      <c r="C2630" s="3">
        <f t="shared" si="82"/>
        <v>2024</v>
      </c>
      <c r="D2630" s="3" t="s">
        <v>45</v>
      </c>
      <c r="E2630" s="3" t="s">
        <v>43</v>
      </c>
      <c r="F2630" s="3" t="s">
        <v>12</v>
      </c>
      <c r="G2630" s="3" t="s">
        <v>2676</v>
      </c>
      <c r="H2630" s="3" t="s">
        <v>47</v>
      </c>
      <c r="I2630" s="3">
        <v>47</v>
      </c>
      <c r="J2630" s="11">
        <v>4.7859375000000002</v>
      </c>
      <c r="K2630" s="10">
        <f t="shared" si="83"/>
        <v>224.93906250000001</v>
      </c>
    </row>
    <row r="2631" spans="1:11" x14ac:dyDescent="0.25">
      <c r="A2631" s="3">
        <v>2630</v>
      </c>
      <c r="B2631" s="9">
        <v>45234</v>
      </c>
      <c r="C2631" s="3">
        <f t="shared" si="82"/>
        <v>2024</v>
      </c>
      <c r="D2631" s="3" t="s">
        <v>44</v>
      </c>
      <c r="E2631" s="3" t="s">
        <v>43</v>
      </c>
      <c r="F2631" s="3" t="s">
        <v>11</v>
      </c>
      <c r="G2631" s="3" t="s">
        <v>2677</v>
      </c>
      <c r="H2631" s="3" t="s">
        <v>47</v>
      </c>
      <c r="I2631" s="3">
        <v>180</v>
      </c>
      <c r="J2631" s="11">
        <v>14.034495833333336</v>
      </c>
      <c r="K2631" s="10">
        <f t="shared" si="83"/>
        <v>2526.2092500000003</v>
      </c>
    </row>
    <row r="2632" spans="1:11" x14ac:dyDescent="0.25">
      <c r="A2632" s="3">
        <v>2631</v>
      </c>
      <c r="B2632" s="9">
        <v>45198</v>
      </c>
      <c r="C2632" s="3">
        <f t="shared" si="82"/>
        <v>2024</v>
      </c>
      <c r="D2632" s="3" t="s">
        <v>44</v>
      </c>
      <c r="E2632" s="3" t="s">
        <v>43</v>
      </c>
      <c r="F2632" s="3" t="s">
        <v>15</v>
      </c>
      <c r="G2632" s="3" t="s">
        <v>2678</v>
      </c>
      <c r="H2632" s="3" t="s">
        <v>47</v>
      </c>
      <c r="I2632" s="3">
        <v>233</v>
      </c>
      <c r="J2632" s="11">
        <v>14.034495833333336</v>
      </c>
      <c r="K2632" s="10">
        <f t="shared" si="83"/>
        <v>3270.0375291666674</v>
      </c>
    </row>
    <row r="2633" spans="1:11" x14ac:dyDescent="0.25">
      <c r="A2633" s="3">
        <v>2632</v>
      </c>
      <c r="B2633" s="9">
        <v>44965</v>
      </c>
      <c r="C2633" s="3">
        <f t="shared" si="82"/>
        <v>2023</v>
      </c>
      <c r="D2633" s="3" t="s">
        <v>44</v>
      </c>
      <c r="E2633" s="3" t="s">
        <v>43</v>
      </c>
      <c r="F2633" s="3" t="s">
        <v>5</v>
      </c>
      <c r="G2633" s="3" t="s">
        <v>2679</v>
      </c>
      <c r="H2633" s="3" t="s">
        <v>47</v>
      </c>
      <c r="I2633" s="3">
        <v>200</v>
      </c>
      <c r="J2633" s="11">
        <v>14.034495833333336</v>
      </c>
      <c r="K2633" s="10">
        <f t="shared" si="83"/>
        <v>2806.899166666667</v>
      </c>
    </row>
    <row r="2634" spans="1:11" x14ac:dyDescent="0.25">
      <c r="A2634" s="3">
        <v>2633</v>
      </c>
      <c r="B2634" s="9">
        <v>45284</v>
      </c>
      <c r="C2634" s="3">
        <f t="shared" si="82"/>
        <v>2024</v>
      </c>
      <c r="D2634" s="3" t="s">
        <v>44</v>
      </c>
      <c r="E2634" s="3" t="s">
        <v>43</v>
      </c>
      <c r="F2634" s="3" t="s">
        <v>15</v>
      </c>
      <c r="G2634" s="3" t="s">
        <v>2680</v>
      </c>
      <c r="H2634" s="3" t="s">
        <v>47</v>
      </c>
      <c r="I2634" s="3">
        <v>269</v>
      </c>
      <c r="J2634" s="11">
        <v>14.034495833333336</v>
      </c>
      <c r="K2634" s="10">
        <f t="shared" si="83"/>
        <v>3775.2793791666672</v>
      </c>
    </row>
    <row r="2635" spans="1:11" x14ac:dyDescent="0.25">
      <c r="A2635" s="3">
        <v>2634</v>
      </c>
      <c r="B2635" s="9">
        <v>45182</v>
      </c>
      <c r="C2635" s="3">
        <f t="shared" si="82"/>
        <v>2024</v>
      </c>
      <c r="D2635" s="3" t="s">
        <v>44</v>
      </c>
      <c r="E2635" s="3" t="s">
        <v>43</v>
      </c>
      <c r="F2635" s="3" t="s">
        <v>7</v>
      </c>
      <c r="G2635" s="3" t="s">
        <v>2681</v>
      </c>
      <c r="H2635" s="3" t="s">
        <v>47</v>
      </c>
      <c r="I2635" s="3">
        <v>286</v>
      </c>
      <c r="J2635" s="11">
        <v>14.034495833333336</v>
      </c>
      <c r="K2635" s="10">
        <f t="shared" si="83"/>
        <v>4013.8658083333344</v>
      </c>
    </row>
    <row r="2636" spans="1:11" x14ac:dyDescent="0.25">
      <c r="A2636" s="3">
        <v>2635</v>
      </c>
      <c r="B2636" s="9">
        <v>45257</v>
      </c>
      <c r="C2636" s="3">
        <f t="shared" si="82"/>
        <v>2024</v>
      </c>
      <c r="D2636" s="3" t="s">
        <v>45</v>
      </c>
      <c r="E2636" s="3" t="s">
        <v>43</v>
      </c>
      <c r="F2636" s="3" t="s">
        <v>9</v>
      </c>
      <c r="G2636" s="3" t="s">
        <v>2682</v>
      </c>
      <c r="H2636" s="3" t="s">
        <v>47</v>
      </c>
      <c r="I2636" s="3">
        <v>272</v>
      </c>
      <c r="J2636" s="11">
        <v>4.7859375000000002</v>
      </c>
      <c r="K2636" s="10">
        <f t="shared" si="83"/>
        <v>1301.7750000000001</v>
      </c>
    </row>
    <row r="2637" spans="1:11" x14ac:dyDescent="0.25">
      <c r="A2637" s="3">
        <v>2636</v>
      </c>
      <c r="B2637" s="9">
        <v>45249</v>
      </c>
      <c r="C2637" s="3">
        <f t="shared" si="82"/>
        <v>2024</v>
      </c>
      <c r="D2637" s="3" t="s">
        <v>44</v>
      </c>
      <c r="E2637" s="3" t="s">
        <v>43</v>
      </c>
      <c r="F2637" s="3" t="s">
        <v>3</v>
      </c>
      <c r="G2637" s="3" t="s">
        <v>2683</v>
      </c>
      <c r="H2637" s="3" t="s">
        <v>47</v>
      </c>
      <c r="I2637" s="3">
        <v>267</v>
      </c>
      <c r="J2637" s="11">
        <v>14.034495833333336</v>
      </c>
      <c r="K2637" s="10">
        <f t="shared" si="83"/>
        <v>3747.2103875000007</v>
      </c>
    </row>
    <row r="2638" spans="1:11" x14ac:dyDescent="0.25">
      <c r="A2638" s="3">
        <v>2637</v>
      </c>
      <c r="B2638" s="9">
        <v>45080</v>
      </c>
      <c r="C2638" s="3">
        <f t="shared" si="82"/>
        <v>2024</v>
      </c>
      <c r="D2638" s="3" t="s">
        <v>45</v>
      </c>
      <c r="E2638" s="3" t="s">
        <v>43</v>
      </c>
      <c r="F2638" s="3" t="s">
        <v>6</v>
      </c>
      <c r="G2638" s="3" t="s">
        <v>2684</v>
      </c>
      <c r="H2638" s="3" t="s">
        <v>47</v>
      </c>
      <c r="I2638" s="3">
        <v>209</v>
      </c>
      <c r="J2638" s="11">
        <v>4.7859375000000002</v>
      </c>
      <c r="K2638" s="10">
        <f t="shared" si="83"/>
        <v>1000.2609375000001</v>
      </c>
    </row>
    <row r="2639" spans="1:11" x14ac:dyDescent="0.25">
      <c r="A2639" s="3">
        <v>2638</v>
      </c>
      <c r="B2639" s="9">
        <v>45079</v>
      </c>
      <c r="C2639" s="3">
        <f t="shared" si="82"/>
        <v>2024</v>
      </c>
      <c r="D2639" s="3" t="s">
        <v>44</v>
      </c>
      <c r="E2639" s="3" t="s">
        <v>43</v>
      </c>
      <c r="F2639" s="3" t="s">
        <v>15</v>
      </c>
      <c r="G2639" s="3" t="s">
        <v>2685</v>
      </c>
      <c r="H2639" s="3" t="s">
        <v>47</v>
      </c>
      <c r="I2639" s="3">
        <v>274</v>
      </c>
      <c r="J2639" s="11">
        <v>14.034495833333336</v>
      </c>
      <c r="K2639" s="10">
        <f t="shared" si="83"/>
        <v>3845.4518583333343</v>
      </c>
    </row>
    <row r="2640" spans="1:11" x14ac:dyDescent="0.25">
      <c r="A2640" s="3">
        <v>2639</v>
      </c>
      <c r="B2640" s="9">
        <v>45252</v>
      </c>
      <c r="C2640" s="3">
        <f t="shared" si="82"/>
        <v>2024</v>
      </c>
      <c r="D2640" s="3" t="s">
        <v>44</v>
      </c>
      <c r="E2640" s="3" t="s">
        <v>43</v>
      </c>
      <c r="F2640" s="3" t="s">
        <v>18</v>
      </c>
      <c r="G2640" s="3" t="s">
        <v>2686</v>
      </c>
      <c r="H2640" s="3" t="s">
        <v>47</v>
      </c>
      <c r="I2640" s="3">
        <v>46</v>
      </c>
      <c r="J2640" s="11">
        <v>14.034495833333336</v>
      </c>
      <c r="K2640" s="10">
        <f t="shared" si="83"/>
        <v>645.58680833333347</v>
      </c>
    </row>
    <row r="2641" spans="1:11" x14ac:dyDescent="0.25">
      <c r="A2641" s="3">
        <v>2640</v>
      </c>
      <c r="B2641" s="9">
        <v>45193</v>
      </c>
      <c r="C2641" s="3">
        <f t="shared" si="82"/>
        <v>2024</v>
      </c>
      <c r="D2641" s="3" t="s">
        <v>44</v>
      </c>
      <c r="E2641" s="3" t="s">
        <v>43</v>
      </c>
      <c r="F2641" s="3" t="s">
        <v>11</v>
      </c>
      <c r="G2641" s="3" t="s">
        <v>2687</v>
      </c>
      <c r="H2641" s="3" t="s">
        <v>47</v>
      </c>
      <c r="I2641" s="3">
        <v>283</v>
      </c>
      <c r="J2641" s="11">
        <v>14.034495833333336</v>
      </c>
      <c r="K2641" s="10">
        <f t="shared" si="83"/>
        <v>3971.7623208333343</v>
      </c>
    </row>
    <row r="2642" spans="1:11" x14ac:dyDescent="0.25">
      <c r="A2642" s="3">
        <v>2641</v>
      </c>
      <c r="B2642" s="9">
        <v>45188</v>
      </c>
      <c r="C2642" s="3">
        <f t="shared" si="82"/>
        <v>2024</v>
      </c>
      <c r="D2642" s="3" t="s">
        <v>45</v>
      </c>
      <c r="E2642" s="3" t="s">
        <v>43</v>
      </c>
      <c r="F2642" s="3" t="s">
        <v>9</v>
      </c>
      <c r="G2642" s="3" t="s">
        <v>2688</v>
      </c>
      <c r="H2642" s="3" t="s">
        <v>47</v>
      </c>
      <c r="I2642" s="3">
        <v>289</v>
      </c>
      <c r="J2642" s="11">
        <v>4.7859375000000002</v>
      </c>
      <c r="K2642" s="10">
        <f t="shared" si="83"/>
        <v>1383.1359375</v>
      </c>
    </row>
    <row r="2643" spans="1:11" x14ac:dyDescent="0.25">
      <c r="A2643" s="3">
        <v>2642</v>
      </c>
      <c r="B2643" s="9">
        <v>45248</v>
      </c>
      <c r="C2643" s="3">
        <f t="shared" si="82"/>
        <v>2024</v>
      </c>
      <c r="D2643" s="3" t="s">
        <v>45</v>
      </c>
      <c r="E2643" s="3" t="s">
        <v>43</v>
      </c>
      <c r="F2643" s="3" t="s">
        <v>19</v>
      </c>
      <c r="G2643" s="3" t="s">
        <v>2689</v>
      </c>
      <c r="H2643" s="3" t="s">
        <v>47</v>
      </c>
      <c r="I2643" s="3">
        <v>259</v>
      </c>
      <c r="J2643" s="11">
        <v>4.7859375000000002</v>
      </c>
      <c r="K2643" s="10">
        <f t="shared" si="83"/>
        <v>1239.5578125</v>
      </c>
    </row>
    <row r="2644" spans="1:11" x14ac:dyDescent="0.25">
      <c r="A2644" s="3">
        <v>2643</v>
      </c>
      <c r="B2644" s="9">
        <v>45290</v>
      </c>
      <c r="C2644" s="3">
        <f t="shared" si="82"/>
        <v>2024</v>
      </c>
      <c r="D2644" s="3" t="s">
        <v>45</v>
      </c>
      <c r="E2644" s="3" t="s">
        <v>43</v>
      </c>
      <c r="F2644" s="3" t="s">
        <v>9</v>
      </c>
      <c r="G2644" s="3" t="s">
        <v>2690</v>
      </c>
      <c r="H2644" s="3" t="s">
        <v>47</v>
      </c>
      <c r="I2644" s="3">
        <v>224</v>
      </c>
      <c r="J2644" s="11">
        <v>4.7859375000000002</v>
      </c>
      <c r="K2644" s="10">
        <f t="shared" si="83"/>
        <v>1072.05</v>
      </c>
    </row>
    <row r="2645" spans="1:11" x14ac:dyDescent="0.25">
      <c r="A2645" s="3">
        <v>2644</v>
      </c>
      <c r="B2645" s="9">
        <v>45149</v>
      </c>
      <c r="C2645" s="3">
        <f t="shared" si="82"/>
        <v>2024</v>
      </c>
      <c r="D2645" s="3" t="s">
        <v>45</v>
      </c>
      <c r="E2645" s="3" t="s">
        <v>43</v>
      </c>
      <c r="F2645" s="3" t="s">
        <v>5</v>
      </c>
      <c r="G2645" s="3" t="s">
        <v>2691</v>
      </c>
      <c r="H2645" s="3" t="s">
        <v>47</v>
      </c>
      <c r="I2645" s="3">
        <v>135</v>
      </c>
      <c r="J2645" s="11">
        <v>4.7859375000000002</v>
      </c>
      <c r="K2645" s="10">
        <f t="shared" si="83"/>
        <v>646.1015625</v>
      </c>
    </row>
    <row r="2646" spans="1:11" x14ac:dyDescent="0.25">
      <c r="A2646" s="3">
        <v>2645</v>
      </c>
      <c r="B2646" s="9">
        <v>45240</v>
      </c>
      <c r="C2646" s="3">
        <f t="shared" si="82"/>
        <v>2024</v>
      </c>
      <c r="D2646" s="3" t="s">
        <v>44</v>
      </c>
      <c r="E2646" s="3" t="s">
        <v>43</v>
      </c>
      <c r="F2646" s="3" t="s">
        <v>12</v>
      </c>
      <c r="G2646" s="3" t="s">
        <v>2692</v>
      </c>
      <c r="H2646" s="3" t="s">
        <v>47</v>
      </c>
      <c r="I2646" s="3">
        <v>208</v>
      </c>
      <c r="J2646" s="11">
        <v>14.034495833333336</v>
      </c>
      <c r="K2646" s="10">
        <f t="shared" si="83"/>
        <v>2919.1751333333341</v>
      </c>
    </row>
    <row r="2647" spans="1:11" x14ac:dyDescent="0.25">
      <c r="A2647" s="3">
        <v>2646</v>
      </c>
      <c r="B2647" s="9">
        <v>44940</v>
      </c>
      <c r="C2647" s="3">
        <f t="shared" si="82"/>
        <v>2023</v>
      </c>
      <c r="D2647" s="3" t="s">
        <v>44</v>
      </c>
      <c r="E2647" s="3" t="s">
        <v>43</v>
      </c>
      <c r="F2647" s="3" t="s">
        <v>2</v>
      </c>
      <c r="G2647" s="3" t="s">
        <v>2693</v>
      </c>
      <c r="H2647" s="3" t="s">
        <v>47</v>
      </c>
      <c r="I2647" s="3">
        <v>142</v>
      </c>
      <c r="J2647" s="11">
        <v>14.034495833333336</v>
      </c>
      <c r="K2647" s="10">
        <f t="shared" si="83"/>
        <v>1992.8984083333337</v>
      </c>
    </row>
    <row r="2648" spans="1:11" x14ac:dyDescent="0.25">
      <c r="A2648" s="3">
        <v>2647</v>
      </c>
      <c r="B2648" s="9">
        <v>45172</v>
      </c>
      <c r="C2648" s="3">
        <f t="shared" si="82"/>
        <v>2024</v>
      </c>
      <c r="D2648" s="3" t="s">
        <v>44</v>
      </c>
      <c r="E2648" s="3" t="s">
        <v>43</v>
      </c>
      <c r="F2648" s="3" t="s">
        <v>18</v>
      </c>
      <c r="G2648" s="3" t="s">
        <v>2694</v>
      </c>
      <c r="H2648" s="3" t="s">
        <v>47</v>
      </c>
      <c r="I2648" s="3">
        <v>201</v>
      </c>
      <c r="J2648" s="11">
        <v>14.034495833333336</v>
      </c>
      <c r="K2648" s="10">
        <f t="shared" si="83"/>
        <v>2820.9336625000005</v>
      </c>
    </row>
    <row r="2649" spans="1:11" x14ac:dyDescent="0.25">
      <c r="A2649" s="3">
        <v>2648</v>
      </c>
      <c r="B2649" s="9">
        <v>45173</v>
      </c>
      <c r="C2649" s="3">
        <f t="shared" si="82"/>
        <v>2024</v>
      </c>
      <c r="D2649" s="3" t="s">
        <v>44</v>
      </c>
      <c r="E2649" s="3" t="s">
        <v>43</v>
      </c>
      <c r="F2649" s="3" t="s">
        <v>8</v>
      </c>
      <c r="G2649" s="3" t="s">
        <v>2695</v>
      </c>
      <c r="H2649" s="3" t="s">
        <v>47</v>
      </c>
      <c r="I2649" s="3">
        <v>160</v>
      </c>
      <c r="J2649" s="11">
        <v>14.034495833333336</v>
      </c>
      <c r="K2649" s="10">
        <f t="shared" si="83"/>
        <v>2245.5193333333336</v>
      </c>
    </row>
    <row r="2650" spans="1:11" x14ac:dyDescent="0.25">
      <c r="A2650" s="3">
        <v>2649</v>
      </c>
      <c r="B2650" s="9">
        <v>45164</v>
      </c>
      <c r="C2650" s="3">
        <f t="shared" si="82"/>
        <v>2024</v>
      </c>
      <c r="D2650" s="3" t="s">
        <v>44</v>
      </c>
      <c r="E2650" s="3" t="s">
        <v>43</v>
      </c>
      <c r="F2650" s="3" t="s">
        <v>7</v>
      </c>
      <c r="G2650" s="3" t="s">
        <v>2696</v>
      </c>
      <c r="H2650" s="3" t="s">
        <v>47</v>
      </c>
      <c r="I2650" s="3">
        <v>107</v>
      </c>
      <c r="J2650" s="11">
        <v>14.034495833333336</v>
      </c>
      <c r="K2650" s="10">
        <f t="shared" si="83"/>
        <v>1501.6910541666671</v>
      </c>
    </row>
    <row r="2651" spans="1:11" x14ac:dyDescent="0.25">
      <c r="A2651" s="3">
        <v>2650</v>
      </c>
      <c r="B2651" s="9">
        <v>45137</v>
      </c>
      <c r="C2651" s="3">
        <f t="shared" si="82"/>
        <v>2024</v>
      </c>
      <c r="D2651" s="3" t="s">
        <v>45</v>
      </c>
      <c r="E2651" s="3" t="s">
        <v>43</v>
      </c>
      <c r="F2651" s="3" t="s">
        <v>15</v>
      </c>
      <c r="G2651" s="3" t="s">
        <v>2697</v>
      </c>
      <c r="H2651" s="3" t="s">
        <v>47</v>
      </c>
      <c r="I2651" s="3">
        <v>50</v>
      </c>
      <c r="J2651" s="11">
        <v>4.7859375000000002</v>
      </c>
      <c r="K2651" s="10">
        <f t="shared" si="83"/>
        <v>239.296875</v>
      </c>
    </row>
    <row r="2652" spans="1:11" x14ac:dyDescent="0.25">
      <c r="A2652" s="3">
        <v>2651</v>
      </c>
      <c r="B2652" s="9">
        <v>45236</v>
      </c>
      <c r="C2652" s="3">
        <f t="shared" si="82"/>
        <v>2024</v>
      </c>
      <c r="D2652" s="3" t="s">
        <v>45</v>
      </c>
      <c r="E2652" s="3" t="s">
        <v>43</v>
      </c>
      <c r="F2652" s="3" t="s">
        <v>8</v>
      </c>
      <c r="G2652" s="3" t="s">
        <v>2698</v>
      </c>
      <c r="H2652" s="3" t="s">
        <v>47</v>
      </c>
      <c r="I2652" s="3">
        <v>190</v>
      </c>
      <c r="J2652" s="11">
        <v>4.7859375000000002</v>
      </c>
      <c r="K2652" s="10">
        <f t="shared" si="83"/>
        <v>909.328125</v>
      </c>
    </row>
    <row r="2653" spans="1:11" x14ac:dyDescent="0.25">
      <c r="A2653" s="3">
        <v>2652</v>
      </c>
      <c r="B2653" s="9">
        <v>45273</v>
      </c>
      <c r="C2653" s="3">
        <f t="shared" si="82"/>
        <v>2024</v>
      </c>
      <c r="D2653" s="3" t="s">
        <v>44</v>
      </c>
      <c r="E2653" s="3" t="s">
        <v>43</v>
      </c>
      <c r="F2653" s="3" t="s">
        <v>4</v>
      </c>
      <c r="G2653" s="3" t="s">
        <v>2699</v>
      </c>
      <c r="H2653" s="3" t="s">
        <v>47</v>
      </c>
      <c r="I2653" s="3">
        <v>236</v>
      </c>
      <c r="J2653" s="11">
        <v>14.034495833333336</v>
      </c>
      <c r="K2653" s="10">
        <f t="shared" si="83"/>
        <v>3312.1410166666674</v>
      </c>
    </row>
    <row r="2654" spans="1:11" x14ac:dyDescent="0.25">
      <c r="A2654" s="3">
        <v>2653</v>
      </c>
      <c r="B2654" s="9">
        <v>45127</v>
      </c>
      <c r="C2654" s="3">
        <f t="shared" si="82"/>
        <v>2024</v>
      </c>
      <c r="D2654" s="3" t="s">
        <v>44</v>
      </c>
      <c r="E2654" s="3" t="s">
        <v>43</v>
      </c>
      <c r="F2654" s="3" t="s">
        <v>11</v>
      </c>
      <c r="G2654" s="3" t="s">
        <v>2700</v>
      </c>
      <c r="H2654" s="3" t="s">
        <v>47</v>
      </c>
      <c r="I2654" s="3">
        <v>221</v>
      </c>
      <c r="J2654" s="11">
        <v>14.034495833333336</v>
      </c>
      <c r="K2654" s="10">
        <f t="shared" si="83"/>
        <v>3101.6235791666672</v>
      </c>
    </row>
    <row r="2655" spans="1:11" x14ac:dyDescent="0.25">
      <c r="A2655" s="3">
        <v>2654</v>
      </c>
      <c r="B2655" s="9">
        <v>45270</v>
      </c>
      <c r="C2655" s="3">
        <f t="shared" si="82"/>
        <v>2024</v>
      </c>
      <c r="D2655" s="3" t="s">
        <v>45</v>
      </c>
      <c r="E2655" s="3" t="s">
        <v>43</v>
      </c>
      <c r="F2655" s="3" t="s">
        <v>2</v>
      </c>
      <c r="G2655" s="3" t="s">
        <v>2701</v>
      </c>
      <c r="H2655" s="3" t="s">
        <v>47</v>
      </c>
      <c r="I2655" s="3">
        <v>196</v>
      </c>
      <c r="J2655" s="11">
        <v>4.7859375000000002</v>
      </c>
      <c r="K2655" s="10">
        <f t="shared" si="83"/>
        <v>938.04375000000005</v>
      </c>
    </row>
    <row r="2656" spans="1:11" x14ac:dyDescent="0.25">
      <c r="A2656" s="3">
        <v>2655</v>
      </c>
      <c r="B2656" s="9">
        <v>45291</v>
      </c>
      <c r="C2656" s="3">
        <f t="shared" si="82"/>
        <v>2024</v>
      </c>
      <c r="D2656" s="3" t="s">
        <v>44</v>
      </c>
      <c r="E2656" s="3" t="s">
        <v>43</v>
      </c>
      <c r="F2656" s="3" t="s">
        <v>13</v>
      </c>
      <c r="G2656" s="3" t="s">
        <v>2702</v>
      </c>
      <c r="H2656" s="3" t="s">
        <v>47</v>
      </c>
      <c r="I2656" s="3">
        <v>214</v>
      </c>
      <c r="J2656" s="11">
        <v>14.034495833333336</v>
      </c>
      <c r="K2656" s="10">
        <f t="shared" si="83"/>
        <v>3003.3821083333341</v>
      </c>
    </row>
    <row r="2657" spans="1:11" x14ac:dyDescent="0.25">
      <c r="A2657" s="3">
        <v>2656</v>
      </c>
      <c r="B2657" s="9">
        <v>45209</v>
      </c>
      <c r="C2657" s="3">
        <f t="shared" si="82"/>
        <v>2024</v>
      </c>
      <c r="D2657" s="3" t="s">
        <v>45</v>
      </c>
      <c r="E2657" s="3" t="s">
        <v>43</v>
      </c>
      <c r="F2657" s="3" t="s">
        <v>19</v>
      </c>
      <c r="G2657" s="3" t="s">
        <v>2703</v>
      </c>
      <c r="H2657" s="3" t="s">
        <v>47</v>
      </c>
      <c r="I2657" s="3">
        <v>52</v>
      </c>
      <c r="J2657" s="11">
        <v>4.7859375000000002</v>
      </c>
      <c r="K2657" s="10">
        <f t="shared" si="83"/>
        <v>248.86875000000001</v>
      </c>
    </row>
    <row r="2658" spans="1:11" x14ac:dyDescent="0.25">
      <c r="A2658" s="3">
        <v>2657</v>
      </c>
      <c r="B2658" s="9">
        <v>45188</v>
      </c>
      <c r="C2658" s="3">
        <f t="shared" si="82"/>
        <v>2024</v>
      </c>
      <c r="D2658" s="3" t="s">
        <v>44</v>
      </c>
      <c r="E2658" s="3" t="s">
        <v>43</v>
      </c>
      <c r="F2658" s="3" t="s">
        <v>17</v>
      </c>
      <c r="G2658" s="3" t="s">
        <v>2704</v>
      </c>
      <c r="H2658" s="3" t="s">
        <v>47</v>
      </c>
      <c r="I2658" s="3">
        <v>61</v>
      </c>
      <c r="J2658" s="11">
        <v>14.034495833333336</v>
      </c>
      <c r="K2658" s="10">
        <f t="shared" si="83"/>
        <v>856.10424583333349</v>
      </c>
    </row>
    <row r="2659" spans="1:11" x14ac:dyDescent="0.25">
      <c r="A2659" s="3">
        <v>2658</v>
      </c>
      <c r="B2659" s="9">
        <v>45274</v>
      </c>
      <c r="C2659" s="3">
        <f t="shared" si="82"/>
        <v>2024</v>
      </c>
      <c r="D2659" s="3" t="s">
        <v>44</v>
      </c>
      <c r="E2659" s="3" t="s">
        <v>43</v>
      </c>
      <c r="F2659" s="3" t="s">
        <v>18</v>
      </c>
      <c r="G2659" s="3" t="s">
        <v>2705</v>
      </c>
      <c r="H2659" s="3" t="s">
        <v>47</v>
      </c>
      <c r="I2659" s="3">
        <v>153</v>
      </c>
      <c r="J2659" s="11">
        <v>14.034495833333336</v>
      </c>
      <c r="K2659" s="10">
        <f t="shared" si="83"/>
        <v>2147.2778625000005</v>
      </c>
    </row>
    <row r="2660" spans="1:11" x14ac:dyDescent="0.25">
      <c r="A2660" s="3">
        <v>2659</v>
      </c>
      <c r="B2660" s="9">
        <v>45234</v>
      </c>
      <c r="C2660" s="3">
        <f t="shared" si="82"/>
        <v>2024</v>
      </c>
      <c r="D2660" s="3" t="s">
        <v>44</v>
      </c>
      <c r="E2660" s="3" t="s">
        <v>43</v>
      </c>
      <c r="F2660" s="3" t="s">
        <v>4</v>
      </c>
      <c r="G2660" s="3" t="s">
        <v>2706</v>
      </c>
      <c r="H2660" s="3" t="s">
        <v>47</v>
      </c>
      <c r="I2660" s="3">
        <v>133</v>
      </c>
      <c r="J2660" s="11">
        <v>14.034495833333336</v>
      </c>
      <c r="K2660" s="10">
        <f t="shared" si="83"/>
        <v>1866.5879458333338</v>
      </c>
    </row>
    <row r="2661" spans="1:11" x14ac:dyDescent="0.25">
      <c r="A2661" s="3">
        <v>2660</v>
      </c>
      <c r="B2661" s="9">
        <v>45168</v>
      </c>
      <c r="C2661" s="3">
        <f t="shared" si="82"/>
        <v>2024</v>
      </c>
      <c r="D2661" s="3" t="s">
        <v>44</v>
      </c>
      <c r="E2661" s="3" t="s">
        <v>43</v>
      </c>
      <c r="F2661" s="3" t="s">
        <v>4</v>
      </c>
      <c r="G2661" s="3" t="s">
        <v>2707</v>
      </c>
      <c r="H2661" s="3" t="s">
        <v>47</v>
      </c>
      <c r="I2661" s="3">
        <v>181</v>
      </c>
      <c r="J2661" s="11">
        <v>14.034495833333336</v>
      </c>
      <c r="K2661" s="10">
        <f t="shared" si="83"/>
        <v>2540.2437458333338</v>
      </c>
    </row>
    <row r="2662" spans="1:11" x14ac:dyDescent="0.25">
      <c r="A2662" s="3">
        <v>2661</v>
      </c>
      <c r="B2662" s="9">
        <v>45008</v>
      </c>
      <c r="C2662" s="3">
        <f t="shared" si="82"/>
        <v>2023</v>
      </c>
      <c r="D2662" s="3" t="s">
        <v>45</v>
      </c>
      <c r="E2662" s="3" t="s">
        <v>43</v>
      </c>
      <c r="F2662" s="3" t="s">
        <v>18</v>
      </c>
      <c r="G2662" s="3" t="s">
        <v>2708</v>
      </c>
      <c r="H2662" s="3" t="s">
        <v>47</v>
      </c>
      <c r="I2662" s="3">
        <v>201</v>
      </c>
      <c r="J2662" s="11">
        <v>4.7859375000000002</v>
      </c>
      <c r="K2662" s="10">
        <f t="shared" si="83"/>
        <v>961.97343750000005</v>
      </c>
    </row>
    <row r="2663" spans="1:11" x14ac:dyDescent="0.25">
      <c r="A2663" s="3">
        <v>2662</v>
      </c>
      <c r="B2663" s="9">
        <v>45094</v>
      </c>
      <c r="C2663" s="3">
        <f t="shared" si="82"/>
        <v>2024</v>
      </c>
      <c r="D2663" s="3" t="s">
        <v>45</v>
      </c>
      <c r="E2663" s="3" t="s">
        <v>43</v>
      </c>
      <c r="F2663" s="3" t="s">
        <v>15</v>
      </c>
      <c r="G2663" s="3" t="s">
        <v>2709</v>
      </c>
      <c r="H2663" s="3" t="s">
        <v>47</v>
      </c>
      <c r="I2663" s="3">
        <v>217</v>
      </c>
      <c r="J2663" s="11">
        <v>4.7859375000000002</v>
      </c>
      <c r="K2663" s="10">
        <f t="shared" si="83"/>
        <v>1038.5484375000001</v>
      </c>
    </row>
    <row r="2664" spans="1:11" x14ac:dyDescent="0.25">
      <c r="A2664" s="3">
        <v>2663</v>
      </c>
      <c r="B2664" s="9">
        <v>45167</v>
      </c>
      <c r="C2664" s="3">
        <f t="shared" si="82"/>
        <v>2024</v>
      </c>
      <c r="D2664" s="3" t="s">
        <v>44</v>
      </c>
      <c r="E2664" s="3" t="s">
        <v>43</v>
      </c>
      <c r="F2664" s="3" t="s">
        <v>13</v>
      </c>
      <c r="G2664" s="3" t="s">
        <v>2710</v>
      </c>
      <c r="H2664" s="3" t="s">
        <v>47</v>
      </c>
      <c r="I2664" s="3">
        <v>134</v>
      </c>
      <c r="J2664" s="11">
        <v>14.034495833333336</v>
      </c>
      <c r="K2664" s="10">
        <f t="shared" si="83"/>
        <v>1880.6224416666671</v>
      </c>
    </row>
    <row r="2665" spans="1:11" x14ac:dyDescent="0.25">
      <c r="A2665" s="3">
        <v>2664</v>
      </c>
      <c r="B2665" s="9">
        <v>45219</v>
      </c>
      <c r="C2665" s="3">
        <f t="shared" si="82"/>
        <v>2024</v>
      </c>
      <c r="D2665" s="3" t="s">
        <v>44</v>
      </c>
      <c r="E2665" s="3" t="s">
        <v>43</v>
      </c>
      <c r="F2665" s="3" t="s">
        <v>9</v>
      </c>
      <c r="G2665" s="3" t="s">
        <v>2711</v>
      </c>
      <c r="H2665" s="3" t="s">
        <v>47</v>
      </c>
      <c r="I2665" s="3">
        <v>237</v>
      </c>
      <c r="J2665" s="11">
        <v>14.034495833333336</v>
      </c>
      <c r="K2665" s="10">
        <f t="shared" si="83"/>
        <v>3326.1755125000009</v>
      </c>
    </row>
    <row r="2666" spans="1:11" x14ac:dyDescent="0.25">
      <c r="A2666" s="3">
        <v>2665</v>
      </c>
      <c r="B2666" s="9">
        <v>45214</v>
      </c>
      <c r="C2666" s="3">
        <f t="shared" si="82"/>
        <v>2024</v>
      </c>
      <c r="D2666" s="3" t="s">
        <v>44</v>
      </c>
      <c r="E2666" s="3" t="s">
        <v>43</v>
      </c>
      <c r="F2666" s="3" t="s">
        <v>18</v>
      </c>
      <c r="G2666" s="3" t="s">
        <v>2712</v>
      </c>
      <c r="H2666" s="3" t="s">
        <v>47</v>
      </c>
      <c r="I2666" s="3">
        <v>245</v>
      </c>
      <c r="J2666" s="11">
        <v>14.034495833333336</v>
      </c>
      <c r="K2666" s="10">
        <f t="shared" si="83"/>
        <v>3438.4514791666675</v>
      </c>
    </row>
    <row r="2667" spans="1:11" x14ac:dyDescent="0.25">
      <c r="A2667" s="3">
        <v>2666</v>
      </c>
      <c r="B2667" s="9">
        <v>45142</v>
      </c>
      <c r="C2667" s="3">
        <f t="shared" si="82"/>
        <v>2024</v>
      </c>
      <c r="D2667" s="3" t="s">
        <v>44</v>
      </c>
      <c r="E2667" s="3" t="s">
        <v>43</v>
      </c>
      <c r="F2667" s="3" t="s">
        <v>3</v>
      </c>
      <c r="G2667" s="3" t="s">
        <v>2713</v>
      </c>
      <c r="H2667" s="3" t="s">
        <v>47</v>
      </c>
      <c r="I2667" s="3">
        <v>180</v>
      </c>
      <c r="J2667" s="11">
        <v>14.034495833333336</v>
      </c>
      <c r="K2667" s="10">
        <f t="shared" si="83"/>
        <v>2526.2092500000003</v>
      </c>
    </row>
    <row r="2668" spans="1:11" x14ac:dyDescent="0.25">
      <c r="A2668" s="3">
        <v>2667</v>
      </c>
      <c r="B2668" s="9">
        <v>44963</v>
      </c>
      <c r="C2668" s="3">
        <f t="shared" si="82"/>
        <v>2023</v>
      </c>
      <c r="D2668" s="3" t="s">
        <v>45</v>
      </c>
      <c r="E2668" s="3" t="s">
        <v>43</v>
      </c>
      <c r="F2668" s="3" t="s">
        <v>10</v>
      </c>
      <c r="G2668" s="3" t="s">
        <v>2714</v>
      </c>
      <c r="H2668" s="3" t="s">
        <v>47</v>
      </c>
      <c r="I2668" s="3">
        <v>139</v>
      </c>
      <c r="J2668" s="11">
        <v>4.7859375000000002</v>
      </c>
      <c r="K2668" s="10">
        <f t="shared" si="83"/>
        <v>665.24531250000007</v>
      </c>
    </row>
    <row r="2669" spans="1:11" x14ac:dyDescent="0.25">
      <c r="A2669" s="3">
        <v>2668</v>
      </c>
      <c r="B2669" s="9">
        <v>45282</v>
      </c>
      <c r="C2669" s="3">
        <f t="shared" si="82"/>
        <v>2024</v>
      </c>
      <c r="D2669" s="3" t="s">
        <v>45</v>
      </c>
      <c r="E2669" s="3" t="s">
        <v>43</v>
      </c>
      <c r="F2669" s="3" t="s">
        <v>0</v>
      </c>
      <c r="G2669" s="3" t="s">
        <v>2715</v>
      </c>
      <c r="H2669" s="3" t="s">
        <v>47</v>
      </c>
      <c r="I2669" s="3">
        <v>206</v>
      </c>
      <c r="J2669" s="11">
        <v>4.7859375000000002</v>
      </c>
      <c r="K2669" s="10">
        <f t="shared" si="83"/>
        <v>985.90312500000005</v>
      </c>
    </row>
    <row r="2670" spans="1:11" x14ac:dyDescent="0.25">
      <c r="A2670" s="3">
        <v>2669</v>
      </c>
      <c r="B2670" s="9">
        <v>45179</v>
      </c>
      <c r="C2670" s="3">
        <f t="shared" si="82"/>
        <v>2024</v>
      </c>
      <c r="D2670" s="3" t="s">
        <v>44</v>
      </c>
      <c r="E2670" s="3" t="s">
        <v>43</v>
      </c>
      <c r="F2670" s="3" t="s">
        <v>4</v>
      </c>
      <c r="G2670" s="3" t="s">
        <v>2716</v>
      </c>
      <c r="H2670" s="3" t="s">
        <v>47</v>
      </c>
      <c r="I2670" s="3">
        <v>296</v>
      </c>
      <c r="J2670" s="11">
        <v>14.034495833333336</v>
      </c>
      <c r="K2670" s="10">
        <f t="shared" si="83"/>
        <v>4154.210766666668</v>
      </c>
    </row>
    <row r="2671" spans="1:11" x14ac:dyDescent="0.25">
      <c r="A2671" s="3">
        <v>2670</v>
      </c>
      <c r="B2671" s="9">
        <v>45274</v>
      </c>
      <c r="C2671" s="3">
        <f t="shared" si="82"/>
        <v>2024</v>
      </c>
      <c r="D2671" s="3" t="s">
        <v>44</v>
      </c>
      <c r="E2671" s="3" t="s">
        <v>43</v>
      </c>
      <c r="F2671" s="3" t="s">
        <v>13</v>
      </c>
      <c r="G2671" s="3" t="s">
        <v>2717</v>
      </c>
      <c r="H2671" s="3" t="s">
        <v>47</v>
      </c>
      <c r="I2671" s="3">
        <v>157</v>
      </c>
      <c r="J2671" s="11">
        <v>14.034495833333336</v>
      </c>
      <c r="K2671" s="10">
        <f t="shared" si="83"/>
        <v>2203.4158458333336</v>
      </c>
    </row>
    <row r="2672" spans="1:11" x14ac:dyDescent="0.25">
      <c r="A2672" s="3">
        <v>2671</v>
      </c>
      <c r="B2672" s="9">
        <v>45288</v>
      </c>
      <c r="C2672" s="3">
        <f t="shared" si="82"/>
        <v>2024</v>
      </c>
      <c r="D2672" s="3" t="s">
        <v>44</v>
      </c>
      <c r="E2672" s="3" t="s">
        <v>43</v>
      </c>
      <c r="F2672" s="3" t="s">
        <v>11</v>
      </c>
      <c r="G2672" s="3" t="s">
        <v>2718</v>
      </c>
      <c r="H2672" s="3" t="s">
        <v>47</v>
      </c>
      <c r="I2672" s="3">
        <v>213</v>
      </c>
      <c r="J2672" s="11">
        <v>14.034495833333336</v>
      </c>
      <c r="K2672" s="10">
        <f t="shared" si="83"/>
        <v>2989.3476125000007</v>
      </c>
    </row>
    <row r="2673" spans="1:11" x14ac:dyDescent="0.25">
      <c r="A2673" s="3">
        <v>2672</v>
      </c>
      <c r="B2673" s="9">
        <v>45250</v>
      </c>
      <c r="C2673" s="3">
        <f t="shared" si="82"/>
        <v>2024</v>
      </c>
      <c r="D2673" s="3" t="s">
        <v>44</v>
      </c>
      <c r="E2673" s="3" t="s">
        <v>43</v>
      </c>
      <c r="F2673" s="3" t="s">
        <v>7</v>
      </c>
      <c r="G2673" s="3" t="s">
        <v>2719</v>
      </c>
      <c r="H2673" s="3" t="s">
        <v>47</v>
      </c>
      <c r="I2673" s="3">
        <v>111</v>
      </c>
      <c r="J2673" s="11">
        <v>14.034495833333336</v>
      </c>
      <c r="K2673" s="10">
        <f t="shared" si="83"/>
        <v>1557.8290375000004</v>
      </c>
    </row>
    <row r="2674" spans="1:11" x14ac:dyDescent="0.25">
      <c r="A2674" s="3">
        <v>2673</v>
      </c>
      <c r="B2674" s="9">
        <v>45012</v>
      </c>
      <c r="C2674" s="3">
        <f t="shared" si="82"/>
        <v>2023</v>
      </c>
      <c r="D2674" s="3" t="s">
        <v>44</v>
      </c>
      <c r="E2674" s="3" t="s">
        <v>43</v>
      </c>
      <c r="F2674" s="3" t="s">
        <v>5</v>
      </c>
      <c r="G2674" s="3" t="s">
        <v>2720</v>
      </c>
      <c r="H2674" s="3" t="s">
        <v>47</v>
      </c>
      <c r="I2674" s="3">
        <v>93</v>
      </c>
      <c r="J2674" s="11">
        <v>14.034495833333336</v>
      </c>
      <c r="K2674" s="10">
        <f t="shared" si="83"/>
        <v>1305.2081125000002</v>
      </c>
    </row>
    <row r="2675" spans="1:11" x14ac:dyDescent="0.25">
      <c r="A2675" s="3">
        <v>2674</v>
      </c>
      <c r="B2675" s="9">
        <v>45137</v>
      </c>
      <c r="C2675" s="3">
        <f t="shared" si="82"/>
        <v>2024</v>
      </c>
      <c r="D2675" s="3" t="s">
        <v>44</v>
      </c>
      <c r="E2675" s="3" t="s">
        <v>43</v>
      </c>
      <c r="F2675" s="3" t="s">
        <v>15</v>
      </c>
      <c r="G2675" s="3" t="s">
        <v>2721</v>
      </c>
      <c r="H2675" s="3" t="s">
        <v>47</v>
      </c>
      <c r="I2675" s="3">
        <v>171</v>
      </c>
      <c r="J2675" s="11">
        <v>14.034495833333336</v>
      </c>
      <c r="K2675" s="10">
        <f t="shared" si="83"/>
        <v>2399.8987875000007</v>
      </c>
    </row>
    <row r="2676" spans="1:11" x14ac:dyDescent="0.25">
      <c r="A2676" s="3">
        <v>2675</v>
      </c>
      <c r="B2676" s="9">
        <v>45183</v>
      </c>
      <c r="C2676" s="3">
        <f t="shared" si="82"/>
        <v>2024</v>
      </c>
      <c r="D2676" s="3" t="s">
        <v>44</v>
      </c>
      <c r="E2676" s="3" t="s">
        <v>43</v>
      </c>
      <c r="F2676" s="3" t="s">
        <v>5</v>
      </c>
      <c r="G2676" s="3" t="s">
        <v>2722</v>
      </c>
      <c r="H2676" s="3" t="s">
        <v>47</v>
      </c>
      <c r="I2676" s="3">
        <v>196</v>
      </c>
      <c r="J2676" s="11">
        <v>14.034495833333336</v>
      </c>
      <c r="K2676" s="10">
        <f t="shared" si="83"/>
        <v>2750.761183333334</v>
      </c>
    </row>
    <row r="2677" spans="1:11" x14ac:dyDescent="0.25">
      <c r="A2677" s="3">
        <v>2676</v>
      </c>
      <c r="B2677" s="9">
        <v>45049</v>
      </c>
      <c r="C2677" s="3">
        <f t="shared" si="82"/>
        <v>2024</v>
      </c>
      <c r="D2677" s="3" t="s">
        <v>44</v>
      </c>
      <c r="E2677" s="3" t="s">
        <v>43</v>
      </c>
      <c r="F2677" s="3" t="s">
        <v>18</v>
      </c>
      <c r="G2677" s="3" t="s">
        <v>2723</v>
      </c>
      <c r="H2677" s="3" t="s">
        <v>47</v>
      </c>
      <c r="I2677" s="3">
        <v>189</v>
      </c>
      <c r="J2677" s="11">
        <v>14.034495833333336</v>
      </c>
      <c r="K2677" s="10">
        <f t="shared" si="83"/>
        <v>2652.5197125000004</v>
      </c>
    </row>
    <row r="2678" spans="1:11" x14ac:dyDescent="0.25">
      <c r="A2678" s="3">
        <v>2677</v>
      </c>
      <c r="B2678" s="9">
        <v>45256</v>
      </c>
      <c r="C2678" s="3">
        <f t="shared" si="82"/>
        <v>2024</v>
      </c>
      <c r="D2678" s="3" t="s">
        <v>44</v>
      </c>
      <c r="E2678" s="3" t="s">
        <v>43</v>
      </c>
      <c r="F2678" s="3" t="s">
        <v>3</v>
      </c>
      <c r="G2678" s="3" t="s">
        <v>2724</v>
      </c>
      <c r="H2678" s="3" t="s">
        <v>47</v>
      </c>
      <c r="I2678" s="3">
        <v>279</v>
      </c>
      <c r="J2678" s="11">
        <v>14.034495833333336</v>
      </c>
      <c r="K2678" s="10">
        <f t="shared" si="83"/>
        <v>3915.6243375000008</v>
      </c>
    </row>
    <row r="2679" spans="1:11" x14ac:dyDescent="0.25">
      <c r="A2679" s="3">
        <v>2678</v>
      </c>
      <c r="B2679" s="9">
        <v>45198</v>
      </c>
      <c r="C2679" s="3">
        <f t="shared" si="82"/>
        <v>2024</v>
      </c>
      <c r="D2679" s="3" t="s">
        <v>44</v>
      </c>
      <c r="E2679" s="3" t="s">
        <v>43</v>
      </c>
      <c r="F2679" s="3" t="s">
        <v>6</v>
      </c>
      <c r="G2679" s="3" t="s">
        <v>2725</v>
      </c>
      <c r="H2679" s="3" t="s">
        <v>47</v>
      </c>
      <c r="I2679" s="3">
        <v>155</v>
      </c>
      <c r="J2679" s="11">
        <v>14.034495833333336</v>
      </c>
      <c r="K2679" s="10">
        <f t="shared" si="83"/>
        <v>2175.3468541666671</v>
      </c>
    </row>
    <row r="2680" spans="1:11" x14ac:dyDescent="0.25">
      <c r="A2680" s="3">
        <v>2679</v>
      </c>
      <c r="B2680" s="9">
        <v>45289</v>
      </c>
      <c r="C2680" s="3">
        <f t="shared" si="82"/>
        <v>2024</v>
      </c>
      <c r="D2680" s="3" t="s">
        <v>45</v>
      </c>
      <c r="E2680" s="3" t="s">
        <v>43</v>
      </c>
      <c r="F2680" s="3" t="s">
        <v>6</v>
      </c>
      <c r="G2680" s="3" t="s">
        <v>2726</v>
      </c>
      <c r="H2680" s="3" t="s">
        <v>47</v>
      </c>
      <c r="I2680" s="3">
        <v>220</v>
      </c>
      <c r="J2680" s="11">
        <v>4.7859375000000002</v>
      </c>
      <c r="K2680" s="10">
        <f t="shared" si="83"/>
        <v>1052.90625</v>
      </c>
    </row>
    <row r="2681" spans="1:11" x14ac:dyDescent="0.25">
      <c r="A2681" s="3">
        <v>2680</v>
      </c>
      <c r="B2681" s="9">
        <v>45121</v>
      </c>
      <c r="C2681" s="3">
        <f t="shared" si="82"/>
        <v>2024</v>
      </c>
      <c r="D2681" s="3" t="s">
        <v>44</v>
      </c>
      <c r="E2681" s="3" t="s">
        <v>43</v>
      </c>
      <c r="F2681" s="3" t="s">
        <v>12</v>
      </c>
      <c r="G2681" s="3" t="s">
        <v>2727</v>
      </c>
      <c r="H2681" s="3" t="s">
        <v>47</v>
      </c>
      <c r="I2681" s="3">
        <v>141</v>
      </c>
      <c r="J2681" s="11">
        <v>14.034495833333336</v>
      </c>
      <c r="K2681" s="10">
        <f t="shared" si="83"/>
        <v>1978.8639125000004</v>
      </c>
    </row>
    <row r="2682" spans="1:11" x14ac:dyDescent="0.25">
      <c r="A2682" s="3">
        <v>2681</v>
      </c>
      <c r="B2682" s="9">
        <v>45115</v>
      </c>
      <c r="C2682" s="3">
        <f t="shared" si="82"/>
        <v>2024</v>
      </c>
      <c r="D2682" s="3" t="s">
        <v>44</v>
      </c>
      <c r="E2682" s="3" t="s">
        <v>43</v>
      </c>
      <c r="F2682" s="3" t="s">
        <v>3</v>
      </c>
      <c r="G2682" s="3" t="s">
        <v>2728</v>
      </c>
      <c r="H2682" s="3" t="s">
        <v>47</v>
      </c>
      <c r="I2682" s="3">
        <v>254</v>
      </c>
      <c r="J2682" s="11">
        <v>14.034495833333336</v>
      </c>
      <c r="K2682" s="10">
        <f t="shared" si="83"/>
        <v>3564.7619416666676</v>
      </c>
    </row>
    <row r="2683" spans="1:11" x14ac:dyDescent="0.25">
      <c r="A2683" s="3">
        <v>2682</v>
      </c>
      <c r="B2683" s="9">
        <v>45237</v>
      </c>
      <c r="C2683" s="3">
        <f t="shared" si="82"/>
        <v>2024</v>
      </c>
      <c r="D2683" s="3" t="s">
        <v>44</v>
      </c>
      <c r="E2683" s="3" t="s">
        <v>43</v>
      </c>
      <c r="F2683" s="3" t="s">
        <v>9</v>
      </c>
      <c r="G2683" s="3" t="s">
        <v>2729</v>
      </c>
      <c r="H2683" s="3" t="s">
        <v>47</v>
      </c>
      <c r="I2683" s="3">
        <v>239</v>
      </c>
      <c r="J2683" s="11">
        <v>14.034495833333336</v>
      </c>
      <c r="K2683" s="10">
        <f t="shared" si="83"/>
        <v>3354.2445041666674</v>
      </c>
    </row>
    <row r="2684" spans="1:11" x14ac:dyDescent="0.25">
      <c r="A2684" s="3">
        <v>2683</v>
      </c>
      <c r="B2684" s="9">
        <v>45185</v>
      </c>
      <c r="C2684" s="3">
        <f t="shared" si="82"/>
        <v>2024</v>
      </c>
      <c r="D2684" s="3" t="s">
        <v>44</v>
      </c>
      <c r="E2684" s="3" t="s">
        <v>43</v>
      </c>
      <c r="F2684" s="3" t="s">
        <v>15</v>
      </c>
      <c r="G2684" s="3" t="s">
        <v>2730</v>
      </c>
      <c r="H2684" s="3" t="s">
        <v>47</v>
      </c>
      <c r="I2684" s="3">
        <v>153</v>
      </c>
      <c r="J2684" s="11">
        <v>14.034495833333336</v>
      </c>
      <c r="K2684" s="10">
        <f t="shared" si="83"/>
        <v>2147.2778625000005</v>
      </c>
    </row>
    <row r="2685" spans="1:11" x14ac:dyDescent="0.25">
      <c r="A2685" s="3">
        <v>2684</v>
      </c>
      <c r="B2685" s="9">
        <v>45006</v>
      </c>
      <c r="C2685" s="3">
        <f t="shared" si="82"/>
        <v>2023</v>
      </c>
      <c r="D2685" s="3" t="s">
        <v>44</v>
      </c>
      <c r="E2685" s="3" t="s">
        <v>43</v>
      </c>
      <c r="F2685" s="3" t="s">
        <v>17</v>
      </c>
      <c r="G2685" s="3" t="s">
        <v>2731</v>
      </c>
      <c r="H2685" s="3" t="s">
        <v>47</v>
      </c>
      <c r="I2685" s="3">
        <v>265</v>
      </c>
      <c r="J2685" s="11">
        <v>14.034495833333336</v>
      </c>
      <c r="K2685" s="10">
        <f t="shared" si="83"/>
        <v>3719.1413958333342</v>
      </c>
    </row>
    <row r="2686" spans="1:11" x14ac:dyDescent="0.25">
      <c r="A2686" s="3">
        <v>2685</v>
      </c>
      <c r="B2686" s="9">
        <v>45152</v>
      </c>
      <c r="C2686" s="3">
        <f t="shared" si="82"/>
        <v>2024</v>
      </c>
      <c r="D2686" s="3" t="s">
        <v>44</v>
      </c>
      <c r="E2686" s="3" t="s">
        <v>43</v>
      </c>
      <c r="F2686" s="3" t="s">
        <v>9</v>
      </c>
      <c r="G2686" s="3" t="s">
        <v>2732</v>
      </c>
      <c r="H2686" s="3" t="s">
        <v>47</v>
      </c>
      <c r="I2686" s="3">
        <v>143</v>
      </c>
      <c r="J2686" s="11">
        <v>14.034495833333336</v>
      </c>
      <c r="K2686" s="10">
        <f t="shared" si="83"/>
        <v>2006.9329041666672</v>
      </c>
    </row>
    <row r="2687" spans="1:11" x14ac:dyDescent="0.25">
      <c r="A2687" s="3">
        <v>2686</v>
      </c>
      <c r="B2687" s="9">
        <v>45053</v>
      </c>
      <c r="C2687" s="3">
        <f t="shared" si="82"/>
        <v>2024</v>
      </c>
      <c r="D2687" s="3" t="s">
        <v>45</v>
      </c>
      <c r="E2687" s="3" t="s">
        <v>43</v>
      </c>
      <c r="F2687" s="3" t="s">
        <v>5</v>
      </c>
      <c r="G2687" s="3" t="s">
        <v>2733</v>
      </c>
      <c r="H2687" s="3" t="s">
        <v>47</v>
      </c>
      <c r="I2687" s="3">
        <v>149</v>
      </c>
      <c r="J2687" s="11">
        <v>4.7859375000000002</v>
      </c>
      <c r="K2687" s="10">
        <f t="shared" si="83"/>
        <v>713.10468750000007</v>
      </c>
    </row>
    <row r="2688" spans="1:11" x14ac:dyDescent="0.25">
      <c r="A2688" s="3">
        <v>2687</v>
      </c>
      <c r="B2688" s="9">
        <v>45160</v>
      </c>
      <c r="C2688" s="3">
        <f t="shared" si="82"/>
        <v>2024</v>
      </c>
      <c r="D2688" s="3" t="s">
        <v>44</v>
      </c>
      <c r="E2688" s="3" t="s">
        <v>43</v>
      </c>
      <c r="F2688" s="3" t="s">
        <v>15</v>
      </c>
      <c r="G2688" s="3" t="s">
        <v>2734</v>
      </c>
      <c r="H2688" s="3" t="s">
        <v>47</v>
      </c>
      <c r="I2688" s="3">
        <v>241</v>
      </c>
      <c r="J2688" s="11">
        <v>14.034495833333336</v>
      </c>
      <c r="K2688" s="10">
        <f t="shared" si="83"/>
        <v>3382.3134958333339</v>
      </c>
    </row>
    <row r="2689" spans="1:11" x14ac:dyDescent="0.25">
      <c r="A2689" s="3">
        <v>2688</v>
      </c>
      <c r="B2689" s="9">
        <v>45062</v>
      </c>
      <c r="C2689" s="3">
        <f t="shared" si="82"/>
        <v>2024</v>
      </c>
      <c r="D2689" s="3" t="s">
        <v>45</v>
      </c>
      <c r="E2689" s="3" t="s">
        <v>43</v>
      </c>
      <c r="F2689" s="3" t="s">
        <v>4</v>
      </c>
      <c r="G2689" s="3" t="s">
        <v>2735</v>
      </c>
      <c r="H2689" s="3" t="s">
        <v>47</v>
      </c>
      <c r="I2689" s="3">
        <v>145</v>
      </c>
      <c r="J2689" s="11">
        <v>4.7859375000000002</v>
      </c>
      <c r="K2689" s="10">
        <f t="shared" si="83"/>
        <v>693.9609375</v>
      </c>
    </row>
    <row r="2690" spans="1:11" x14ac:dyDescent="0.25">
      <c r="A2690" s="3">
        <v>2689</v>
      </c>
      <c r="B2690" s="9">
        <v>45174</v>
      </c>
      <c r="C2690" s="3">
        <f t="shared" si="82"/>
        <v>2024</v>
      </c>
      <c r="D2690" s="3" t="s">
        <v>44</v>
      </c>
      <c r="E2690" s="3" t="s">
        <v>43</v>
      </c>
      <c r="F2690" s="3" t="s">
        <v>15</v>
      </c>
      <c r="G2690" s="3" t="s">
        <v>2736</v>
      </c>
      <c r="H2690" s="3" t="s">
        <v>47</v>
      </c>
      <c r="I2690" s="3">
        <v>116</v>
      </c>
      <c r="J2690" s="11">
        <v>14.034495833333336</v>
      </c>
      <c r="K2690" s="10">
        <f t="shared" si="83"/>
        <v>1628.0015166666669</v>
      </c>
    </row>
    <row r="2691" spans="1:11" x14ac:dyDescent="0.25">
      <c r="A2691" s="3">
        <v>2690</v>
      </c>
      <c r="B2691" s="9">
        <v>45231</v>
      </c>
      <c r="C2691" s="3">
        <f t="shared" ref="C2691:C2754" si="84">IF(MONTH(B2691)&gt;3,YEAR(B2691)+1,YEAR(B2691))</f>
        <v>2024</v>
      </c>
      <c r="D2691" s="3" t="s">
        <v>44</v>
      </c>
      <c r="E2691" s="3" t="s">
        <v>43</v>
      </c>
      <c r="F2691" s="3" t="s">
        <v>4</v>
      </c>
      <c r="G2691" s="3" t="s">
        <v>2737</v>
      </c>
      <c r="H2691" s="3" t="s">
        <v>47</v>
      </c>
      <c r="I2691" s="3">
        <v>297</v>
      </c>
      <c r="J2691" s="11">
        <v>14.034495833333336</v>
      </c>
      <c r="K2691" s="10">
        <f t="shared" ref="K2691:K2754" si="85">I2691*J2691</f>
        <v>4168.2452625000005</v>
      </c>
    </row>
    <row r="2692" spans="1:11" x14ac:dyDescent="0.25">
      <c r="A2692" s="3">
        <v>2691</v>
      </c>
      <c r="B2692" s="9">
        <v>45039</v>
      </c>
      <c r="C2692" s="3">
        <f t="shared" si="84"/>
        <v>2024</v>
      </c>
      <c r="D2692" s="3" t="s">
        <v>45</v>
      </c>
      <c r="E2692" s="3" t="s">
        <v>43</v>
      </c>
      <c r="F2692" s="3" t="s">
        <v>8</v>
      </c>
      <c r="G2692" s="3" t="s">
        <v>2738</v>
      </c>
      <c r="H2692" s="3" t="s">
        <v>47</v>
      </c>
      <c r="I2692" s="3">
        <v>273</v>
      </c>
      <c r="J2692" s="11">
        <v>4.7859375000000002</v>
      </c>
      <c r="K2692" s="10">
        <f t="shared" si="85"/>
        <v>1306.5609375000001</v>
      </c>
    </row>
    <row r="2693" spans="1:11" x14ac:dyDescent="0.25">
      <c r="A2693" s="3">
        <v>2692</v>
      </c>
      <c r="B2693" s="9">
        <v>44928</v>
      </c>
      <c r="C2693" s="3">
        <f t="shared" si="84"/>
        <v>2023</v>
      </c>
      <c r="D2693" s="3" t="s">
        <v>45</v>
      </c>
      <c r="E2693" s="3" t="s">
        <v>43</v>
      </c>
      <c r="F2693" s="3" t="s">
        <v>4</v>
      </c>
      <c r="G2693" s="3" t="s">
        <v>2739</v>
      </c>
      <c r="H2693" s="3" t="s">
        <v>47</v>
      </c>
      <c r="I2693" s="3">
        <v>209</v>
      </c>
      <c r="J2693" s="11">
        <v>4.7859375000000002</v>
      </c>
      <c r="K2693" s="10">
        <f t="shared" si="85"/>
        <v>1000.2609375000001</v>
      </c>
    </row>
    <row r="2694" spans="1:11" x14ac:dyDescent="0.25">
      <c r="A2694" s="3">
        <v>2693</v>
      </c>
      <c r="B2694" s="9">
        <v>45107</v>
      </c>
      <c r="C2694" s="3">
        <f t="shared" si="84"/>
        <v>2024</v>
      </c>
      <c r="D2694" s="3" t="s">
        <v>44</v>
      </c>
      <c r="E2694" s="3" t="s">
        <v>43</v>
      </c>
      <c r="F2694" s="3" t="s">
        <v>7</v>
      </c>
      <c r="G2694" s="3" t="s">
        <v>2740</v>
      </c>
      <c r="H2694" s="3" t="s">
        <v>47</v>
      </c>
      <c r="I2694" s="3">
        <v>237</v>
      </c>
      <c r="J2694" s="11">
        <v>14.034495833333336</v>
      </c>
      <c r="K2694" s="10">
        <f t="shared" si="85"/>
        <v>3326.1755125000009</v>
      </c>
    </row>
    <row r="2695" spans="1:11" x14ac:dyDescent="0.25">
      <c r="A2695" s="3">
        <v>2694</v>
      </c>
      <c r="B2695" s="9">
        <v>45160</v>
      </c>
      <c r="C2695" s="3">
        <f t="shared" si="84"/>
        <v>2024</v>
      </c>
      <c r="D2695" s="3" t="s">
        <v>45</v>
      </c>
      <c r="E2695" s="3" t="s">
        <v>43</v>
      </c>
      <c r="F2695" s="3" t="s">
        <v>4</v>
      </c>
      <c r="G2695" s="3" t="s">
        <v>2741</v>
      </c>
      <c r="H2695" s="3" t="s">
        <v>47</v>
      </c>
      <c r="I2695" s="3">
        <v>135</v>
      </c>
      <c r="J2695" s="11">
        <v>4.7859375000000002</v>
      </c>
      <c r="K2695" s="10">
        <f t="shared" si="85"/>
        <v>646.1015625</v>
      </c>
    </row>
    <row r="2696" spans="1:11" x14ac:dyDescent="0.25">
      <c r="A2696" s="3">
        <v>2695</v>
      </c>
      <c r="B2696" s="9">
        <v>45182</v>
      </c>
      <c r="C2696" s="3">
        <f t="shared" si="84"/>
        <v>2024</v>
      </c>
      <c r="D2696" s="3" t="s">
        <v>44</v>
      </c>
      <c r="E2696" s="3" t="s">
        <v>43</v>
      </c>
      <c r="F2696" s="3" t="s">
        <v>5</v>
      </c>
      <c r="G2696" s="3" t="s">
        <v>2742</v>
      </c>
      <c r="H2696" s="3" t="s">
        <v>47</v>
      </c>
      <c r="I2696" s="3">
        <v>88</v>
      </c>
      <c r="J2696" s="11">
        <v>14.034495833333336</v>
      </c>
      <c r="K2696" s="10">
        <f t="shared" si="85"/>
        <v>1235.0356333333336</v>
      </c>
    </row>
    <row r="2697" spans="1:11" x14ac:dyDescent="0.25">
      <c r="A2697" s="3">
        <v>2696</v>
      </c>
      <c r="B2697" s="9">
        <v>45137</v>
      </c>
      <c r="C2697" s="3">
        <f t="shared" si="84"/>
        <v>2024</v>
      </c>
      <c r="D2697" s="3" t="s">
        <v>44</v>
      </c>
      <c r="E2697" s="3" t="s">
        <v>43</v>
      </c>
      <c r="F2697" s="3" t="s">
        <v>19</v>
      </c>
      <c r="G2697" s="3" t="s">
        <v>2743</v>
      </c>
      <c r="H2697" s="3" t="s">
        <v>47</v>
      </c>
      <c r="I2697" s="3">
        <v>193</v>
      </c>
      <c r="J2697" s="11">
        <v>14.034495833333336</v>
      </c>
      <c r="K2697" s="10">
        <f t="shared" si="85"/>
        <v>2708.6576958333339</v>
      </c>
    </row>
    <row r="2698" spans="1:11" x14ac:dyDescent="0.25">
      <c r="A2698" s="3">
        <v>2697</v>
      </c>
      <c r="B2698" s="9">
        <v>45278</v>
      </c>
      <c r="C2698" s="3">
        <f t="shared" si="84"/>
        <v>2024</v>
      </c>
      <c r="D2698" s="3" t="s">
        <v>45</v>
      </c>
      <c r="E2698" s="3" t="s">
        <v>43</v>
      </c>
      <c r="F2698" s="3" t="s">
        <v>10</v>
      </c>
      <c r="G2698" s="3" t="s">
        <v>2744</v>
      </c>
      <c r="H2698" s="3" t="s">
        <v>47</v>
      </c>
      <c r="I2698" s="3">
        <v>158</v>
      </c>
      <c r="J2698" s="11">
        <v>4.7859375000000002</v>
      </c>
      <c r="K2698" s="10">
        <f t="shared" si="85"/>
        <v>756.17812500000002</v>
      </c>
    </row>
    <row r="2699" spans="1:11" x14ac:dyDescent="0.25">
      <c r="A2699" s="3">
        <v>2698</v>
      </c>
      <c r="B2699" s="9">
        <v>45196</v>
      </c>
      <c r="C2699" s="3">
        <f t="shared" si="84"/>
        <v>2024</v>
      </c>
      <c r="D2699" s="3" t="s">
        <v>44</v>
      </c>
      <c r="E2699" s="3" t="s">
        <v>43</v>
      </c>
      <c r="F2699" s="3" t="s">
        <v>4</v>
      </c>
      <c r="G2699" s="3" t="s">
        <v>2745</v>
      </c>
      <c r="H2699" s="3" t="s">
        <v>47</v>
      </c>
      <c r="I2699" s="3">
        <v>99</v>
      </c>
      <c r="J2699" s="11">
        <v>14.034495833333336</v>
      </c>
      <c r="K2699" s="10">
        <f t="shared" si="85"/>
        <v>1389.4150875000003</v>
      </c>
    </row>
    <row r="2700" spans="1:11" x14ac:dyDescent="0.25">
      <c r="A2700" s="3">
        <v>2699</v>
      </c>
      <c r="B2700" s="9">
        <v>45235</v>
      </c>
      <c r="C2700" s="3">
        <f t="shared" si="84"/>
        <v>2024</v>
      </c>
      <c r="D2700" s="3" t="s">
        <v>44</v>
      </c>
      <c r="E2700" s="3" t="s">
        <v>43</v>
      </c>
      <c r="F2700" s="3" t="s">
        <v>11</v>
      </c>
      <c r="G2700" s="3" t="s">
        <v>2746</v>
      </c>
      <c r="H2700" s="3" t="s">
        <v>47</v>
      </c>
      <c r="I2700" s="3">
        <v>50</v>
      </c>
      <c r="J2700" s="11">
        <v>14.034495833333336</v>
      </c>
      <c r="K2700" s="10">
        <f t="shared" si="85"/>
        <v>701.72479166666676</v>
      </c>
    </row>
    <row r="2701" spans="1:11" x14ac:dyDescent="0.25">
      <c r="A2701" s="3">
        <v>2700</v>
      </c>
      <c r="B2701" s="9">
        <v>45193</v>
      </c>
      <c r="C2701" s="3">
        <f t="shared" si="84"/>
        <v>2024</v>
      </c>
      <c r="D2701" s="3" t="s">
        <v>45</v>
      </c>
      <c r="E2701" s="3" t="s">
        <v>43</v>
      </c>
      <c r="F2701" s="3" t="s">
        <v>4</v>
      </c>
      <c r="G2701" s="3" t="s">
        <v>2747</v>
      </c>
      <c r="H2701" s="3" t="s">
        <v>47</v>
      </c>
      <c r="I2701" s="3">
        <v>70</v>
      </c>
      <c r="J2701" s="11">
        <v>4.7859375000000002</v>
      </c>
      <c r="K2701" s="10">
        <f t="shared" si="85"/>
        <v>335.015625</v>
      </c>
    </row>
    <row r="2702" spans="1:11" x14ac:dyDescent="0.25">
      <c r="A2702" s="3">
        <v>2701</v>
      </c>
      <c r="B2702" s="9">
        <v>45123</v>
      </c>
      <c r="C2702" s="3">
        <f t="shared" si="84"/>
        <v>2024</v>
      </c>
      <c r="D2702" s="3" t="s">
        <v>44</v>
      </c>
      <c r="E2702" s="3" t="s">
        <v>43</v>
      </c>
      <c r="F2702" s="3" t="s">
        <v>19</v>
      </c>
      <c r="G2702" s="3" t="s">
        <v>2748</v>
      </c>
      <c r="H2702" s="3" t="s">
        <v>47</v>
      </c>
      <c r="I2702" s="3">
        <v>265</v>
      </c>
      <c r="J2702" s="11">
        <v>14.034495833333336</v>
      </c>
      <c r="K2702" s="10">
        <f t="shared" si="85"/>
        <v>3719.1413958333342</v>
      </c>
    </row>
    <row r="2703" spans="1:11" x14ac:dyDescent="0.25">
      <c r="A2703" s="3">
        <v>2702</v>
      </c>
      <c r="B2703" s="9">
        <v>45016</v>
      </c>
      <c r="C2703" s="3">
        <f t="shared" si="84"/>
        <v>2023</v>
      </c>
      <c r="D2703" s="3" t="s">
        <v>44</v>
      </c>
      <c r="E2703" s="3" t="s">
        <v>43</v>
      </c>
      <c r="F2703" s="3" t="s">
        <v>4</v>
      </c>
      <c r="G2703" s="3" t="s">
        <v>2749</v>
      </c>
      <c r="H2703" s="3" t="s">
        <v>47</v>
      </c>
      <c r="I2703" s="3">
        <v>174</v>
      </c>
      <c r="J2703" s="11">
        <v>14.034495833333336</v>
      </c>
      <c r="K2703" s="10">
        <f t="shared" si="85"/>
        <v>2442.0022750000007</v>
      </c>
    </row>
    <row r="2704" spans="1:11" x14ac:dyDescent="0.25">
      <c r="A2704" s="3">
        <v>2703</v>
      </c>
      <c r="B2704" s="9">
        <v>45061</v>
      </c>
      <c r="C2704" s="3">
        <f t="shared" si="84"/>
        <v>2024</v>
      </c>
      <c r="D2704" s="3" t="s">
        <v>44</v>
      </c>
      <c r="E2704" s="3" t="s">
        <v>43</v>
      </c>
      <c r="F2704" s="3" t="s">
        <v>13</v>
      </c>
      <c r="G2704" s="3" t="s">
        <v>2750</v>
      </c>
      <c r="H2704" s="3" t="s">
        <v>47</v>
      </c>
      <c r="I2704" s="3">
        <v>249</v>
      </c>
      <c r="J2704" s="11">
        <v>14.034495833333336</v>
      </c>
      <c r="K2704" s="10">
        <f t="shared" si="85"/>
        <v>3494.5894625000005</v>
      </c>
    </row>
    <row r="2705" spans="1:11" x14ac:dyDescent="0.25">
      <c r="A2705" s="3">
        <v>2704</v>
      </c>
      <c r="B2705" s="9">
        <v>45015</v>
      </c>
      <c r="C2705" s="3">
        <f t="shared" si="84"/>
        <v>2023</v>
      </c>
      <c r="D2705" s="3" t="s">
        <v>44</v>
      </c>
      <c r="E2705" s="3" t="s">
        <v>43</v>
      </c>
      <c r="F2705" s="3" t="s">
        <v>9</v>
      </c>
      <c r="G2705" s="3" t="s">
        <v>2751</v>
      </c>
      <c r="H2705" s="3" t="s">
        <v>47</v>
      </c>
      <c r="I2705" s="3">
        <v>293</v>
      </c>
      <c r="J2705" s="11">
        <v>14.034495833333336</v>
      </c>
      <c r="K2705" s="10">
        <f t="shared" si="85"/>
        <v>4112.1072791666675</v>
      </c>
    </row>
    <row r="2706" spans="1:11" x14ac:dyDescent="0.25">
      <c r="A2706" s="3">
        <v>2705</v>
      </c>
      <c r="B2706" s="9">
        <v>45250</v>
      </c>
      <c r="C2706" s="3">
        <f t="shared" si="84"/>
        <v>2024</v>
      </c>
      <c r="D2706" s="3" t="s">
        <v>45</v>
      </c>
      <c r="E2706" s="3" t="s">
        <v>43</v>
      </c>
      <c r="F2706" s="3" t="s">
        <v>7</v>
      </c>
      <c r="G2706" s="3" t="s">
        <v>2752</v>
      </c>
      <c r="H2706" s="3" t="s">
        <v>47</v>
      </c>
      <c r="I2706" s="3">
        <v>166</v>
      </c>
      <c r="J2706" s="11">
        <v>4.7859375000000002</v>
      </c>
      <c r="K2706" s="10">
        <f t="shared" si="85"/>
        <v>794.46562500000005</v>
      </c>
    </row>
    <row r="2707" spans="1:11" x14ac:dyDescent="0.25">
      <c r="A2707" s="3">
        <v>2706</v>
      </c>
      <c r="B2707" s="9">
        <v>45271</v>
      </c>
      <c r="C2707" s="3">
        <f t="shared" si="84"/>
        <v>2024</v>
      </c>
      <c r="D2707" s="3" t="s">
        <v>45</v>
      </c>
      <c r="E2707" s="3" t="s">
        <v>43</v>
      </c>
      <c r="F2707" s="3" t="s">
        <v>15</v>
      </c>
      <c r="G2707" s="3" t="s">
        <v>2753</v>
      </c>
      <c r="H2707" s="3" t="s">
        <v>47</v>
      </c>
      <c r="I2707" s="3">
        <v>73</v>
      </c>
      <c r="J2707" s="11">
        <v>4.7859375000000002</v>
      </c>
      <c r="K2707" s="10">
        <f t="shared" si="85"/>
        <v>349.37343750000002</v>
      </c>
    </row>
    <row r="2708" spans="1:11" x14ac:dyDescent="0.25">
      <c r="A2708" s="3">
        <v>2707</v>
      </c>
      <c r="B2708" s="9">
        <v>45086</v>
      </c>
      <c r="C2708" s="3">
        <f t="shared" si="84"/>
        <v>2024</v>
      </c>
      <c r="D2708" s="3" t="s">
        <v>45</v>
      </c>
      <c r="E2708" s="3" t="s">
        <v>43</v>
      </c>
      <c r="F2708" s="3" t="s">
        <v>11</v>
      </c>
      <c r="G2708" s="3" t="s">
        <v>2754</v>
      </c>
      <c r="H2708" s="3" t="s">
        <v>47</v>
      </c>
      <c r="I2708" s="3">
        <v>155</v>
      </c>
      <c r="J2708" s="11">
        <v>4.7859375000000002</v>
      </c>
      <c r="K2708" s="10">
        <f t="shared" si="85"/>
        <v>741.8203125</v>
      </c>
    </row>
    <row r="2709" spans="1:11" x14ac:dyDescent="0.25">
      <c r="A2709" s="3">
        <v>2708</v>
      </c>
      <c r="B2709" s="9">
        <v>45007</v>
      </c>
      <c r="C2709" s="3">
        <f t="shared" si="84"/>
        <v>2023</v>
      </c>
      <c r="D2709" s="3" t="s">
        <v>44</v>
      </c>
      <c r="E2709" s="3" t="s">
        <v>43</v>
      </c>
      <c r="F2709" s="3" t="s">
        <v>13</v>
      </c>
      <c r="G2709" s="3" t="s">
        <v>2755</v>
      </c>
      <c r="H2709" s="3" t="s">
        <v>47</v>
      </c>
      <c r="I2709" s="3">
        <v>78</v>
      </c>
      <c r="J2709" s="11">
        <v>14.034495833333336</v>
      </c>
      <c r="K2709" s="10">
        <f t="shared" si="85"/>
        <v>1094.6906750000003</v>
      </c>
    </row>
    <row r="2710" spans="1:11" x14ac:dyDescent="0.25">
      <c r="A2710" s="3">
        <v>2709</v>
      </c>
      <c r="B2710" s="9">
        <v>45170</v>
      </c>
      <c r="C2710" s="3">
        <f t="shared" si="84"/>
        <v>2024</v>
      </c>
      <c r="D2710" s="3" t="s">
        <v>44</v>
      </c>
      <c r="E2710" s="3" t="s">
        <v>43</v>
      </c>
      <c r="F2710" s="3" t="s">
        <v>9</v>
      </c>
      <c r="G2710" s="3" t="s">
        <v>1876</v>
      </c>
      <c r="H2710" s="3" t="s">
        <v>47</v>
      </c>
      <c r="I2710" s="3">
        <v>97</v>
      </c>
      <c r="J2710" s="11">
        <v>14.034495833333336</v>
      </c>
      <c r="K2710" s="10">
        <f t="shared" si="85"/>
        <v>1361.3460958333337</v>
      </c>
    </row>
    <row r="2711" spans="1:11" x14ac:dyDescent="0.25">
      <c r="A2711" s="3">
        <v>2710</v>
      </c>
      <c r="B2711" s="9">
        <v>45183</v>
      </c>
      <c r="C2711" s="3">
        <f t="shared" si="84"/>
        <v>2024</v>
      </c>
      <c r="D2711" s="3" t="s">
        <v>44</v>
      </c>
      <c r="E2711" s="3" t="s">
        <v>43</v>
      </c>
      <c r="F2711" s="3" t="s">
        <v>19</v>
      </c>
      <c r="G2711" s="3" t="s">
        <v>2756</v>
      </c>
      <c r="H2711" s="3" t="s">
        <v>47</v>
      </c>
      <c r="I2711" s="3">
        <v>140</v>
      </c>
      <c r="J2711" s="11">
        <v>14.034495833333336</v>
      </c>
      <c r="K2711" s="10">
        <f t="shared" si="85"/>
        <v>1964.8294166666672</v>
      </c>
    </row>
    <row r="2712" spans="1:11" x14ac:dyDescent="0.25">
      <c r="A2712" s="3">
        <v>2711</v>
      </c>
      <c r="B2712" s="9">
        <v>45283</v>
      </c>
      <c r="C2712" s="3">
        <f t="shared" si="84"/>
        <v>2024</v>
      </c>
      <c r="D2712" s="3" t="s">
        <v>45</v>
      </c>
      <c r="E2712" s="3" t="s">
        <v>43</v>
      </c>
      <c r="F2712" s="3" t="s">
        <v>13</v>
      </c>
      <c r="G2712" s="3" t="s">
        <v>2757</v>
      </c>
      <c r="H2712" s="3" t="s">
        <v>47</v>
      </c>
      <c r="I2712" s="3">
        <v>207</v>
      </c>
      <c r="J2712" s="11">
        <v>4.7859375000000002</v>
      </c>
      <c r="K2712" s="10">
        <f t="shared" si="85"/>
        <v>990.68906250000009</v>
      </c>
    </row>
    <row r="2713" spans="1:11" x14ac:dyDescent="0.25">
      <c r="A2713" s="3">
        <v>2712</v>
      </c>
      <c r="B2713" s="9">
        <v>45158</v>
      </c>
      <c r="C2713" s="3">
        <f t="shared" si="84"/>
        <v>2024</v>
      </c>
      <c r="D2713" s="3" t="s">
        <v>45</v>
      </c>
      <c r="E2713" s="3" t="s">
        <v>43</v>
      </c>
      <c r="F2713" s="3" t="s">
        <v>18</v>
      </c>
      <c r="G2713" s="3" t="s">
        <v>2758</v>
      </c>
      <c r="H2713" s="3" t="s">
        <v>47</v>
      </c>
      <c r="I2713" s="3">
        <v>288</v>
      </c>
      <c r="J2713" s="11">
        <v>4.7859375000000002</v>
      </c>
      <c r="K2713" s="10">
        <f t="shared" si="85"/>
        <v>1378.3500000000001</v>
      </c>
    </row>
    <row r="2714" spans="1:11" x14ac:dyDescent="0.25">
      <c r="A2714" s="3">
        <v>2713</v>
      </c>
      <c r="B2714" s="9">
        <v>45145</v>
      </c>
      <c r="C2714" s="3">
        <f t="shared" si="84"/>
        <v>2024</v>
      </c>
      <c r="D2714" s="3" t="s">
        <v>44</v>
      </c>
      <c r="E2714" s="3" t="s">
        <v>43</v>
      </c>
      <c r="F2714" s="3" t="s">
        <v>17</v>
      </c>
      <c r="G2714" s="3" t="s">
        <v>2759</v>
      </c>
      <c r="H2714" s="3" t="s">
        <v>47</v>
      </c>
      <c r="I2714" s="3">
        <v>152</v>
      </c>
      <c r="J2714" s="11">
        <v>14.034495833333336</v>
      </c>
      <c r="K2714" s="10">
        <f t="shared" si="85"/>
        <v>2133.243366666667</v>
      </c>
    </row>
    <row r="2715" spans="1:11" x14ac:dyDescent="0.25">
      <c r="A2715" s="3">
        <v>2714</v>
      </c>
      <c r="B2715" s="9">
        <v>45158</v>
      </c>
      <c r="C2715" s="3">
        <f t="shared" si="84"/>
        <v>2024</v>
      </c>
      <c r="D2715" s="3" t="s">
        <v>44</v>
      </c>
      <c r="E2715" s="3" t="s">
        <v>43</v>
      </c>
      <c r="F2715" s="3" t="s">
        <v>16</v>
      </c>
      <c r="G2715" s="3" t="s">
        <v>2760</v>
      </c>
      <c r="H2715" s="3" t="s">
        <v>47</v>
      </c>
      <c r="I2715" s="3">
        <v>287</v>
      </c>
      <c r="J2715" s="11">
        <v>14.034495833333336</v>
      </c>
      <c r="K2715" s="10">
        <f t="shared" si="85"/>
        <v>4027.9003041666674</v>
      </c>
    </row>
    <row r="2716" spans="1:11" x14ac:dyDescent="0.25">
      <c r="A2716" s="3">
        <v>2715</v>
      </c>
      <c r="B2716" s="9">
        <v>45231</v>
      </c>
      <c r="C2716" s="3">
        <f t="shared" si="84"/>
        <v>2024</v>
      </c>
      <c r="D2716" s="3" t="s">
        <v>44</v>
      </c>
      <c r="E2716" s="3" t="s">
        <v>43</v>
      </c>
      <c r="F2716" s="3" t="s">
        <v>4</v>
      </c>
      <c r="G2716" s="3" t="s">
        <v>2761</v>
      </c>
      <c r="H2716" s="3" t="s">
        <v>47</v>
      </c>
      <c r="I2716" s="3">
        <v>141</v>
      </c>
      <c r="J2716" s="11">
        <v>14.034495833333336</v>
      </c>
      <c r="K2716" s="10">
        <f t="shared" si="85"/>
        <v>1978.8639125000004</v>
      </c>
    </row>
    <row r="2717" spans="1:11" x14ac:dyDescent="0.25">
      <c r="A2717" s="3">
        <v>2716</v>
      </c>
      <c r="B2717" s="9">
        <v>45280</v>
      </c>
      <c r="C2717" s="3">
        <f t="shared" si="84"/>
        <v>2024</v>
      </c>
      <c r="D2717" s="3" t="s">
        <v>44</v>
      </c>
      <c r="E2717" s="3" t="s">
        <v>43</v>
      </c>
      <c r="F2717" s="3" t="s">
        <v>3</v>
      </c>
      <c r="G2717" s="3" t="s">
        <v>2762</v>
      </c>
      <c r="H2717" s="3" t="s">
        <v>47</v>
      </c>
      <c r="I2717" s="3">
        <v>229</v>
      </c>
      <c r="J2717" s="11">
        <v>14.034495833333336</v>
      </c>
      <c r="K2717" s="10">
        <f t="shared" si="85"/>
        <v>3213.8995458333338</v>
      </c>
    </row>
    <row r="2718" spans="1:11" x14ac:dyDescent="0.25">
      <c r="A2718" s="3">
        <v>2717</v>
      </c>
      <c r="B2718" s="9">
        <v>45189</v>
      </c>
      <c r="C2718" s="3">
        <f t="shared" si="84"/>
        <v>2024</v>
      </c>
      <c r="D2718" s="3" t="s">
        <v>44</v>
      </c>
      <c r="E2718" s="3" t="s">
        <v>43</v>
      </c>
      <c r="F2718" s="3" t="s">
        <v>3</v>
      </c>
      <c r="G2718" s="3" t="s">
        <v>2763</v>
      </c>
      <c r="H2718" s="3" t="s">
        <v>47</v>
      </c>
      <c r="I2718" s="3">
        <v>242</v>
      </c>
      <c r="J2718" s="11">
        <v>14.034495833333336</v>
      </c>
      <c r="K2718" s="10">
        <f t="shared" si="85"/>
        <v>3396.3479916666674</v>
      </c>
    </row>
    <row r="2719" spans="1:11" x14ac:dyDescent="0.25">
      <c r="A2719" s="3">
        <v>2718</v>
      </c>
      <c r="B2719" s="9">
        <v>45199</v>
      </c>
      <c r="C2719" s="3">
        <f t="shared" si="84"/>
        <v>2024</v>
      </c>
      <c r="D2719" s="3" t="s">
        <v>44</v>
      </c>
      <c r="E2719" s="3" t="s">
        <v>43</v>
      </c>
      <c r="F2719" s="3" t="s">
        <v>12</v>
      </c>
      <c r="G2719" s="3" t="s">
        <v>2764</v>
      </c>
      <c r="H2719" s="3" t="s">
        <v>47</v>
      </c>
      <c r="I2719" s="3">
        <v>116</v>
      </c>
      <c r="J2719" s="11">
        <v>14.034495833333336</v>
      </c>
      <c r="K2719" s="10">
        <f t="shared" si="85"/>
        <v>1628.0015166666669</v>
      </c>
    </row>
    <row r="2720" spans="1:11" x14ac:dyDescent="0.25">
      <c r="A2720" s="3">
        <v>2719</v>
      </c>
      <c r="B2720" s="9">
        <v>45276</v>
      </c>
      <c r="C2720" s="3">
        <f t="shared" si="84"/>
        <v>2024</v>
      </c>
      <c r="D2720" s="3" t="s">
        <v>44</v>
      </c>
      <c r="E2720" s="3" t="s">
        <v>43</v>
      </c>
      <c r="F2720" s="3" t="s">
        <v>1</v>
      </c>
      <c r="G2720" s="3" t="s">
        <v>2765</v>
      </c>
      <c r="H2720" s="3" t="s">
        <v>47</v>
      </c>
      <c r="I2720" s="3">
        <v>74</v>
      </c>
      <c r="J2720" s="11">
        <v>14.034495833333336</v>
      </c>
      <c r="K2720" s="10">
        <f t="shared" si="85"/>
        <v>1038.552691666667</v>
      </c>
    </row>
    <row r="2721" spans="1:11" x14ac:dyDescent="0.25">
      <c r="A2721" s="3">
        <v>2720</v>
      </c>
      <c r="B2721" s="9">
        <v>45194</v>
      </c>
      <c r="C2721" s="3">
        <f t="shared" si="84"/>
        <v>2024</v>
      </c>
      <c r="D2721" s="3" t="s">
        <v>44</v>
      </c>
      <c r="E2721" s="3" t="s">
        <v>43</v>
      </c>
      <c r="F2721" s="3" t="s">
        <v>9</v>
      </c>
      <c r="G2721" s="3" t="s">
        <v>2766</v>
      </c>
      <c r="H2721" s="3" t="s">
        <v>47</v>
      </c>
      <c r="I2721" s="3">
        <v>112</v>
      </c>
      <c r="J2721" s="11">
        <v>14.034495833333336</v>
      </c>
      <c r="K2721" s="10">
        <f t="shared" si="85"/>
        <v>1571.8635333333336</v>
      </c>
    </row>
    <row r="2722" spans="1:11" x14ac:dyDescent="0.25">
      <c r="A2722" s="3">
        <v>2721</v>
      </c>
      <c r="B2722" s="9">
        <v>44980</v>
      </c>
      <c r="C2722" s="3">
        <f t="shared" si="84"/>
        <v>2023</v>
      </c>
      <c r="D2722" s="3" t="s">
        <v>45</v>
      </c>
      <c r="E2722" s="3" t="s">
        <v>43</v>
      </c>
      <c r="F2722" s="3" t="s">
        <v>10</v>
      </c>
      <c r="G2722" s="3" t="s">
        <v>2767</v>
      </c>
      <c r="H2722" s="3" t="s">
        <v>47</v>
      </c>
      <c r="I2722" s="3">
        <v>274</v>
      </c>
      <c r="J2722" s="11">
        <v>4.7859375000000002</v>
      </c>
      <c r="K2722" s="10">
        <f t="shared" si="85"/>
        <v>1311.346875</v>
      </c>
    </row>
    <row r="2723" spans="1:11" x14ac:dyDescent="0.25">
      <c r="A2723" s="3">
        <v>2722</v>
      </c>
      <c r="B2723" s="9">
        <v>44956</v>
      </c>
      <c r="C2723" s="3">
        <f t="shared" si="84"/>
        <v>2023</v>
      </c>
      <c r="D2723" s="3" t="s">
        <v>44</v>
      </c>
      <c r="E2723" s="3" t="s">
        <v>43</v>
      </c>
      <c r="F2723" s="3" t="s">
        <v>13</v>
      </c>
      <c r="G2723" s="3" t="s">
        <v>2768</v>
      </c>
      <c r="H2723" s="3" t="s">
        <v>47</v>
      </c>
      <c r="I2723" s="3">
        <v>76</v>
      </c>
      <c r="J2723" s="11">
        <v>14.034495833333336</v>
      </c>
      <c r="K2723" s="10">
        <f t="shared" si="85"/>
        <v>1066.6216833333335</v>
      </c>
    </row>
    <row r="2724" spans="1:11" x14ac:dyDescent="0.25">
      <c r="A2724" s="3">
        <v>2723</v>
      </c>
      <c r="B2724" s="9">
        <v>45196</v>
      </c>
      <c r="C2724" s="3">
        <f t="shared" si="84"/>
        <v>2024</v>
      </c>
      <c r="D2724" s="3" t="s">
        <v>44</v>
      </c>
      <c r="E2724" s="3" t="s">
        <v>43</v>
      </c>
      <c r="F2724" s="3" t="s">
        <v>10</v>
      </c>
      <c r="G2724" s="3" t="s">
        <v>2769</v>
      </c>
      <c r="H2724" s="3" t="s">
        <v>47</v>
      </c>
      <c r="I2724" s="3">
        <v>207</v>
      </c>
      <c r="J2724" s="11">
        <v>14.034495833333336</v>
      </c>
      <c r="K2724" s="10">
        <f t="shared" si="85"/>
        <v>2905.1406375000006</v>
      </c>
    </row>
    <row r="2725" spans="1:11" x14ac:dyDescent="0.25">
      <c r="A2725" s="3">
        <v>2724</v>
      </c>
      <c r="B2725" s="9">
        <v>45223</v>
      </c>
      <c r="C2725" s="3">
        <f t="shared" si="84"/>
        <v>2024</v>
      </c>
      <c r="D2725" s="3" t="s">
        <v>44</v>
      </c>
      <c r="E2725" s="3" t="s">
        <v>43</v>
      </c>
      <c r="F2725" s="3" t="s">
        <v>15</v>
      </c>
      <c r="G2725" s="3" t="s">
        <v>2770</v>
      </c>
      <c r="H2725" s="3" t="s">
        <v>47</v>
      </c>
      <c r="I2725" s="3">
        <v>108</v>
      </c>
      <c r="J2725" s="11">
        <v>14.034495833333336</v>
      </c>
      <c r="K2725" s="10">
        <f t="shared" si="85"/>
        <v>1515.7255500000003</v>
      </c>
    </row>
    <row r="2726" spans="1:11" x14ac:dyDescent="0.25">
      <c r="A2726" s="3">
        <v>2725</v>
      </c>
      <c r="B2726" s="9">
        <v>45272</v>
      </c>
      <c r="C2726" s="3">
        <f t="shared" si="84"/>
        <v>2024</v>
      </c>
      <c r="D2726" s="3" t="s">
        <v>44</v>
      </c>
      <c r="E2726" s="3" t="s">
        <v>43</v>
      </c>
      <c r="F2726" s="3" t="s">
        <v>15</v>
      </c>
      <c r="G2726" s="3" t="s">
        <v>2771</v>
      </c>
      <c r="H2726" s="3" t="s">
        <v>47</v>
      </c>
      <c r="I2726" s="3">
        <v>214</v>
      </c>
      <c r="J2726" s="11">
        <v>14.034495833333336</v>
      </c>
      <c r="K2726" s="10">
        <f t="shared" si="85"/>
        <v>3003.3821083333341</v>
      </c>
    </row>
    <row r="2727" spans="1:11" x14ac:dyDescent="0.25">
      <c r="A2727" s="3">
        <v>2726</v>
      </c>
      <c r="B2727" s="9">
        <v>45277</v>
      </c>
      <c r="C2727" s="3">
        <f t="shared" si="84"/>
        <v>2024</v>
      </c>
      <c r="D2727" s="3" t="s">
        <v>44</v>
      </c>
      <c r="E2727" s="3" t="s">
        <v>43</v>
      </c>
      <c r="F2727" s="3" t="s">
        <v>18</v>
      </c>
      <c r="G2727" s="3" t="s">
        <v>2772</v>
      </c>
      <c r="H2727" s="3" t="s">
        <v>47</v>
      </c>
      <c r="I2727" s="3">
        <v>90</v>
      </c>
      <c r="J2727" s="11">
        <v>14.034495833333336</v>
      </c>
      <c r="K2727" s="10">
        <f t="shared" si="85"/>
        <v>1263.1046250000002</v>
      </c>
    </row>
    <row r="2728" spans="1:11" x14ac:dyDescent="0.25">
      <c r="A2728" s="3">
        <v>2727</v>
      </c>
      <c r="B2728" s="9">
        <v>45264</v>
      </c>
      <c r="C2728" s="3">
        <f t="shared" si="84"/>
        <v>2024</v>
      </c>
      <c r="D2728" s="3" t="s">
        <v>45</v>
      </c>
      <c r="E2728" s="3" t="s">
        <v>43</v>
      </c>
      <c r="F2728" s="3" t="s">
        <v>10</v>
      </c>
      <c r="G2728" s="3" t="s">
        <v>2773</v>
      </c>
      <c r="H2728" s="3" t="s">
        <v>47</v>
      </c>
      <c r="I2728" s="3">
        <v>79</v>
      </c>
      <c r="J2728" s="11">
        <v>4.7859375000000002</v>
      </c>
      <c r="K2728" s="10">
        <f t="shared" si="85"/>
        <v>378.08906250000001</v>
      </c>
    </row>
    <row r="2729" spans="1:11" x14ac:dyDescent="0.25">
      <c r="A2729" s="3">
        <v>2728</v>
      </c>
      <c r="B2729" s="9">
        <v>45102</v>
      </c>
      <c r="C2729" s="3">
        <f t="shared" si="84"/>
        <v>2024</v>
      </c>
      <c r="D2729" s="3" t="s">
        <v>44</v>
      </c>
      <c r="E2729" s="3" t="s">
        <v>43</v>
      </c>
      <c r="F2729" s="3" t="s">
        <v>0</v>
      </c>
      <c r="G2729" s="3" t="s">
        <v>2774</v>
      </c>
      <c r="H2729" s="3" t="s">
        <v>47</v>
      </c>
      <c r="I2729" s="3">
        <v>145</v>
      </c>
      <c r="J2729" s="11">
        <v>14.034495833333336</v>
      </c>
      <c r="K2729" s="10">
        <f t="shared" si="85"/>
        <v>2035.0018958333337</v>
      </c>
    </row>
    <row r="2730" spans="1:11" x14ac:dyDescent="0.25">
      <c r="A2730" s="3">
        <v>2729</v>
      </c>
      <c r="B2730" s="9">
        <v>45288</v>
      </c>
      <c r="C2730" s="3">
        <f t="shared" si="84"/>
        <v>2024</v>
      </c>
      <c r="D2730" s="3" t="s">
        <v>45</v>
      </c>
      <c r="E2730" s="3" t="s">
        <v>43</v>
      </c>
      <c r="F2730" s="3" t="s">
        <v>7</v>
      </c>
      <c r="G2730" s="3" t="s">
        <v>2775</v>
      </c>
      <c r="H2730" s="3" t="s">
        <v>47</v>
      </c>
      <c r="I2730" s="3">
        <v>69</v>
      </c>
      <c r="J2730" s="11">
        <v>4.7859375000000002</v>
      </c>
      <c r="K2730" s="10">
        <f t="shared" si="85"/>
        <v>330.22968750000001</v>
      </c>
    </row>
    <row r="2731" spans="1:11" x14ac:dyDescent="0.25">
      <c r="A2731" s="3">
        <v>2730</v>
      </c>
      <c r="B2731" s="9">
        <v>45261</v>
      </c>
      <c r="C2731" s="3">
        <f t="shared" si="84"/>
        <v>2024</v>
      </c>
      <c r="D2731" s="3" t="s">
        <v>44</v>
      </c>
      <c r="E2731" s="3" t="s">
        <v>43</v>
      </c>
      <c r="F2731" s="3" t="s">
        <v>8</v>
      </c>
      <c r="G2731" s="3" t="s">
        <v>2776</v>
      </c>
      <c r="H2731" s="3" t="s">
        <v>47</v>
      </c>
      <c r="I2731" s="3">
        <v>199</v>
      </c>
      <c r="J2731" s="11">
        <v>14.034495833333336</v>
      </c>
      <c r="K2731" s="10">
        <f t="shared" si="85"/>
        <v>2792.864670833334</v>
      </c>
    </row>
    <row r="2732" spans="1:11" x14ac:dyDescent="0.25">
      <c r="A2732" s="3">
        <v>2731</v>
      </c>
      <c r="B2732" s="9">
        <v>45023</v>
      </c>
      <c r="C2732" s="3">
        <f t="shared" si="84"/>
        <v>2024</v>
      </c>
      <c r="D2732" s="3" t="s">
        <v>44</v>
      </c>
      <c r="E2732" s="3" t="s">
        <v>43</v>
      </c>
      <c r="F2732" s="3" t="s">
        <v>15</v>
      </c>
      <c r="G2732" s="3" t="s">
        <v>2777</v>
      </c>
      <c r="H2732" s="3" t="s">
        <v>47</v>
      </c>
      <c r="I2732" s="3">
        <v>268</v>
      </c>
      <c r="J2732" s="11">
        <v>14.034495833333336</v>
      </c>
      <c r="K2732" s="10">
        <f t="shared" si="85"/>
        <v>3761.2448833333342</v>
      </c>
    </row>
    <row r="2733" spans="1:11" x14ac:dyDescent="0.25">
      <c r="A2733" s="3">
        <v>2732</v>
      </c>
      <c r="B2733" s="9">
        <v>44972</v>
      </c>
      <c r="C2733" s="3">
        <f t="shared" si="84"/>
        <v>2023</v>
      </c>
      <c r="D2733" s="3" t="s">
        <v>45</v>
      </c>
      <c r="E2733" s="3" t="s">
        <v>43</v>
      </c>
      <c r="F2733" s="3" t="s">
        <v>4</v>
      </c>
      <c r="G2733" s="3" t="s">
        <v>2778</v>
      </c>
      <c r="H2733" s="3" t="s">
        <v>47</v>
      </c>
      <c r="I2733" s="3">
        <v>113</v>
      </c>
      <c r="J2733" s="11">
        <v>4.7859375000000002</v>
      </c>
      <c r="K2733" s="10">
        <f t="shared" si="85"/>
        <v>540.81093750000002</v>
      </c>
    </row>
    <row r="2734" spans="1:11" x14ac:dyDescent="0.25">
      <c r="A2734" s="3">
        <v>2733</v>
      </c>
      <c r="B2734" s="9">
        <v>45168</v>
      </c>
      <c r="C2734" s="3">
        <f t="shared" si="84"/>
        <v>2024</v>
      </c>
      <c r="D2734" s="3" t="s">
        <v>44</v>
      </c>
      <c r="E2734" s="3" t="s">
        <v>43</v>
      </c>
      <c r="F2734" s="3" t="s">
        <v>12</v>
      </c>
      <c r="G2734" s="3" t="s">
        <v>2779</v>
      </c>
      <c r="H2734" s="3" t="s">
        <v>47</v>
      </c>
      <c r="I2734" s="3">
        <v>286</v>
      </c>
      <c r="J2734" s="11">
        <v>14.034495833333336</v>
      </c>
      <c r="K2734" s="10">
        <f t="shared" si="85"/>
        <v>4013.8658083333344</v>
      </c>
    </row>
    <row r="2735" spans="1:11" x14ac:dyDescent="0.25">
      <c r="A2735" s="3">
        <v>2734</v>
      </c>
      <c r="B2735" s="9">
        <v>45112</v>
      </c>
      <c r="C2735" s="3">
        <f t="shared" si="84"/>
        <v>2024</v>
      </c>
      <c r="D2735" s="3" t="s">
        <v>45</v>
      </c>
      <c r="E2735" s="3" t="s">
        <v>43</v>
      </c>
      <c r="F2735" s="3" t="s">
        <v>5</v>
      </c>
      <c r="G2735" s="3" t="s">
        <v>2780</v>
      </c>
      <c r="H2735" s="3" t="s">
        <v>47</v>
      </c>
      <c r="I2735" s="3">
        <v>87</v>
      </c>
      <c r="J2735" s="11">
        <v>4.7859375000000002</v>
      </c>
      <c r="K2735" s="10">
        <f t="shared" si="85"/>
        <v>416.37656250000003</v>
      </c>
    </row>
    <row r="2736" spans="1:11" x14ac:dyDescent="0.25">
      <c r="A2736" s="3">
        <v>2735</v>
      </c>
      <c r="B2736" s="9">
        <v>45162</v>
      </c>
      <c r="C2736" s="3">
        <f t="shared" si="84"/>
        <v>2024</v>
      </c>
      <c r="D2736" s="3" t="s">
        <v>44</v>
      </c>
      <c r="E2736" s="3" t="s">
        <v>43</v>
      </c>
      <c r="F2736" s="3" t="s">
        <v>11</v>
      </c>
      <c r="G2736" s="3" t="s">
        <v>2781</v>
      </c>
      <c r="H2736" s="3" t="s">
        <v>47</v>
      </c>
      <c r="I2736" s="3">
        <v>247</v>
      </c>
      <c r="J2736" s="11">
        <v>14.034495833333336</v>
      </c>
      <c r="K2736" s="10">
        <f t="shared" si="85"/>
        <v>3466.520470833334</v>
      </c>
    </row>
    <row r="2737" spans="1:11" x14ac:dyDescent="0.25">
      <c r="A2737" s="3">
        <v>2736</v>
      </c>
      <c r="B2737" s="9">
        <v>44953</v>
      </c>
      <c r="C2737" s="3">
        <f t="shared" si="84"/>
        <v>2023</v>
      </c>
      <c r="D2737" s="3" t="s">
        <v>44</v>
      </c>
      <c r="E2737" s="3" t="s">
        <v>43</v>
      </c>
      <c r="F2737" s="3" t="s">
        <v>14</v>
      </c>
      <c r="G2737" s="3" t="s">
        <v>2782</v>
      </c>
      <c r="H2737" s="3" t="s">
        <v>47</v>
      </c>
      <c r="I2737" s="3">
        <v>44</v>
      </c>
      <c r="J2737" s="11">
        <v>14.034495833333336</v>
      </c>
      <c r="K2737" s="10">
        <f t="shared" si="85"/>
        <v>617.51781666666682</v>
      </c>
    </row>
    <row r="2738" spans="1:11" x14ac:dyDescent="0.25">
      <c r="A2738" s="3">
        <v>2737</v>
      </c>
      <c r="B2738" s="9">
        <v>45130</v>
      </c>
      <c r="C2738" s="3">
        <f t="shared" si="84"/>
        <v>2024</v>
      </c>
      <c r="D2738" s="3" t="s">
        <v>44</v>
      </c>
      <c r="E2738" s="3" t="s">
        <v>43</v>
      </c>
      <c r="F2738" s="3" t="s">
        <v>4</v>
      </c>
      <c r="G2738" s="3" t="s">
        <v>2783</v>
      </c>
      <c r="H2738" s="3" t="s">
        <v>47</v>
      </c>
      <c r="I2738" s="3">
        <v>160</v>
      </c>
      <c r="J2738" s="11">
        <v>14.034495833333336</v>
      </c>
      <c r="K2738" s="10">
        <f t="shared" si="85"/>
        <v>2245.5193333333336</v>
      </c>
    </row>
    <row r="2739" spans="1:11" x14ac:dyDescent="0.25">
      <c r="A2739" s="3">
        <v>2738</v>
      </c>
      <c r="B2739" s="9">
        <v>45118</v>
      </c>
      <c r="C2739" s="3">
        <f t="shared" si="84"/>
        <v>2024</v>
      </c>
      <c r="D2739" s="3" t="s">
        <v>44</v>
      </c>
      <c r="E2739" s="3" t="s">
        <v>43</v>
      </c>
      <c r="F2739" s="3" t="s">
        <v>5</v>
      </c>
      <c r="G2739" s="3" t="s">
        <v>2784</v>
      </c>
      <c r="H2739" s="3" t="s">
        <v>47</v>
      </c>
      <c r="I2739" s="3">
        <v>62</v>
      </c>
      <c r="J2739" s="11">
        <v>14.034495833333336</v>
      </c>
      <c r="K2739" s="10">
        <f t="shared" si="85"/>
        <v>870.13874166666687</v>
      </c>
    </row>
    <row r="2740" spans="1:11" x14ac:dyDescent="0.25">
      <c r="A2740" s="3">
        <v>2739</v>
      </c>
      <c r="B2740" s="9">
        <v>45139</v>
      </c>
      <c r="C2740" s="3">
        <f t="shared" si="84"/>
        <v>2024</v>
      </c>
      <c r="D2740" s="3" t="s">
        <v>44</v>
      </c>
      <c r="E2740" s="3" t="s">
        <v>43</v>
      </c>
      <c r="F2740" s="3" t="s">
        <v>18</v>
      </c>
      <c r="G2740" s="3" t="s">
        <v>2785</v>
      </c>
      <c r="H2740" s="3" t="s">
        <v>47</v>
      </c>
      <c r="I2740" s="3">
        <v>216</v>
      </c>
      <c r="J2740" s="11">
        <v>14.034495833333336</v>
      </c>
      <c r="K2740" s="10">
        <f t="shared" si="85"/>
        <v>3031.4511000000007</v>
      </c>
    </row>
    <row r="2741" spans="1:11" x14ac:dyDescent="0.25">
      <c r="A2741" s="3">
        <v>2740</v>
      </c>
      <c r="B2741" s="9">
        <v>45007</v>
      </c>
      <c r="C2741" s="3">
        <f t="shared" si="84"/>
        <v>2023</v>
      </c>
      <c r="D2741" s="3" t="s">
        <v>44</v>
      </c>
      <c r="E2741" s="3" t="s">
        <v>43</v>
      </c>
      <c r="F2741" s="3" t="s">
        <v>18</v>
      </c>
      <c r="G2741" s="3" t="s">
        <v>2786</v>
      </c>
      <c r="H2741" s="3" t="s">
        <v>47</v>
      </c>
      <c r="I2741" s="3">
        <v>216</v>
      </c>
      <c r="J2741" s="11">
        <v>14.034495833333336</v>
      </c>
      <c r="K2741" s="10">
        <f t="shared" si="85"/>
        <v>3031.4511000000007</v>
      </c>
    </row>
    <row r="2742" spans="1:11" x14ac:dyDescent="0.25">
      <c r="A2742" s="3">
        <v>2741</v>
      </c>
      <c r="B2742" s="9">
        <v>45231</v>
      </c>
      <c r="C2742" s="3">
        <f t="shared" si="84"/>
        <v>2024</v>
      </c>
      <c r="D2742" s="3" t="s">
        <v>44</v>
      </c>
      <c r="E2742" s="3" t="s">
        <v>43</v>
      </c>
      <c r="F2742" s="3" t="s">
        <v>15</v>
      </c>
      <c r="G2742" s="3" t="s">
        <v>2787</v>
      </c>
      <c r="H2742" s="3" t="s">
        <v>47</v>
      </c>
      <c r="I2742" s="3">
        <v>241</v>
      </c>
      <c r="J2742" s="11">
        <v>14.034495833333336</v>
      </c>
      <c r="K2742" s="10">
        <f t="shared" si="85"/>
        <v>3382.3134958333339</v>
      </c>
    </row>
    <row r="2743" spans="1:11" x14ac:dyDescent="0.25">
      <c r="A2743" s="3">
        <v>2742</v>
      </c>
      <c r="B2743" s="9">
        <v>44967</v>
      </c>
      <c r="C2743" s="3">
        <f t="shared" si="84"/>
        <v>2023</v>
      </c>
      <c r="D2743" s="3" t="s">
        <v>45</v>
      </c>
      <c r="E2743" s="3" t="s">
        <v>43</v>
      </c>
      <c r="F2743" s="3" t="s">
        <v>9</v>
      </c>
      <c r="G2743" s="3" t="s">
        <v>2788</v>
      </c>
      <c r="H2743" s="3" t="s">
        <v>47</v>
      </c>
      <c r="I2743" s="3">
        <v>251</v>
      </c>
      <c r="J2743" s="11">
        <v>4.7859375000000002</v>
      </c>
      <c r="K2743" s="10">
        <f t="shared" si="85"/>
        <v>1201.2703125</v>
      </c>
    </row>
    <row r="2744" spans="1:11" x14ac:dyDescent="0.25">
      <c r="A2744" s="3">
        <v>2743</v>
      </c>
      <c r="B2744" s="9">
        <v>45048</v>
      </c>
      <c r="C2744" s="3">
        <f t="shared" si="84"/>
        <v>2024</v>
      </c>
      <c r="D2744" s="3" t="s">
        <v>44</v>
      </c>
      <c r="E2744" s="3" t="s">
        <v>43</v>
      </c>
      <c r="F2744" s="3" t="s">
        <v>13</v>
      </c>
      <c r="G2744" s="3" t="s">
        <v>2789</v>
      </c>
      <c r="H2744" s="3" t="s">
        <v>47</v>
      </c>
      <c r="I2744" s="3">
        <v>117</v>
      </c>
      <c r="J2744" s="11">
        <v>14.034495833333336</v>
      </c>
      <c r="K2744" s="10">
        <f t="shared" si="85"/>
        <v>1642.0360125000004</v>
      </c>
    </row>
    <row r="2745" spans="1:11" x14ac:dyDescent="0.25">
      <c r="A2745" s="3">
        <v>2744</v>
      </c>
      <c r="B2745" s="9">
        <v>45231</v>
      </c>
      <c r="C2745" s="3">
        <f t="shared" si="84"/>
        <v>2024</v>
      </c>
      <c r="D2745" s="3" t="s">
        <v>44</v>
      </c>
      <c r="E2745" s="3" t="s">
        <v>43</v>
      </c>
      <c r="F2745" s="3" t="s">
        <v>13</v>
      </c>
      <c r="G2745" s="3" t="s">
        <v>2790</v>
      </c>
      <c r="H2745" s="3" t="s">
        <v>47</v>
      </c>
      <c r="I2745" s="3">
        <v>194</v>
      </c>
      <c r="J2745" s="11">
        <v>14.034495833333336</v>
      </c>
      <c r="K2745" s="10">
        <f t="shared" si="85"/>
        <v>2722.6921916666674</v>
      </c>
    </row>
    <row r="2746" spans="1:11" x14ac:dyDescent="0.25">
      <c r="A2746" s="3">
        <v>2745</v>
      </c>
      <c r="B2746" s="9">
        <v>45271</v>
      </c>
      <c r="C2746" s="3">
        <f t="shared" si="84"/>
        <v>2024</v>
      </c>
      <c r="D2746" s="3" t="s">
        <v>44</v>
      </c>
      <c r="E2746" s="3" t="s">
        <v>43</v>
      </c>
      <c r="F2746" s="3" t="s">
        <v>4</v>
      </c>
      <c r="G2746" s="3" t="s">
        <v>2791</v>
      </c>
      <c r="H2746" s="3" t="s">
        <v>47</v>
      </c>
      <c r="I2746" s="3">
        <v>238</v>
      </c>
      <c r="J2746" s="11">
        <v>14.034495833333336</v>
      </c>
      <c r="K2746" s="10">
        <f t="shared" si="85"/>
        <v>3340.2100083333339</v>
      </c>
    </row>
    <row r="2747" spans="1:11" x14ac:dyDescent="0.25">
      <c r="A2747" s="3">
        <v>2746</v>
      </c>
      <c r="B2747" s="9">
        <v>45272</v>
      </c>
      <c r="C2747" s="3">
        <f t="shared" si="84"/>
        <v>2024</v>
      </c>
      <c r="D2747" s="3" t="s">
        <v>44</v>
      </c>
      <c r="E2747" s="3" t="s">
        <v>43</v>
      </c>
      <c r="F2747" s="3" t="s">
        <v>3</v>
      </c>
      <c r="G2747" s="3" t="s">
        <v>2792</v>
      </c>
      <c r="H2747" s="3" t="s">
        <v>47</v>
      </c>
      <c r="I2747" s="3">
        <v>282</v>
      </c>
      <c r="J2747" s="11">
        <v>14.034495833333336</v>
      </c>
      <c r="K2747" s="10">
        <f t="shared" si="85"/>
        <v>3957.7278250000008</v>
      </c>
    </row>
    <row r="2748" spans="1:11" x14ac:dyDescent="0.25">
      <c r="A2748" s="3">
        <v>2747</v>
      </c>
      <c r="B2748" s="9">
        <v>45241</v>
      </c>
      <c r="C2748" s="3">
        <f t="shared" si="84"/>
        <v>2024</v>
      </c>
      <c r="D2748" s="3" t="s">
        <v>44</v>
      </c>
      <c r="E2748" s="3" t="s">
        <v>43</v>
      </c>
      <c r="F2748" s="3" t="s">
        <v>15</v>
      </c>
      <c r="G2748" s="3" t="s">
        <v>2793</v>
      </c>
      <c r="H2748" s="3" t="s">
        <v>47</v>
      </c>
      <c r="I2748" s="3">
        <v>223</v>
      </c>
      <c r="J2748" s="11">
        <v>14.034495833333336</v>
      </c>
      <c r="K2748" s="10">
        <f t="shared" si="85"/>
        <v>3129.6925708333338</v>
      </c>
    </row>
    <row r="2749" spans="1:11" x14ac:dyDescent="0.25">
      <c r="A2749" s="3">
        <v>2748</v>
      </c>
      <c r="B2749" s="9">
        <v>45029</v>
      </c>
      <c r="C2749" s="3">
        <f t="shared" si="84"/>
        <v>2024</v>
      </c>
      <c r="D2749" s="3" t="s">
        <v>45</v>
      </c>
      <c r="E2749" s="3" t="s">
        <v>43</v>
      </c>
      <c r="F2749" s="3" t="s">
        <v>0</v>
      </c>
      <c r="G2749" s="3" t="s">
        <v>2794</v>
      </c>
      <c r="H2749" s="3" t="s">
        <v>47</v>
      </c>
      <c r="I2749" s="3">
        <v>286</v>
      </c>
      <c r="J2749" s="11">
        <v>4.7859375000000002</v>
      </c>
      <c r="K2749" s="10">
        <f t="shared" si="85"/>
        <v>1368.778125</v>
      </c>
    </row>
    <row r="2750" spans="1:11" x14ac:dyDescent="0.25">
      <c r="A2750" s="3">
        <v>2749</v>
      </c>
      <c r="B2750" s="9">
        <v>45284</v>
      </c>
      <c r="C2750" s="3">
        <f t="shared" si="84"/>
        <v>2024</v>
      </c>
      <c r="D2750" s="3" t="s">
        <v>45</v>
      </c>
      <c r="E2750" s="3" t="s">
        <v>43</v>
      </c>
      <c r="F2750" s="3" t="s">
        <v>4</v>
      </c>
      <c r="G2750" s="3" t="s">
        <v>2795</v>
      </c>
      <c r="H2750" s="3" t="s">
        <v>47</v>
      </c>
      <c r="I2750" s="3">
        <v>224</v>
      </c>
      <c r="J2750" s="11">
        <v>4.7859375000000002</v>
      </c>
      <c r="K2750" s="10">
        <f t="shared" si="85"/>
        <v>1072.05</v>
      </c>
    </row>
    <row r="2751" spans="1:11" x14ac:dyDescent="0.25">
      <c r="A2751" s="3">
        <v>2750</v>
      </c>
      <c r="B2751" s="9">
        <v>45095</v>
      </c>
      <c r="C2751" s="3">
        <f t="shared" si="84"/>
        <v>2024</v>
      </c>
      <c r="D2751" s="3" t="s">
        <v>44</v>
      </c>
      <c r="E2751" s="3" t="s">
        <v>43</v>
      </c>
      <c r="F2751" s="3" t="s">
        <v>5</v>
      </c>
      <c r="G2751" s="3" t="s">
        <v>2796</v>
      </c>
      <c r="H2751" s="3" t="s">
        <v>47</v>
      </c>
      <c r="I2751" s="3">
        <v>81</v>
      </c>
      <c r="J2751" s="11">
        <v>14.034495833333336</v>
      </c>
      <c r="K2751" s="10">
        <f t="shared" si="85"/>
        <v>1136.7941625000003</v>
      </c>
    </row>
    <row r="2752" spans="1:11" x14ac:dyDescent="0.25">
      <c r="A2752" s="3">
        <v>2751</v>
      </c>
      <c r="B2752" s="9">
        <v>45189</v>
      </c>
      <c r="C2752" s="3">
        <f t="shared" si="84"/>
        <v>2024</v>
      </c>
      <c r="D2752" s="3" t="s">
        <v>45</v>
      </c>
      <c r="E2752" s="3" t="s">
        <v>43</v>
      </c>
      <c r="F2752" s="3" t="s">
        <v>5</v>
      </c>
      <c r="G2752" s="3" t="s">
        <v>2797</v>
      </c>
      <c r="H2752" s="3" t="s">
        <v>47</v>
      </c>
      <c r="I2752" s="3">
        <v>177</v>
      </c>
      <c r="J2752" s="11">
        <v>4.7859375000000002</v>
      </c>
      <c r="K2752" s="10">
        <f t="shared" si="85"/>
        <v>847.11093749999998</v>
      </c>
    </row>
    <row r="2753" spans="1:11" x14ac:dyDescent="0.25">
      <c r="A2753" s="3">
        <v>2752</v>
      </c>
      <c r="B2753" s="9">
        <v>45242</v>
      </c>
      <c r="C2753" s="3">
        <f t="shared" si="84"/>
        <v>2024</v>
      </c>
      <c r="D2753" s="3" t="s">
        <v>45</v>
      </c>
      <c r="E2753" s="3" t="s">
        <v>43</v>
      </c>
      <c r="F2753" s="3" t="s">
        <v>18</v>
      </c>
      <c r="G2753" s="3" t="s">
        <v>2798</v>
      </c>
      <c r="H2753" s="3" t="s">
        <v>47</v>
      </c>
      <c r="I2753" s="3">
        <v>209</v>
      </c>
      <c r="J2753" s="11">
        <v>4.7859375000000002</v>
      </c>
      <c r="K2753" s="10">
        <f t="shared" si="85"/>
        <v>1000.2609375000001</v>
      </c>
    </row>
    <row r="2754" spans="1:11" x14ac:dyDescent="0.25">
      <c r="A2754" s="3">
        <v>2753</v>
      </c>
      <c r="B2754" s="9">
        <v>45065</v>
      </c>
      <c r="C2754" s="3">
        <f t="shared" si="84"/>
        <v>2024</v>
      </c>
      <c r="D2754" s="3" t="s">
        <v>45</v>
      </c>
      <c r="E2754" s="3" t="s">
        <v>43</v>
      </c>
      <c r="F2754" s="3" t="s">
        <v>12</v>
      </c>
      <c r="G2754" s="3" t="s">
        <v>2799</v>
      </c>
      <c r="H2754" s="3" t="s">
        <v>47</v>
      </c>
      <c r="I2754" s="3">
        <v>87</v>
      </c>
      <c r="J2754" s="11">
        <v>4.7859375000000002</v>
      </c>
      <c r="K2754" s="10">
        <f t="shared" si="85"/>
        <v>416.37656250000003</v>
      </c>
    </row>
    <row r="2755" spans="1:11" x14ac:dyDescent="0.25">
      <c r="A2755" s="3">
        <v>2754</v>
      </c>
      <c r="B2755" s="9">
        <v>45245</v>
      </c>
      <c r="C2755" s="3">
        <f t="shared" ref="C2755:C2818" si="86">IF(MONTH(B2755)&gt;3,YEAR(B2755)+1,YEAR(B2755))</f>
        <v>2024</v>
      </c>
      <c r="D2755" s="3" t="s">
        <v>44</v>
      </c>
      <c r="E2755" s="3" t="s">
        <v>43</v>
      </c>
      <c r="F2755" s="3" t="s">
        <v>13</v>
      </c>
      <c r="G2755" s="3" t="s">
        <v>2800</v>
      </c>
      <c r="H2755" s="3" t="s">
        <v>47</v>
      </c>
      <c r="I2755" s="3">
        <v>212</v>
      </c>
      <c r="J2755" s="11">
        <v>14.034495833333336</v>
      </c>
      <c r="K2755" s="10">
        <f t="shared" ref="K2755:K2818" si="87">I2755*J2755</f>
        <v>2975.3131166666672</v>
      </c>
    </row>
    <row r="2756" spans="1:11" x14ac:dyDescent="0.25">
      <c r="A2756" s="3">
        <v>2755</v>
      </c>
      <c r="B2756" s="9">
        <v>45144</v>
      </c>
      <c r="C2756" s="3">
        <f t="shared" si="86"/>
        <v>2024</v>
      </c>
      <c r="D2756" s="3" t="s">
        <v>44</v>
      </c>
      <c r="E2756" s="3" t="s">
        <v>43</v>
      </c>
      <c r="F2756" s="3" t="s">
        <v>5</v>
      </c>
      <c r="G2756" s="3" t="s">
        <v>2801</v>
      </c>
      <c r="H2756" s="3" t="s">
        <v>47</v>
      </c>
      <c r="I2756" s="3">
        <v>208</v>
      </c>
      <c r="J2756" s="11">
        <v>14.034495833333336</v>
      </c>
      <c r="K2756" s="10">
        <f t="shared" si="87"/>
        <v>2919.1751333333341</v>
      </c>
    </row>
    <row r="2757" spans="1:11" x14ac:dyDescent="0.25">
      <c r="A2757" s="3">
        <v>2756</v>
      </c>
      <c r="B2757" s="9">
        <v>45288</v>
      </c>
      <c r="C2757" s="3">
        <f t="shared" si="86"/>
        <v>2024</v>
      </c>
      <c r="D2757" s="3" t="s">
        <v>45</v>
      </c>
      <c r="E2757" s="3" t="s">
        <v>43</v>
      </c>
      <c r="F2757" s="3" t="s">
        <v>10</v>
      </c>
      <c r="G2757" s="3" t="s">
        <v>2802</v>
      </c>
      <c r="H2757" s="3" t="s">
        <v>47</v>
      </c>
      <c r="I2757" s="3">
        <v>228</v>
      </c>
      <c r="J2757" s="11">
        <v>4.7859375000000002</v>
      </c>
      <c r="K2757" s="10">
        <f t="shared" si="87"/>
        <v>1091.1937500000001</v>
      </c>
    </row>
    <row r="2758" spans="1:11" x14ac:dyDescent="0.25">
      <c r="A2758" s="3">
        <v>2757</v>
      </c>
      <c r="B2758" s="9">
        <v>45166</v>
      </c>
      <c r="C2758" s="3">
        <f t="shared" si="86"/>
        <v>2024</v>
      </c>
      <c r="D2758" s="3" t="s">
        <v>45</v>
      </c>
      <c r="E2758" s="3" t="s">
        <v>43</v>
      </c>
      <c r="F2758" s="3" t="s">
        <v>18</v>
      </c>
      <c r="G2758" s="3" t="s">
        <v>2803</v>
      </c>
      <c r="H2758" s="3" t="s">
        <v>47</v>
      </c>
      <c r="I2758" s="3">
        <v>77</v>
      </c>
      <c r="J2758" s="11">
        <v>4.7859375000000002</v>
      </c>
      <c r="K2758" s="10">
        <f t="shared" si="87"/>
        <v>368.51718750000003</v>
      </c>
    </row>
    <row r="2759" spans="1:11" x14ac:dyDescent="0.25">
      <c r="A2759" s="3">
        <v>2758</v>
      </c>
      <c r="B2759" s="9">
        <v>45255</v>
      </c>
      <c r="C2759" s="3">
        <f t="shared" si="86"/>
        <v>2024</v>
      </c>
      <c r="D2759" s="3" t="s">
        <v>45</v>
      </c>
      <c r="E2759" s="3" t="s">
        <v>43</v>
      </c>
      <c r="F2759" s="3" t="s">
        <v>4</v>
      </c>
      <c r="G2759" s="3" t="s">
        <v>2804</v>
      </c>
      <c r="H2759" s="3" t="s">
        <v>47</v>
      </c>
      <c r="I2759" s="3">
        <v>205</v>
      </c>
      <c r="J2759" s="11">
        <v>4.7859375000000002</v>
      </c>
      <c r="K2759" s="10">
        <f t="shared" si="87"/>
        <v>981.1171875</v>
      </c>
    </row>
    <row r="2760" spans="1:11" x14ac:dyDescent="0.25">
      <c r="A2760" s="3">
        <v>2759</v>
      </c>
      <c r="B2760" s="9">
        <v>45142</v>
      </c>
      <c r="C2760" s="3">
        <f t="shared" si="86"/>
        <v>2024</v>
      </c>
      <c r="D2760" s="3" t="s">
        <v>44</v>
      </c>
      <c r="E2760" s="3" t="s">
        <v>43</v>
      </c>
      <c r="F2760" s="3" t="s">
        <v>12</v>
      </c>
      <c r="G2760" s="3" t="s">
        <v>2805</v>
      </c>
      <c r="H2760" s="3" t="s">
        <v>47</v>
      </c>
      <c r="I2760" s="3">
        <v>278</v>
      </c>
      <c r="J2760" s="11">
        <v>14.034495833333336</v>
      </c>
      <c r="K2760" s="10">
        <f t="shared" si="87"/>
        <v>3901.5898416666673</v>
      </c>
    </row>
    <row r="2761" spans="1:11" x14ac:dyDescent="0.25">
      <c r="A2761" s="3">
        <v>2760</v>
      </c>
      <c r="B2761" s="9">
        <v>45255</v>
      </c>
      <c r="C2761" s="3">
        <f t="shared" si="86"/>
        <v>2024</v>
      </c>
      <c r="D2761" s="3" t="s">
        <v>44</v>
      </c>
      <c r="E2761" s="3" t="s">
        <v>43</v>
      </c>
      <c r="F2761" s="3" t="s">
        <v>11</v>
      </c>
      <c r="G2761" s="3" t="s">
        <v>2806</v>
      </c>
      <c r="H2761" s="3" t="s">
        <v>47</v>
      </c>
      <c r="I2761" s="3">
        <v>119</v>
      </c>
      <c r="J2761" s="11">
        <v>14.034495833333336</v>
      </c>
      <c r="K2761" s="10">
        <f t="shared" si="87"/>
        <v>1670.105004166667</v>
      </c>
    </row>
    <row r="2762" spans="1:11" x14ac:dyDescent="0.25">
      <c r="A2762" s="3">
        <v>2761</v>
      </c>
      <c r="B2762" s="9">
        <v>45239</v>
      </c>
      <c r="C2762" s="3">
        <f t="shared" si="86"/>
        <v>2024</v>
      </c>
      <c r="D2762" s="3" t="s">
        <v>44</v>
      </c>
      <c r="E2762" s="3" t="s">
        <v>43</v>
      </c>
      <c r="F2762" s="3" t="s">
        <v>14</v>
      </c>
      <c r="G2762" s="3" t="s">
        <v>2807</v>
      </c>
      <c r="H2762" s="3" t="s">
        <v>47</v>
      </c>
      <c r="I2762" s="3">
        <v>273</v>
      </c>
      <c r="J2762" s="11">
        <v>14.034495833333336</v>
      </c>
      <c r="K2762" s="10">
        <f t="shared" si="87"/>
        <v>3831.4173625000008</v>
      </c>
    </row>
    <row r="2763" spans="1:11" x14ac:dyDescent="0.25">
      <c r="A2763" s="3">
        <v>2762</v>
      </c>
      <c r="B2763" s="9">
        <v>45154</v>
      </c>
      <c r="C2763" s="3">
        <f t="shared" si="86"/>
        <v>2024</v>
      </c>
      <c r="D2763" s="3" t="s">
        <v>45</v>
      </c>
      <c r="E2763" s="3" t="s">
        <v>43</v>
      </c>
      <c r="F2763" s="3" t="s">
        <v>18</v>
      </c>
      <c r="G2763" s="3" t="s">
        <v>2808</v>
      </c>
      <c r="H2763" s="3" t="s">
        <v>47</v>
      </c>
      <c r="I2763" s="3">
        <v>113</v>
      </c>
      <c r="J2763" s="11">
        <v>4.7859375000000002</v>
      </c>
      <c r="K2763" s="10">
        <f t="shared" si="87"/>
        <v>540.81093750000002</v>
      </c>
    </row>
    <row r="2764" spans="1:11" x14ac:dyDescent="0.25">
      <c r="A2764" s="3">
        <v>2763</v>
      </c>
      <c r="B2764" s="9">
        <v>45026</v>
      </c>
      <c r="C2764" s="3">
        <f t="shared" si="86"/>
        <v>2024</v>
      </c>
      <c r="D2764" s="3" t="s">
        <v>45</v>
      </c>
      <c r="E2764" s="3" t="s">
        <v>43</v>
      </c>
      <c r="F2764" s="3" t="s">
        <v>15</v>
      </c>
      <c r="G2764" s="3" t="s">
        <v>2809</v>
      </c>
      <c r="H2764" s="3" t="s">
        <v>47</v>
      </c>
      <c r="I2764" s="3">
        <v>193</v>
      </c>
      <c r="J2764" s="11">
        <v>4.7859375000000002</v>
      </c>
      <c r="K2764" s="10">
        <f t="shared" si="87"/>
        <v>923.68593750000002</v>
      </c>
    </row>
    <row r="2765" spans="1:11" x14ac:dyDescent="0.25">
      <c r="A2765" s="3">
        <v>2764</v>
      </c>
      <c r="B2765" s="9">
        <v>45282</v>
      </c>
      <c r="C2765" s="3">
        <f t="shared" si="86"/>
        <v>2024</v>
      </c>
      <c r="D2765" s="3" t="s">
        <v>45</v>
      </c>
      <c r="E2765" s="3" t="s">
        <v>43</v>
      </c>
      <c r="F2765" s="3" t="s">
        <v>14</v>
      </c>
      <c r="G2765" s="3" t="s">
        <v>2810</v>
      </c>
      <c r="H2765" s="3" t="s">
        <v>47</v>
      </c>
      <c r="I2765" s="3">
        <v>217</v>
      </c>
      <c r="J2765" s="11">
        <v>4.7859375000000002</v>
      </c>
      <c r="K2765" s="10">
        <f t="shared" si="87"/>
        <v>1038.5484375000001</v>
      </c>
    </row>
    <row r="2766" spans="1:11" x14ac:dyDescent="0.25">
      <c r="A2766" s="3">
        <v>2765</v>
      </c>
      <c r="B2766" s="9">
        <v>45175</v>
      </c>
      <c r="C2766" s="3">
        <f t="shared" si="86"/>
        <v>2024</v>
      </c>
      <c r="D2766" s="3" t="s">
        <v>45</v>
      </c>
      <c r="E2766" s="3" t="s">
        <v>43</v>
      </c>
      <c r="F2766" s="3" t="s">
        <v>4</v>
      </c>
      <c r="G2766" s="3" t="s">
        <v>2811</v>
      </c>
      <c r="H2766" s="3" t="s">
        <v>47</v>
      </c>
      <c r="I2766" s="3">
        <v>251</v>
      </c>
      <c r="J2766" s="11">
        <v>4.7859375000000002</v>
      </c>
      <c r="K2766" s="10">
        <f t="shared" si="87"/>
        <v>1201.2703125</v>
      </c>
    </row>
    <row r="2767" spans="1:11" x14ac:dyDescent="0.25">
      <c r="A2767" s="3">
        <v>2766</v>
      </c>
      <c r="B2767" s="9">
        <v>45062</v>
      </c>
      <c r="C2767" s="3">
        <f t="shared" si="86"/>
        <v>2024</v>
      </c>
      <c r="D2767" s="3" t="s">
        <v>44</v>
      </c>
      <c r="E2767" s="3" t="s">
        <v>43</v>
      </c>
      <c r="F2767" s="3" t="s">
        <v>11</v>
      </c>
      <c r="G2767" s="3" t="s">
        <v>2812</v>
      </c>
      <c r="H2767" s="3" t="s">
        <v>47</v>
      </c>
      <c r="I2767" s="3">
        <v>226</v>
      </c>
      <c r="J2767" s="11">
        <v>14.034495833333336</v>
      </c>
      <c r="K2767" s="10">
        <f t="shared" si="87"/>
        <v>3171.7960583333338</v>
      </c>
    </row>
    <row r="2768" spans="1:11" x14ac:dyDescent="0.25">
      <c r="A2768" s="3">
        <v>2767</v>
      </c>
      <c r="B2768" s="9">
        <v>45237</v>
      </c>
      <c r="C2768" s="3">
        <f t="shared" si="86"/>
        <v>2024</v>
      </c>
      <c r="D2768" s="3" t="s">
        <v>44</v>
      </c>
      <c r="E2768" s="3" t="s">
        <v>43</v>
      </c>
      <c r="F2768" s="3" t="s">
        <v>2</v>
      </c>
      <c r="G2768" s="3" t="s">
        <v>2813</v>
      </c>
      <c r="H2768" s="3" t="s">
        <v>47</v>
      </c>
      <c r="I2768" s="3">
        <v>78</v>
      </c>
      <c r="J2768" s="11">
        <v>14.034495833333336</v>
      </c>
      <c r="K2768" s="10">
        <f t="shared" si="87"/>
        <v>1094.6906750000003</v>
      </c>
    </row>
    <row r="2769" spans="1:11" x14ac:dyDescent="0.25">
      <c r="A2769" s="3">
        <v>2768</v>
      </c>
      <c r="B2769" s="9">
        <v>45270</v>
      </c>
      <c r="C2769" s="3">
        <f t="shared" si="86"/>
        <v>2024</v>
      </c>
      <c r="D2769" s="3" t="s">
        <v>44</v>
      </c>
      <c r="E2769" s="3" t="s">
        <v>43</v>
      </c>
      <c r="F2769" s="3" t="s">
        <v>13</v>
      </c>
      <c r="G2769" s="3" t="s">
        <v>2814</v>
      </c>
      <c r="H2769" s="3" t="s">
        <v>47</v>
      </c>
      <c r="I2769" s="3">
        <v>208</v>
      </c>
      <c r="J2769" s="11">
        <v>14.034495833333336</v>
      </c>
      <c r="K2769" s="10">
        <f t="shared" si="87"/>
        <v>2919.1751333333341</v>
      </c>
    </row>
    <row r="2770" spans="1:11" x14ac:dyDescent="0.25">
      <c r="A2770" s="3">
        <v>2769</v>
      </c>
      <c r="B2770" s="9">
        <v>45081</v>
      </c>
      <c r="C2770" s="3">
        <f t="shared" si="86"/>
        <v>2024</v>
      </c>
      <c r="D2770" s="3" t="s">
        <v>44</v>
      </c>
      <c r="E2770" s="3" t="s">
        <v>43</v>
      </c>
      <c r="F2770" s="3" t="s">
        <v>8</v>
      </c>
      <c r="G2770" s="3" t="s">
        <v>2815</v>
      </c>
      <c r="H2770" s="3" t="s">
        <v>47</v>
      </c>
      <c r="I2770" s="3">
        <v>81</v>
      </c>
      <c r="J2770" s="11">
        <v>14.034495833333336</v>
      </c>
      <c r="K2770" s="10">
        <f t="shared" si="87"/>
        <v>1136.7941625000003</v>
      </c>
    </row>
    <row r="2771" spans="1:11" x14ac:dyDescent="0.25">
      <c r="A2771" s="3">
        <v>2770</v>
      </c>
      <c r="B2771" s="9">
        <v>45243</v>
      </c>
      <c r="C2771" s="3">
        <f t="shared" si="86"/>
        <v>2024</v>
      </c>
      <c r="D2771" s="3" t="s">
        <v>45</v>
      </c>
      <c r="E2771" s="3" t="s">
        <v>43</v>
      </c>
      <c r="F2771" s="3" t="s">
        <v>5</v>
      </c>
      <c r="G2771" s="3" t="s">
        <v>2816</v>
      </c>
      <c r="H2771" s="3" t="s">
        <v>47</v>
      </c>
      <c r="I2771" s="3">
        <v>165</v>
      </c>
      <c r="J2771" s="11">
        <v>4.7859375000000002</v>
      </c>
      <c r="K2771" s="10">
        <f t="shared" si="87"/>
        <v>789.6796875</v>
      </c>
    </row>
    <row r="2772" spans="1:11" x14ac:dyDescent="0.25">
      <c r="A2772" s="3">
        <v>2771</v>
      </c>
      <c r="B2772" s="9">
        <v>44935</v>
      </c>
      <c r="C2772" s="3">
        <f t="shared" si="86"/>
        <v>2023</v>
      </c>
      <c r="D2772" s="3" t="s">
        <v>44</v>
      </c>
      <c r="E2772" s="3" t="s">
        <v>43</v>
      </c>
      <c r="F2772" s="3" t="s">
        <v>4</v>
      </c>
      <c r="G2772" s="3" t="s">
        <v>2817</v>
      </c>
      <c r="H2772" s="3" t="s">
        <v>47</v>
      </c>
      <c r="I2772" s="3">
        <v>90</v>
      </c>
      <c r="J2772" s="11">
        <v>14.034495833333336</v>
      </c>
      <c r="K2772" s="10">
        <f t="shared" si="87"/>
        <v>1263.1046250000002</v>
      </c>
    </row>
    <row r="2773" spans="1:11" x14ac:dyDescent="0.25">
      <c r="A2773" s="3">
        <v>2772</v>
      </c>
      <c r="B2773" s="9">
        <v>45180</v>
      </c>
      <c r="C2773" s="3">
        <f t="shared" si="86"/>
        <v>2024</v>
      </c>
      <c r="D2773" s="3" t="s">
        <v>45</v>
      </c>
      <c r="E2773" s="3" t="s">
        <v>43</v>
      </c>
      <c r="F2773" s="3" t="s">
        <v>11</v>
      </c>
      <c r="G2773" s="3" t="s">
        <v>2818</v>
      </c>
      <c r="H2773" s="3" t="s">
        <v>47</v>
      </c>
      <c r="I2773" s="3">
        <v>258</v>
      </c>
      <c r="J2773" s="11">
        <v>4.7859375000000002</v>
      </c>
      <c r="K2773" s="10">
        <f t="shared" si="87"/>
        <v>1234.7718750000001</v>
      </c>
    </row>
    <row r="2774" spans="1:11" x14ac:dyDescent="0.25">
      <c r="A2774" s="3">
        <v>2773</v>
      </c>
      <c r="B2774" s="9">
        <v>45274</v>
      </c>
      <c r="C2774" s="3">
        <f t="shared" si="86"/>
        <v>2024</v>
      </c>
      <c r="D2774" s="3" t="s">
        <v>45</v>
      </c>
      <c r="E2774" s="3" t="s">
        <v>43</v>
      </c>
      <c r="F2774" s="3" t="s">
        <v>15</v>
      </c>
      <c r="G2774" s="3" t="s">
        <v>2819</v>
      </c>
      <c r="H2774" s="3" t="s">
        <v>47</v>
      </c>
      <c r="I2774" s="3">
        <v>227</v>
      </c>
      <c r="J2774" s="11">
        <v>4.7859375000000002</v>
      </c>
      <c r="K2774" s="10">
        <f t="shared" si="87"/>
        <v>1086.4078125000001</v>
      </c>
    </row>
    <row r="2775" spans="1:11" x14ac:dyDescent="0.25">
      <c r="A2775" s="3">
        <v>2774</v>
      </c>
      <c r="B2775" s="9">
        <v>45187</v>
      </c>
      <c r="C2775" s="3">
        <f t="shared" si="86"/>
        <v>2024</v>
      </c>
      <c r="D2775" s="3" t="s">
        <v>45</v>
      </c>
      <c r="E2775" s="3" t="s">
        <v>43</v>
      </c>
      <c r="F2775" s="3" t="s">
        <v>13</v>
      </c>
      <c r="G2775" s="3" t="s">
        <v>2820</v>
      </c>
      <c r="H2775" s="3" t="s">
        <v>47</v>
      </c>
      <c r="I2775" s="3">
        <v>219</v>
      </c>
      <c r="J2775" s="11">
        <v>4.7859375000000002</v>
      </c>
      <c r="K2775" s="10">
        <f t="shared" si="87"/>
        <v>1048.1203125</v>
      </c>
    </row>
    <row r="2776" spans="1:11" x14ac:dyDescent="0.25">
      <c r="A2776" s="3">
        <v>2775</v>
      </c>
      <c r="B2776" s="9">
        <v>45002</v>
      </c>
      <c r="C2776" s="3">
        <f t="shared" si="86"/>
        <v>2023</v>
      </c>
      <c r="D2776" s="3" t="s">
        <v>44</v>
      </c>
      <c r="E2776" s="3" t="s">
        <v>43</v>
      </c>
      <c r="F2776" s="3" t="s">
        <v>12</v>
      </c>
      <c r="G2776" s="3" t="s">
        <v>2821</v>
      </c>
      <c r="H2776" s="3" t="s">
        <v>47</v>
      </c>
      <c r="I2776" s="3">
        <v>286</v>
      </c>
      <c r="J2776" s="11">
        <v>14.034495833333336</v>
      </c>
      <c r="K2776" s="10">
        <f t="shared" si="87"/>
        <v>4013.8658083333344</v>
      </c>
    </row>
    <row r="2777" spans="1:11" x14ac:dyDescent="0.25">
      <c r="A2777" s="3">
        <v>2776</v>
      </c>
      <c r="B2777" s="9">
        <v>45272</v>
      </c>
      <c r="C2777" s="3">
        <f t="shared" si="86"/>
        <v>2024</v>
      </c>
      <c r="D2777" s="3" t="s">
        <v>44</v>
      </c>
      <c r="E2777" s="3" t="s">
        <v>43</v>
      </c>
      <c r="F2777" s="3" t="s">
        <v>7</v>
      </c>
      <c r="G2777" s="3" t="s">
        <v>2822</v>
      </c>
      <c r="H2777" s="3" t="s">
        <v>47</v>
      </c>
      <c r="I2777" s="3">
        <v>258</v>
      </c>
      <c r="J2777" s="11">
        <v>14.034495833333336</v>
      </c>
      <c r="K2777" s="10">
        <f t="shared" si="87"/>
        <v>3620.8999250000006</v>
      </c>
    </row>
    <row r="2778" spans="1:11" x14ac:dyDescent="0.25">
      <c r="A2778" s="3">
        <v>2777</v>
      </c>
      <c r="B2778" s="9">
        <v>45177</v>
      </c>
      <c r="C2778" s="3">
        <f t="shared" si="86"/>
        <v>2024</v>
      </c>
      <c r="D2778" s="3" t="s">
        <v>44</v>
      </c>
      <c r="E2778" s="3" t="s">
        <v>43</v>
      </c>
      <c r="F2778" s="3" t="s">
        <v>0</v>
      </c>
      <c r="G2778" s="3" t="s">
        <v>2823</v>
      </c>
      <c r="H2778" s="3" t="s">
        <v>47</v>
      </c>
      <c r="I2778" s="3">
        <v>217</v>
      </c>
      <c r="J2778" s="11">
        <v>14.034495833333336</v>
      </c>
      <c r="K2778" s="10">
        <f t="shared" si="87"/>
        <v>3045.4855958333342</v>
      </c>
    </row>
    <row r="2779" spans="1:11" x14ac:dyDescent="0.25">
      <c r="A2779" s="3">
        <v>2778</v>
      </c>
      <c r="B2779" s="9">
        <v>44994</v>
      </c>
      <c r="C2779" s="3">
        <f t="shared" si="86"/>
        <v>2023</v>
      </c>
      <c r="D2779" s="3" t="s">
        <v>45</v>
      </c>
      <c r="E2779" s="3" t="s">
        <v>43</v>
      </c>
      <c r="F2779" s="3" t="s">
        <v>15</v>
      </c>
      <c r="G2779" s="3" t="s">
        <v>2824</v>
      </c>
      <c r="H2779" s="3" t="s">
        <v>47</v>
      </c>
      <c r="I2779" s="3">
        <v>239</v>
      </c>
      <c r="J2779" s="11">
        <v>4.7859375000000002</v>
      </c>
      <c r="K2779" s="10">
        <f t="shared" si="87"/>
        <v>1143.8390625</v>
      </c>
    </row>
    <row r="2780" spans="1:11" x14ac:dyDescent="0.25">
      <c r="A2780" s="3">
        <v>2779</v>
      </c>
      <c r="B2780" s="9">
        <v>45178</v>
      </c>
      <c r="C2780" s="3">
        <f t="shared" si="86"/>
        <v>2024</v>
      </c>
      <c r="D2780" s="3" t="s">
        <v>44</v>
      </c>
      <c r="E2780" s="3" t="s">
        <v>43</v>
      </c>
      <c r="F2780" s="3" t="s">
        <v>15</v>
      </c>
      <c r="G2780" s="3" t="s">
        <v>2825</v>
      </c>
      <c r="H2780" s="3" t="s">
        <v>47</v>
      </c>
      <c r="I2780" s="3">
        <v>225</v>
      </c>
      <c r="J2780" s="11">
        <v>14.034495833333336</v>
      </c>
      <c r="K2780" s="10">
        <f t="shared" si="87"/>
        <v>3157.7615625000008</v>
      </c>
    </row>
    <row r="2781" spans="1:11" x14ac:dyDescent="0.25">
      <c r="A2781" s="3">
        <v>2780</v>
      </c>
      <c r="B2781" s="9">
        <v>45268</v>
      </c>
      <c r="C2781" s="3">
        <f t="shared" si="86"/>
        <v>2024</v>
      </c>
      <c r="D2781" s="3" t="s">
        <v>44</v>
      </c>
      <c r="E2781" s="3" t="s">
        <v>43</v>
      </c>
      <c r="F2781" s="3" t="s">
        <v>4</v>
      </c>
      <c r="G2781" s="3" t="s">
        <v>2826</v>
      </c>
      <c r="H2781" s="3" t="s">
        <v>47</v>
      </c>
      <c r="I2781" s="3">
        <v>47</v>
      </c>
      <c r="J2781" s="11">
        <v>14.034495833333336</v>
      </c>
      <c r="K2781" s="10">
        <f t="shared" si="87"/>
        <v>659.62130416666685</v>
      </c>
    </row>
    <row r="2782" spans="1:11" x14ac:dyDescent="0.25">
      <c r="A2782" s="3">
        <v>2781</v>
      </c>
      <c r="B2782" s="9">
        <v>45140</v>
      </c>
      <c r="C2782" s="3">
        <f t="shared" si="86"/>
        <v>2024</v>
      </c>
      <c r="D2782" s="3" t="s">
        <v>44</v>
      </c>
      <c r="E2782" s="3" t="s">
        <v>43</v>
      </c>
      <c r="F2782" s="3" t="s">
        <v>16</v>
      </c>
      <c r="G2782" s="3" t="s">
        <v>2827</v>
      </c>
      <c r="H2782" s="3" t="s">
        <v>47</v>
      </c>
      <c r="I2782" s="3">
        <v>104</v>
      </c>
      <c r="J2782" s="11">
        <v>14.034495833333336</v>
      </c>
      <c r="K2782" s="10">
        <f t="shared" si="87"/>
        <v>1459.587566666667</v>
      </c>
    </row>
    <row r="2783" spans="1:11" x14ac:dyDescent="0.25">
      <c r="A2783" s="3">
        <v>2782</v>
      </c>
      <c r="B2783" s="9">
        <v>45109</v>
      </c>
      <c r="C2783" s="3">
        <f t="shared" si="86"/>
        <v>2024</v>
      </c>
      <c r="D2783" s="3" t="s">
        <v>44</v>
      </c>
      <c r="E2783" s="3" t="s">
        <v>43</v>
      </c>
      <c r="F2783" s="3" t="s">
        <v>12</v>
      </c>
      <c r="G2783" s="3" t="s">
        <v>2828</v>
      </c>
      <c r="H2783" s="3" t="s">
        <v>47</v>
      </c>
      <c r="I2783" s="3">
        <v>218</v>
      </c>
      <c r="J2783" s="11">
        <v>14.034495833333336</v>
      </c>
      <c r="K2783" s="10">
        <f t="shared" si="87"/>
        <v>3059.5200916666672</v>
      </c>
    </row>
    <row r="2784" spans="1:11" x14ac:dyDescent="0.25">
      <c r="A2784" s="3">
        <v>2783</v>
      </c>
      <c r="B2784" s="9">
        <v>45003</v>
      </c>
      <c r="C2784" s="3">
        <f t="shared" si="86"/>
        <v>2023</v>
      </c>
      <c r="D2784" s="3" t="s">
        <v>44</v>
      </c>
      <c r="E2784" s="3" t="s">
        <v>43</v>
      </c>
      <c r="F2784" s="3" t="s">
        <v>12</v>
      </c>
      <c r="G2784" s="3" t="s">
        <v>2829</v>
      </c>
      <c r="H2784" s="3" t="s">
        <v>47</v>
      </c>
      <c r="I2784" s="3">
        <v>119</v>
      </c>
      <c r="J2784" s="11">
        <v>14.034495833333336</v>
      </c>
      <c r="K2784" s="10">
        <f t="shared" si="87"/>
        <v>1670.105004166667</v>
      </c>
    </row>
    <row r="2785" spans="1:11" x14ac:dyDescent="0.25">
      <c r="A2785" s="3">
        <v>2784</v>
      </c>
      <c r="B2785" s="9">
        <v>45160</v>
      </c>
      <c r="C2785" s="3">
        <f t="shared" si="86"/>
        <v>2024</v>
      </c>
      <c r="D2785" s="3" t="s">
        <v>45</v>
      </c>
      <c r="E2785" s="3" t="s">
        <v>43</v>
      </c>
      <c r="F2785" s="3" t="s">
        <v>13</v>
      </c>
      <c r="G2785" s="3" t="s">
        <v>2830</v>
      </c>
      <c r="H2785" s="3" t="s">
        <v>47</v>
      </c>
      <c r="I2785" s="3">
        <v>191</v>
      </c>
      <c r="J2785" s="11">
        <v>4.7859375000000002</v>
      </c>
      <c r="K2785" s="10">
        <f t="shared" si="87"/>
        <v>914.11406250000005</v>
      </c>
    </row>
    <row r="2786" spans="1:11" x14ac:dyDescent="0.25">
      <c r="A2786" s="3">
        <v>2785</v>
      </c>
      <c r="B2786" s="9">
        <v>45168</v>
      </c>
      <c r="C2786" s="3">
        <f t="shared" si="86"/>
        <v>2024</v>
      </c>
      <c r="D2786" s="3" t="s">
        <v>45</v>
      </c>
      <c r="E2786" s="3" t="s">
        <v>43</v>
      </c>
      <c r="F2786" s="3" t="s">
        <v>18</v>
      </c>
      <c r="G2786" s="3" t="s">
        <v>2831</v>
      </c>
      <c r="H2786" s="3" t="s">
        <v>47</v>
      </c>
      <c r="I2786" s="3">
        <v>269</v>
      </c>
      <c r="J2786" s="11">
        <v>4.7859375000000002</v>
      </c>
      <c r="K2786" s="10">
        <f t="shared" si="87"/>
        <v>1287.4171875</v>
      </c>
    </row>
    <row r="2787" spans="1:11" x14ac:dyDescent="0.25">
      <c r="A2787" s="3">
        <v>2786</v>
      </c>
      <c r="B2787" s="9">
        <v>45149</v>
      </c>
      <c r="C2787" s="3">
        <f t="shared" si="86"/>
        <v>2024</v>
      </c>
      <c r="D2787" s="3" t="s">
        <v>44</v>
      </c>
      <c r="E2787" s="3" t="s">
        <v>43</v>
      </c>
      <c r="F2787" s="3" t="s">
        <v>0</v>
      </c>
      <c r="G2787" s="3" t="s">
        <v>2832</v>
      </c>
      <c r="H2787" s="3" t="s">
        <v>47</v>
      </c>
      <c r="I2787" s="3">
        <v>257</v>
      </c>
      <c r="J2787" s="11">
        <v>14.034495833333336</v>
      </c>
      <c r="K2787" s="10">
        <f t="shared" si="87"/>
        <v>3606.8654291666676</v>
      </c>
    </row>
    <row r="2788" spans="1:11" x14ac:dyDescent="0.25">
      <c r="A2788" s="3">
        <v>2787</v>
      </c>
      <c r="B2788" s="9">
        <v>45233</v>
      </c>
      <c r="C2788" s="3">
        <f t="shared" si="86"/>
        <v>2024</v>
      </c>
      <c r="D2788" s="3" t="s">
        <v>44</v>
      </c>
      <c r="E2788" s="3" t="s">
        <v>43</v>
      </c>
      <c r="F2788" s="3" t="s">
        <v>4</v>
      </c>
      <c r="G2788" s="3" t="s">
        <v>2833</v>
      </c>
      <c r="H2788" s="3" t="s">
        <v>47</v>
      </c>
      <c r="I2788" s="3">
        <v>191</v>
      </c>
      <c r="J2788" s="11">
        <v>14.034495833333336</v>
      </c>
      <c r="K2788" s="10">
        <f t="shared" si="87"/>
        <v>2680.5887041666674</v>
      </c>
    </row>
    <row r="2789" spans="1:11" x14ac:dyDescent="0.25">
      <c r="A2789" s="3">
        <v>2788</v>
      </c>
      <c r="B2789" s="9">
        <v>45149</v>
      </c>
      <c r="C2789" s="3">
        <f t="shared" si="86"/>
        <v>2024</v>
      </c>
      <c r="D2789" s="3" t="s">
        <v>44</v>
      </c>
      <c r="E2789" s="3" t="s">
        <v>43</v>
      </c>
      <c r="F2789" s="3" t="s">
        <v>18</v>
      </c>
      <c r="G2789" s="3" t="s">
        <v>2834</v>
      </c>
      <c r="H2789" s="3" t="s">
        <v>47</v>
      </c>
      <c r="I2789" s="3">
        <v>53</v>
      </c>
      <c r="J2789" s="11">
        <v>14.034495833333336</v>
      </c>
      <c r="K2789" s="10">
        <f t="shared" si="87"/>
        <v>743.82827916666679</v>
      </c>
    </row>
    <row r="2790" spans="1:11" x14ac:dyDescent="0.25">
      <c r="A2790" s="3">
        <v>2789</v>
      </c>
      <c r="B2790" s="9">
        <v>45024</v>
      </c>
      <c r="C2790" s="3">
        <f t="shared" si="86"/>
        <v>2024</v>
      </c>
      <c r="D2790" s="3" t="s">
        <v>44</v>
      </c>
      <c r="E2790" s="3" t="s">
        <v>43</v>
      </c>
      <c r="F2790" s="3" t="s">
        <v>4</v>
      </c>
      <c r="G2790" s="3" t="s">
        <v>2835</v>
      </c>
      <c r="H2790" s="3" t="s">
        <v>47</v>
      </c>
      <c r="I2790" s="3">
        <v>273</v>
      </c>
      <c r="J2790" s="11">
        <v>14.034495833333336</v>
      </c>
      <c r="K2790" s="10">
        <f t="shared" si="87"/>
        <v>3831.4173625000008</v>
      </c>
    </row>
    <row r="2791" spans="1:11" x14ac:dyDescent="0.25">
      <c r="A2791" s="3">
        <v>2790</v>
      </c>
      <c r="B2791" s="9">
        <v>45244</v>
      </c>
      <c r="C2791" s="3">
        <f t="shared" si="86"/>
        <v>2024</v>
      </c>
      <c r="D2791" s="3" t="s">
        <v>44</v>
      </c>
      <c r="E2791" s="3" t="s">
        <v>43</v>
      </c>
      <c r="F2791" s="3" t="s">
        <v>0</v>
      </c>
      <c r="G2791" s="3" t="s">
        <v>2836</v>
      </c>
      <c r="H2791" s="3" t="s">
        <v>47</v>
      </c>
      <c r="I2791" s="3">
        <v>230</v>
      </c>
      <c r="J2791" s="11">
        <v>14.034495833333336</v>
      </c>
      <c r="K2791" s="10">
        <f t="shared" si="87"/>
        <v>3227.9340416666673</v>
      </c>
    </row>
    <row r="2792" spans="1:11" x14ac:dyDescent="0.25">
      <c r="A2792" s="3">
        <v>2791</v>
      </c>
      <c r="B2792" s="9">
        <v>45283</v>
      </c>
      <c r="C2792" s="3">
        <f t="shared" si="86"/>
        <v>2024</v>
      </c>
      <c r="D2792" s="3" t="s">
        <v>45</v>
      </c>
      <c r="E2792" s="3" t="s">
        <v>43</v>
      </c>
      <c r="F2792" s="3" t="s">
        <v>13</v>
      </c>
      <c r="G2792" s="3" t="s">
        <v>2837</v>
      </c>
      <c r="H2792" s="3" t="s">
        <v>47</v>
      </c>
      <c r="I2792" s="3">
        <v>111</v>
      </c>
      <c r="J2792" s="11">
        <v>4.7859375000000002</v>
      </c>
      <c r="K2792" s="10">
        <f t="shared" si="87"/>
        <v>531.23906250000005</v>
      </c>
    </row>
    <row r="2793" spans="1:11" x14ac:dyDescent="0.25">
      <c r="A2793" s="3">
        <v>2792</v>
      </c>
      <c r="B2793" s="9">
        <v>45155</v>
      </c>
      <c r="C2793" s="3">
        <f t="shared" si="86"/>
        <v>2024</v>
      </c>
      <c r="D2793" s="3" t="s">
        <v>44</v>
      </c>
      <c r="E2793" s="3" t="s">
        <v>43</v>
      </c>
      <c r="F2793" s="3" t="s">
        <v>5</v>
      </c>
      <c r="G2793" s="3" t="s">
        <v>2838</v>
      </c>
      <c r="H2793" s="3" t="s">
        <v>47</v>
      </c>
      <c r="I2793" s="3">
        <v>121</v>
      </c>
      <c r="J2793" s="11">
        <v>14.034495833333336</v>
      </c>
      <c r="K2793" s="10">
        <f t="shared" si="87"/>
        <v>1698.1739958333337</v>
      </c>
    </row>
    <row r="2794" spans="1:11" x14ac:dyDescent="0.25">
      <c r="A2794" s="3">
        <v>2793</v>
      </c>
      <c r="B2794" s="9">
        <v>44969</v>
      </c>
      <c r="C2794" s="3">
        <f t="shared" si="86"/>
        <v>2023</v>
      </c>
      <c r="D2794" s="3" t="s">
        <v>45</v>
      </c>
      <c r="E2794" s="3" t="s">
        <v>43</v>
      </c>
      <c r="F2794" s="3" t="s">
        <v>13</v>
      </c>
      <c r="G2794" s="3" t="s">
        <v>2839</v>
      </c>
      <c r="H2794" s="3" t="s">
        <v>47</v>
      </c>
      <c r="I2794" s="3">
        <v>108</v>
      </c>
      <c r="J2794" s="11">
        <v>4.7859375000000002</v>
      </c>
      <c r="K2794" s="10">
        <f t="shared" si="87"/>
        <v>516.88125000000002</v>
      </c>
    </row>
    <row r="2795" spans="1:11" x14ac:dyDescent="0.25">
      <c r="A2795" s="3">
        <v>2794</v>
      </c>
      <c r="B2795" s="9">
        <v>45041</v>
      </c>
      <c r="C2795" s="3">
        <f t="shared" si="86"/>
        <v>2024</v>
      </c>
      <c r="D2795" s="3" t="s">
        <v>44</v>
      </c>
      <c r="E2795" s="3" t="s">
        <v>43</v>
      </c>
      <c r="F2795" s="3" t="s">
        <v>9</v>
      </c>
      <c r="G2795" s="3" t="s">
        <v>2840</v>
      </c>
      <c r="H2795" s="3" t="s">
        <v>47</v>
      </c>
      <c r="I2795" s="3">
        <v>153</v>
      </c>
      <c r="J2795" s="11">
        <v>14.034495833333336</v>
      </c>
      <c r="K2795" s="10">
        <f t="shared" si="87"/>
        <v>2147.2778625000005</v>
      </c>
    </row>
    <row r="2796" spans="1:11" x14ac:dyDescent="0.25">
      <c r="A2796" s="3">
        <v>2795</v>
      </c>
      <c r="B2796" s="9">
        <v>45207</v>
      </c>
      <c r="C2796" s="3">
        <f t="shared" si="86"/>
        <v>2024</v>
      </c>
      <c r="D2796" s="3" t="s">
        <v>44</v>
      </c>
      <c r="E2796" s="3" t="s">
        <v>43</v>
      </c>
      <c r="F2796" s="3" t="s">
        <v>17</v>
      </c>
      <c r="G2796" s="3" t="s">
        <v>2841</v>
      </c>
      <c r="H2796" s="3" t="s">
        <v>47</v>
      </c>
      <c r="I2796" s="3">
        <v>258</v>
      </c>
      <c r="J2796" s="11">
        <v>14.034495833333336</v>
      </c>
      <c r="K2796" s="10">
        <f t="shared" si="87"/>
        <v>3620.8999250000006</v>
      </c>
    </row>
    <row r="2797" spans="1:11" x14ac:dyDescent="0.25">
      <c r="A2797" s="3">
        <v>2796</v>
      </c>
      <c r="B2797" s="9">
        <v>45252</v>
      </c>
      <c r="C2797" s="3">
        <f t="shared" si="86"/>
        <v>2024</v>
      </c>
      <c r="D2797" s="3" t="s">
        <v>44</v>
      </c>
      <c r="E2797" s="3" t="s">
        <v>43</v>
      </c>
      <c r="F2797" s="3" t="s">
        <v>4</v>
      </c>
      <c r="G2797" s="3" t="s">
        <v>2842</v>
      </c>
      <c r="H2797" s="3" t="s">
        <v>47</v>
      </c>
      <c r="I2797" s="3">
        <v>293</v>
      </c>
      <c r="J2797" s="11">
        <v>14.034495833333336</v>
      </c>
      <c r="K2797" s="10">
        <f t="shared" si="87"/>
        <v>4112.1072791666675</v>
      </c>
    </row>
    <row r="2798" spans="1:11" x14ac:dyDescent="0.25">
      <c r="A2798" s="3">
        <v>2797</v>
      </c>
      <c r="B2798" s="9">
        <v>44929</v>
      </c>
      <c r="C2798" s="3">
        <f t="shared" si="86"/>
        <v>2023</v>
      </c>
      <c r="D2798" s="3" t="s">
        <v>44</v>
      </c>
      <c r="E2798" s="3" t="s">
        <v>43</v>
      </c>
      <c r="F2798" s="3" t="s">
        <v>10</v>
      </c>
      <c r="G2798" s="3" t="s">
        <v>2843</v>
      </c>
      <c r="H2798" s="3" t="s">
        <v>47</v>
      </c>
      <c r="I2798" s="3">
        <v>251</v>
      </c>
      <c r="J2798" s="11">
        <v>14.034495833333336</v>
      </c>
      <c r="K2798" s="10">
        <f t="shared" si="87"/>
        <v>3522.6584541666675</v>
      </c>
    </row>
    <row r="2799" spans="1:11" x14ac:dyDescent="0.25">
      <c r="A2799" s="3">
        <v>2798</v>
      </c>
      <c r="B2799" s="9">
        <v>45200</v>
      </c>
      <c r="C2799" s="3">
        <f t="shared" si="86"/>
        <v>2024</v>
      </c>
      <c r="D2799" s="3" t="s">
        <v>44</v>
      </c>
      <c r="E2799" s="3" t="s">
        <v>43</v>
      </c>
      <c r="F2799" s="3" t="s">
        <v>4</v>
      </c>
      <c r="G2799" s="3" t="s">
        <v>2844</v>
      </c>
      <c r="H2799" s="3" t="s">
        <v>47</v>
      </c>
      <c r="I2799" s="3">
        <v>171</v>
      </c>
      <c r="J2799" s="11">
        <v>14.034495833333336</v>
      </c>
      <c r="K2799" s="10">
        <f t="shared" si="87"/>
        <v>2399.8987875000007</v>
      </c>
    </row>
    <row r="2800" spans="1:11" x14ac:dyDescent="0.25">
      <c r="A2800" s="3">
        <v>2799</v>
      </c>
      <c r="B2800" s="9">
        <v>45291</v>
      </c>
      <c r="C2800" s="3">
        <f t="shared" si="86"/>
        <v>2024</v>
      </c>
      <c r="D2800" s="3" t="s">
        <v>44</v>
      </c>
      <c r="E2800" s="3" t="s">
        <v>43</v>
      </c>
      <c r="F2800" s="3" t="s">
        <v>10</v>
      </c>
      <c r="G2800" s="3" t="s">
        <v>2845</v>
      </c>
      <c r="H2800" s="3" t="s">
        <v>47</v>
      </c>
      <c r="I2800" s="3">
        <v>204</v>
      </c>
      <c r="J2800" s="11">
        <v>14.034495833333336</v>
      </c>
      <c r="K2800" s="10">
        <f t="shared" si="87"/>
        <v>2863.0371500000006</v>
      </c>
    </row>
    <row r="2801" spans="1:11" x14ac:dyDescent="0.25">
      <c r="A2801" s="3">
        <v>2800</v>
      </c>
      <c r="B2801" s="9">
        <v>45265</v>
      </c>
      <c r="C2801" s="3">
        <f t="shared" si="86"/>
        <v>2024</v>
      </c>
      <c r="D2801" s="3" t="s">
        <v>45</v>
      </c>
      <c r="E2801" s="3" t="s">
        <v>43</v>
      </c>
      <c r="F2801" s="3" t="s">
        <v>18</v>
      </c>
      <c r="G2801" s="3" t="s">
        <v>2846</v>
      </c>
      <c r="H2801" s="3" t="s">
        <v>47</v>
      </c>
      <c r="I2801" s="3">
        <v>234</v>
      </c>
      <c r="J2801" s="11">
        <v>4.7859375000000002</v>
      </c>
      <c r="K2801" s="10">
        <f t="shared" si="87"/>
        <v>1119.909375</v>
      </c>
    </row>
    <row r="2802" spans="1:11" x14ac:dyDescent="0.25">
      <c r="A2802" s="3">
        <v>2801</v>
      </c>
      <c r="B2802" s="9">
        <v>45179</v>
      </c>
      <c r="C2802" s="3">
        <f t="shared" si="86"/>
        <v>2024</v>
      </c>
      <c r="D2802" s="3" t="s">
        <v>44</v>
      </c>
      <c r="E2802" s="3" t="s">
        <v>43</v>
      </c>
      <c r="F2802" s="3" t="s">
        <v>15</v>
      </c>
      <c r="G2802" s="3" t="s">
        <v>2847</v>
      </c>
      <c r="H2802" s="3" t="s">
        <v>47</v>
      </c>
      <c r="I2802" s="3">
        <v>96</v>
      </c>
      <c r="J2802" s="11">
        <v>14.034495833333336</v>
      </c>
      <c r="K2802" s="10">
        <f t="shared" si="87"/>
        <v>1347.3116000000002</v>
      </c>
    </row>
    <row r="2803" spans="1:11" x14ac:dyDescent="0.25">
      <c r="A2803" s="3">
        <v>2802</v>
      </c>
      <c r="B2803" s="9">
        <v>45168</v>
      </c>
      <c r="C2803" s="3">
        <f t="shared" si="86"/>
        <v>2024</v>
      </c>
      <c r="D2803" s="3" t="s">
        <v>44</v>
      </c>
      <c r="E2803" s="3" t="s">
        <v>43</v>
      </c>
      <c r="F2803" s="3" t="s">
        <v>18</v>
      </c>
      <c r="G2803" s="3" t="s">
        <v>2848</v>
      </c>
      <c r="H2803" s="3" t="s">
        <v>47</v>
      </c>
      <c r="I2803" s="3">
        <v>261</v>
      </c>
      <c r="J2803" s="11">
        <v>14.034495833333336</v>
      </c>
      <c r="K2803" s="10">
        <f t="shared" si="87"/>
        <v>3663.0034125000006</v>
      </c>
    </row>
    <row r="2804" spans="1:11" x14ac:dyDescent="0.25">
      <c r="A2804" s="3">
        <v>2803</v>
      </c>
      <c r="B2804" s="9">
        <v>45097</v>
      </c>
      <c r="C2804" s="3">
        <f t="shared" si="86"/>
        <v>2024</v>
      </c>
      <c r="D2804" s="3" t="s">
        <v>45</v>
      </c>
      <c r="E2804" s="3" t="s">
        <v>43</v>
      </c>
      <c r="F2804" s="3" t="s">
        <v>4</v>
      </c>
      <c r="G2804" s="3" t="s">
        <v>2849</v>
      </c>
      <c r="H2804" s="3" t="s">
        <v>47</v>
      </c>
      <c r="I2804" s="3">
        <v>228</v>
      </c>
      <c r="J2804" s="11">
        <v>4.7859375000000002</v>
      </c>
      <c r="K2804" s="10">
        <f t="shared" si="87"/>
        <v>1091.1937500000001</v>
      </c>
    </row>
    <row r="2805" spans="1:11" x14ac:dyDescent="0.25">
      <c r="A2805" s="3">
        <v>2804</v>
      </c>
      <c r="B2805" s="9">
        <v>45282</v>
      </c>
      <c r="C2805" s="3">
        <f t="shared" si="86"/>
        <v>2024</v>
      </c>
      <c r="D2805" s="3" t="s">
        <v>44</v>
      </c>
      <c r="E2805" s="3" t="s">
        <v>43</v>
      </c>
      <c r="F2805" s="3" t="s">
        <v>13</v>
      </c>
      <c r="G2805" s="3" t="s">
        <v>2850</v>
      </c>
      <c r="H2805" s="3" t="s">
        <v>47</v>
      </c>
      <c r="I2805" s="3">
        <v>213</v>
      </c>
      <c r="J2805" s="11">
        <v>14.034495833333336</v>
      </c>
      <c r="K2805" s="10">
        <f t="shared" si="87"/>
        <v>2989.3476125000007</v>
      </c>
    </row>
    <row r="2806" spans="1:11" x14ac:dyDescent="0.25">
      <c r="A2806" s="3">
        <v>2805</v>
      </c>
      <c r="B2806" s="9">
        <v>45205</v>
      </c>
      <c r="C2806" s="3">
        <f t="shared" si="86"/>
        <v>2024</v>
      </c>
      <c r="D2806" s="3" t="s">
        <v>44</v>
      </c>
      <c r="E2806" s="3" t="s">
        <v>43</v>
      </c>
      <c r="F2806" s="3" t="s">
        <v>13</v>
      </c>
      <c r="G2806" s="3" t="s">
        <v>2851</v>
      </c>
      <c r="H2806" s="3" t="s">
        <v>47</v>
      </c>
      <c r="I2806" s="3">
        <v>218</v>
      </c>
      <c r="J2806" s="11">
        <v>14.034495833333336</v>
      </c>
      <c r="K2806" s="10">
        <f t="shared" si="87"/>
        <v>3059.5200916666672</v>
      </c>
    </row>
    <row r="2807" spans="1:11" x14ac:dyDescent="0.25">
      <c r="A2807" s="3">
        <v>2806</v>
      </c>
      <c r="B2807" s="9">
        <v>45256</v>
      </c>
      <c r="C2807" s="3">
        <f t="shared" si="86"/>
        <v>2024</v>
      </c>
      <c r="D2807" s="3" t="s">
        <v>44</v>
      </c>
      <c r="E2807" s="3" t="s">
        <v>43</v>
      </c>
      <c r="F2807" s="3" t="s">
        <v>18</v>
      </c>
      <c r="G2807" s="3" t="s">
        <v>2852</v>
      </c>
      <c r="H2807" s="3" t="s">
        <v>47</v>
      </c>
      <c r="I2807" s="3">
        <v>63</v>
      </c>
      <c r="J2807" s="11">
        <v>14.034495833333336</v>
      </c>
      <c r="K2807" s="10">
        <f t="shared" si="87"/>
        <v>884.17323750000014</v>
      </c>
    </row>
    <row r="2808" spans="1:11" x14ac:dyDescent="0.25">
      <c r="A2808" s="3">
        <v>2807</v>
      </c>
      <c r="B2808" s="9">
        <v>45159</v>
      </c>
      <c r="C2808" s="3">
        <f t="shared" si="86"/>
        <v>2024</v>
      </c>
      <c r="D2808" s="3" t="s">
        <v>45</v>
      </c>
      <c r="E2808" s="3" t="s">
        <v>43</v>
      </c>
      <c r="F2808" s="3" t="s">
        <v>18</v>
      </c>
      <c r="G2808" s="3" t="s">
        <v>2853</v>
      </c>
      <c r="H2808" s="3" t="s">
        <v>47</v>
      </c>
      <c r="I2808" s="3">
        <v>88</v>
      </c>
      <c r="J2808" s="11">
        <v>4.7859375000000002</v>
      </c>
      <c r="K2808" s="10">
        <f t="shared" si="87"/>
        <v>421.16250000000002</v>
      </c>
    </row>
    <row r="2809" spans="1:11" x14ac:dyDescent="0.25">
      <c r="A2809" s="3">
        <v>2808</v>
      </c>
      <c r="B2809" s="9">
        <v>45058</v>
      </c>
      <c r="C2809" s="3">
        <f t="shared" si="86"/>
        <v>2024</v>
      </c>
      <c r="D2809" s="3" t="s">
        <v>44</v>
      </c>
      <c r="E2809" s="3" t="s">
        <v>43</v>
      </c>
      <c r="F2809" s="3" t="s">
        <v>10</v>
      </c>
      <c r="G2809" s="3" t="s">
        <v>2854</v>
      </c>
      <c r="H2809" s="3" t="s">
        <v>47</v>
      </c>
      <c r="I2809" s="3">
        <v>84</v>
      </c>
      <c r="J2809" s="11">
        <v>14.034495833333336</v>
      </c>
      <c r="K2809" s="10">
        <f t="shared" si="87"/>
        <v>1178.8976500000003</v>
      </c>
    </row>
    <row r="2810" spans="1:11" x14ac:dyDescent="0.25">
      <c r="A2810" s="3">
        <v>2809</v>
      </c>
      <c r="B2810" s="9">
        <v>45261</v>
      </c>
      <c r="C2810" s="3">
        <f t="shared" si="86"/>
        <v>2024</v>
      </c>
      <c r="D2810" s="3" t="s">
        <v>45</v>
      </c>
      <c r="E2810" s="3" t="s">
        <v>43</v>
      </c>
      <c r="F2810" s="3" t="s">
        <v>15</v>
      </c>
      <c r="G2810" s="3" t="s">
        <v>2855</v>
      </c>
      <c r="H2810" s="3" t="s">
        <v>47</v>
      </c>
      <c r="I2810" s="3">
        <v>103</v>
      </c>
      <c r="J2810" s="11">
        <v>4.7859375000000002</v>
      </c>
      <c r="K2810" s="10">
        <f t="shared" si="87"/>
        <v>492.95156250000002</v>
      </c>
    </row>
    <row r="2811" spans="1:11" x14ac:dyDescent="0.25">
      <c r="A2811" s="3">
        <v>2810</v>
      </c>
      <c r="B2811" s="9">
        <v>45199</v>
      </c>
      <c r="C2811" s="3">
        <f t="shared" si="86"/>
        <v>2024</v>
      </c>
      <c r="D2811" s="3" t="s">
        <v>45</v>
      </c>
      <c r="E2811" s="3" t="s">
        <v>43</v>
      </c>
      <c r="F2811" s="3" t="s">
        <v>1</v>
      </c>
      <c r="G2811" s="3" t="s">
        <v>2856</v>
      </c>
      <c r="H2811" s="3" t="s">
        <v>47</v>
      </c>
      <c r="I2811" s="3">
        <v>189</v>
      </c>
      <c r="J2811" s="11">
        <v>4.7859375000000002</v>
      </c>
      <c r="K2811" s="10">
        <f t="shared" si="87"/>
        <v>904.54218750000007</v>
      </c>
    </row>
    <row r="2812" spans="1:11" x14ac:dyDescent="0.25">
      <c r="A2812" s="3">
        <v>2811</v>
      </c>
      <c r="B2812" s="9">
        <v>45277</v>
      </c>
      <c r="C2812" s="3">
        <f t="shared" si="86"/>
        <v>2024</v>
      </c>
      <c r="D2812" s="3" t="s">
        <v>44</v>
      </c>
      <c r="E2812" s="3" t="s">
        <v>43</v>
      </c>
      <c r="F2812" s="3" t="s">
        <v>5</v>
      </c>
      <c r="G2812" s="3" t="s">
        <v>2857</v>
      </c>
      <c r="H2812" s="3" t="s">
        <v>47</v>
      </c>
      <c r="I2812" s="3">
        <v>175</v>
      </c>
      <c r="J2812" s="11">
        <v>14.034495833333336</v>
      </c>
      <c r="K2812" s="10">
        <f t="shared" si="87"/>
        <v>2456.0367708333338</v>
      </c>
    </row>
    <row r="2813" spans="1:11" x14ac:dyDescent="0.25">
      <c r="A2813" s="3">
        <v>2812</v>
      </c>
      <c r="B2813" s="9">
        <v>45044</v>
      </c>
      <c r="C2813" s="3">
        <f t="shared" si="86"/>
        <v>2024</v>
      </c>
      <c r="D2813" s="3" t="s">
        <v>44</v>
      </c>
      <c r="E2813" s="3" t="s">
        <v>43</v>
      </c>
      <c r="F2813" s="3" t="s">
        <v>15</v>
      </c>
      <c r="G2813" s="3" t="s">
        <v>2858</v>
      </c>
      <c r="H2813" s="3" t="s">
        <v>47</v>
      </c>
      <c r="I2813" s="3">
        <v>180</v>
      </c>
      <c r="J2813" s="11">
        <v>14.034495833333336</v>
      </c>
      <c r="K2813" s="10">
        <f t="shared" si="87"/>
        <v>2526.2092500000003</v>
      </c>
    </row>
    <row r="2814" spans="1:11" x14ac:dyDescent="0.25">
      <c r="A2814" s="3">
        <v>2813</v>
      </c>
      <c r="B2814" s="9">
        <v>45235</v>
      </c>
      <c r="C2814" s="3">
        <f t="shared" si="86"/>
        <v>2024</v>
      </c>
      <c r="D2814" s="3" t="s">
        <v>44</v>
      </c>
      <c r="E2814" s="3" t="s">
        <v>43</v>
      </c>
      <c r="F2814" s="3" t="s">
        <v>7</v>
      </c>
      <c r="G2814" s="3" t="s">
        <v>2859</v>
      </c>
      <c r="H2814" s="3" t="s">
        <v>47</v>
      </c>
      <c r="I2814" s="3">
        <v>88</v>
      </c>
      <c r="J2814" s="11">
        <v>14.034495833333336</v>
      </c>
      <c r="K2814" s="10">
        <f t="shared" si="87"/>
        <v>1235.0356333333336</v>
      </c>
    </row>
    <row r="2815" spans="1:11" x14ac:dyDescent="0.25">
      <c r="A2815" s="3">
        <v>2814</v>
      </c>
      <c r="B2815" s="9">
        <v>45262</v>
      </c>
      <c r="C2815" s="3">
        <f t="shared" si="86"/>
        <v>2024</v>
      </c>
      <c r="D2815" s="3" t="s">
        <v>44</v>
      </c>
      <c r="E2815" s="3" t="s">
        <v>43</v>
      </c>
      <c r="F2815" s="3" t="s">
        <v>4</v>
      </c>
      <c r="G2815" s="3" t="s">
        <v>2860</v>
      </c>
      <c r="H2815" s="3" t="s">
        <v>47</v>
      </c>
      <c r="I2815" s="3">
        <v>239</v>
      </c>
      <c r="J2815" s="11">
        <v>14.034495833333336</v>
      </c>
      <c r="K2815" s="10">
        <f t="shared" si="87"/>
        <v>3354.2445041666674</v>
      </c>
    </row>
    <row r="2816" spans="1:11" x14ac:dyDescent="0.25">
      <c r="A2816" s="3">
        <v>2815</v>
      </c>
      <c r="B2816" s="9">
        <v>45003</v>
      </c>
      <c r="C2816" s="3">
        <f t="shared" si="86"/>
        <v>2023</v>
      </c>
      <c r="D2816" s="3" t="s">
        <v>44</v>
      </c>
      <c r="E2816" s="3" t="s">
        <v>43</v>
      </c>
      <c r="F2816" s="3" t="s">
        <v>5</v>
      </c>
      <c r="G2816" s="3" t="s">
        <v>2861</v>
      </c>
      <c r="H2816" s="3" t="s">
        <v>47</v>
      </c>
      <c r="I2816" s="3">
        <v>126</v>
      </c>
      <c r="J2816" s="11">
        <v>14.034495833333336</v>
      </c>
      <c r="K2816" s="10">
        <f t="shared" si="87"/>
        <v>1768.3464750000003</v>
      </c>
    </row>
    <row r="2817" spans="1:11" x14ac:dyDescent="0.25">
      <c r="A2817" s="3">
        <v>2816</v>
      </c>
      <c r="B2817" s="9">
        <v>45288</v>
      </c>
      <c r="C2817" s="3">
        <f t="shared" si="86"/>
        <v>2024</v>
      </c>
      <c r="D2817" s="3" t="s">
        <v>45</v>
      </c>
      <c r="E2817" s="3" t="s">
        <v>43</v>
      </c>
      <c r="F2817" s="3" t="s">
        <v>3</v>
      </c>
      <c r="G2817" s="3" t="s">
        <v>2862</v>
      </c>
      <c r="H2817" s="3" t="s">
        <v>47</v>
      </c>
      <c r="I2817" s="3">
        <v>90</v>
      </c>
      <c r="J2817" s="11">
        <v>4.7859375000000002</v>
      </c>
      <c r="K2817" s="10">
        <f t="shared" si="87"/>
        <v>430.734375</v>
      </c>
    </row>
    <row r="2818" spans="1:11" x14ac:dyDescent="0.25">
      <c r="A2818" s="3">
        <v>2817</v>
      </c>
      <c r="B2818" s="9">
        <v>45266</v>
      </c>
      <c r="C2818" s="3">
        <f t="shared" si="86"/>
        <v>2024</v>
      </c>
      <c r="D2818" s="3" t="s">
        <v>44</v>
      </c>
      <c r="E2818" s="3" t="s">
        <v>43</v>
      </c>
      <c r="F2818" s="3" t="s">
        <v>15</v>
      </c>
      <c r="G2818" s="3" t="s">
        <v>2863</v>
      </c>
      <c r="H2818" s="3" t="s">
        <v>47</v>
      </c>
      <c r="I2818" s="3">
        <v>40</v>
      </c>
      <c r="J2818" s="11">
        <v>14.034495833333336</v>
      </c>
      <c r="K2818" s="10">
        <f t="shared" si="87"/>
        <v>561.37983333333341</v>
      </c>
    </row>
    <row r="2819" spans="1:11" x14ac:dyDescent="0.25">
      <c r="A2819" s="3">
        <v>2818</v>
      </c>
      <c r="B2819" s="9">
        <v>45170</v>
      </c>
      <c r="C2819" s="3">
        <f t="shared" ref="C2819:C2882" si="88">IF(MONTH(B2819)&gt;3,YEAR(B2819)+1,YEAR(B2819))</f>
        <v>2024</v>
      </c>
      <c r="D2819" s="3" t="s">
        <v>44</v>
      </c>
      <c r="E2819" s="3" t="s">
        <v>43</v>
      </c>
      <c r="F2819" s="3" t="s">
        <v>12</v>
      </c>
      <c r="G2819" s="3" t="s">
        <v>2864</v>
      </c>
      <c r="H2819" s="3" t="s">
        <v>47</v>
      </c>
      <c r="I2819" s="3">
        <v>116</v>
      </c>
      <c r="J2819" s="11">
        <v>14.034495833333336</v>
      </c>
      <c r="K2819" s="10">
        <f t="shared" ref="K2819:K2882" si="89">I2819*J2819</f>
        <v>1628.0015166666669</v>
      </c>
    </row>
    <row r="2820" spans="1:11" x14ac:dyDescent="0.25">
      <c r="A2820" s="3">
        <v>2819</v>
      </c>
      <c r="B2820" s="9">
        <v>44937</v>
      </c>
      <c r="C2820" s="3">
        <f t="shared" si="88"/>
        <v>2023</v>
      </c>
      <c r="D2820" s="3" t="s">
        <v>45</v>
      </c>
      <c r="E2820" s="3" t="s">
        <v>43</v>
      </c>
      <c r="F2820" s="3" t="s">
        <v>10</v>
      </c>
      <c r="G2820" s="3" t="s">
        <v>2865</v>
      </c>
      <c r="H2820" s="3" t="s">
        <v>47</v>
      </c>
      <c r="I2820" s="3">
        <v>203</v>
      </c>
      <c r="J2820" s="11">
        <v>4.7859375000000002</v>
      </c>
      <c r="K2820" s="10">
        <f t="shared" si="89"/>
        <v>971.54531250000002</v>
      </c>
    </row>
    <row r="2821" spans="1:11" x14ac:dyDescent="0.25">
      <c r="A2821" s="3">
        <v>2820</v>
      </c>
      <c r="B2821" s="9">
        <v>45279</v>
      </c>
      <c r="C2821" s="3">
        <f t="shared" si="88"/>
        <v>2024</v>
      </c>
      <c r="D2821" s="3" t="s">
        <v>45</v>
      </c>
      <c r="E2821" s="3" t="s">
        <v>43</v>
      </c>
      <c r="F2821" s="3" t="s">
        <v>18</v>
      </c>
      <c r="G2821" s="3" t="s">
        <v>2866</v>
      </c>
      <c r="H2821" s="3" t="s">
        <v>47</v>
      </c>
      <c r="I2821" s="3">
        <v>246</v>
      </c>
      <c r="J2821" s="11">
        <v>4.7859375000000002</v>
      </c>
      <c r="K2821" s="10">
        <f t="shared" si="89"/>
        <v>1177.340625</v>
      </c>
    </row>
    <row r="2822" spans="1:11" x14ac:dyDescent="0.25">
      <c r="A2822" s="3">
        <v>2821</v>
      </c>
      <c r="B2822" s="9">
        <v>45153</v>
      </c>
      <c r="C2822" s="3">
        <f t="shared" si="88"/>
        <v>2024</v>
      </c>
      <c r="D2822" s="3" t="s">
        <v>45</v>
      </c>
      <c r="E2822" s="3" t="s">
        <v>43</v>
      </c>
      <c r="F2822" s="3" t="s">
        <v>9</v>
      </c>
      <c r="G2822" s="3" t="s">
        <v>2867</v>
      </c>
      <c r="H2822" s="3" t="s">
        <v>47</v>
      </c>
      <c r="I2822" s="3">
        <v>60</v>
      </c>
      <c r="J2822" s="11">
        <v>4.7859375000000002</v>
      </c>
      <c r="K2822" s="10">
        <f t="shared" si="89"/>
        <v>287.15625</v>
      </c>
    </row>
    <row r="2823" spans="1:11" x14ac:dyDescent="0.25">
      <c r="A2823" s="3">
        <v>2822</v>
      </c>
      <c r="B2823" s="9">
        <v>45256</v>
      </c>
      <c r="C2823" s="3">
        <f t="shared" si="88"/>
        <v>2024</v>
      </c>
      <c r="D2823" s="3" t="s">
        <v>45</v>
      </c>
      <c r="E2823" s="3" t="s">
        <v>43</v>
      </c>
      <c r="F2823" s="3" t="s">
        <v>13</v>
      </c>
      <c r="G2823" s="3" t="s">
        <v>2868</v>
      </c>
      <c r="H2823" s="3" t="s">
        <v>47</v>
      </c>
      <c r="I2823" s="3">
        <v>139</v>
      </c>
      <c r="J2823" s="11">
        <v>4.7859375000000002</v>
      </c>
      <c r="K2823" s="10">
        <f t="shared" si="89"/>
        <v>665.24531250000007</v>
      </c>
    </row>
    <row r="2824" spans="1:11" x14ac:dyDescent="0.25">
      <c r="A2824" s="3">
        <v>2823</v>
      </c>
      <c r="B2824" s="9">
        <v>45079</v>
      </c>
      <c r="C2824" s="3">
        <f t="shared" si="88"/>
        <v>2024</v>
      </c>
      <c r="D2824" s="3" t="s">
        <v>44</v>
      </c>
      <c r="E2824" s="3" t="s">
        <v>43</v>
      </c>
      <c r="F2824" s="3" t="s">
        <v>4</v>
      </c>
      <c r="G2824" s="3" t="s">
        <v>2869</v>
      </c>
      <c r="H2824" s="3" t="s">
        <v>47</v>
      </c>
      <c r="I2824" s="3">
        <v>215</v>
      </c>
      <c r="J2824" s="11">
        <v>14.034495833333336</v>
      </c>
      <c r="K2824" s="10">
        <f t="shared" si="89"/>
        <v>3017.4166041666672</v>
      </c>
    </row>
    <row r="2825" spans="1:11" x14ac:dyDescent="0.25">
      <c r="A2825" s="3">
        <v>2824</v>
      </c>
      <c r="B2825" s="9">
        <v>45124</v>
      </c>
      <c r="C2825" s="3">
        <f t="shared" si="88"/>
        <v>2024</v>
      </c>
      <c r="D2825" s="3" t="s">
        <v>44</v>
      </c>
      <c r="E2825" s="3" t="s">
        <v>43</v>
      </c>
      <c r="F2825" s="3" t="s">
        <v>4</v>
      </c>
      <c r="G2825" s="3" t="s">
        <v>2870</v>
      </c>
      <c r="H2825" s="3" t="s">
        <v>47</v>
      </c>
      <c r="I2825" s="3">
        <v>219</v>
      </c>
      <c r="J2825" s="11">
        <v>14.034495833333336</v>
      </c>
      <c r="K2825" s="10">
        <f t="shared" si="89"/>
        <v>3073.5545875000007</v>
      </c>
    </row>
    <row r="2826" spans="1:11" x14ac:dyDescent="0.25">
      <c r="A2826" s="3">
        <v>2825</v>
      </c>
      <c r="B2826" s="9">
        <v>45265</v>
      </c>
      <c r="C2826" s="3">
        <f t="shared" si="88"/>
        <v>2024</v>
      </c>
      <c r="D2826" s="3" t="s">
        <v>45</v>
      </c>
      <c r="E2826" s="3" t="s">
        <v>43</v>
      </c>
      <c r="F2826" s="3" t="s">
        <v>4</v>
      </c>
      <c r="G2826" s="3" t="s">
        <v>2871</v>
      </c>
      <c r="H2826" s="3" t="s">
        <v>47</v>
      </c>
      <c r="I2826" s="3">
        <v>248</v>
      </c>
      <c r="J2826" s="11">
        <v>4.7859375000000002</v>
      </c>
      <c r="K2826" s="10">
        <f t="shared" si="89"/>
        <v>1186.9125000000001</v>
      </c>
    </row>
    <row r="2827" spans="1:11" x14ac:dyDescent="0.25">
      <c r="A2827" s="3">
        <v>2826</v>
      </c>
      <c r="B2827" s="9">
        <v>45091</v>
      </c>
      <c r="C2827" s="3">
        <f t="shared" si="88"/>
        <v>2024</v>
      </c>
      <c r="D2827" s="3" t="s">
        <v>44</v>
      </c>
      <c r="E2827" s="3" t="s">
        <v>43</v>
      </c>
      <c r="F2827" s="3" t="s">
        <v>10</v>
      </c>
      <c r="G2827" s="3" t="s">
        <v>2872</v>
      </c>
      <c r="H2827" s="3" t="s">
        <v>47</v>
      </c>
      <c r="I2827" s="3">
        <v>136</v>
      </c>
      <c r="J2827" s="11">
        <v>14.034495833333336</v>
      </c>
      <c r="K2827" s="10">
        <f t="shared" si="89"/>
        <v>1908.6914333333336</v>
      </c>
    </row>
    <row r="2828" spans="1:11" x14ac:dyDescent="0.25">
      <c r="A2828" s="3">
        <v>2827</v>
      </c>
      <c r="B2828" s="9">
        <v>45246</v>
      </c>
      <c r="C2828" s="3">
        <f t="shared" si="88"/>
        <v>2024</v>
      </c>
      <c r="D2828" s="3" t="s">
        <v>45</v>
      </c>
      <c r="E2828" s="3" t="s">
        <v>43</v>
      </c>
      <c r="F2828" s="3" t="s">
        <v>11</v>
      </c>
      <c r="G2828" s="3" t="s">
        <v>2873</v>
      </c>
      <c r="H2828" s="3" t="s">
        <v>47</v>
      </c>
      <c r="I2828" s="3">
        <v>230</v>
      </c>
      <c r="J2828" s="11">
        <v>4.7859375000000002</v>
      </c>
      <c r="K2828" s="10">
        <f t="shared" si="89"/>
        <v>1100.765625</v>
      </c>
    </row>
    <row r="2829" spans="1:11" x14ac:dyDescent="0.25">
      <c r="A2829" s="3">
        <v>2828</v>
      </c>
      <c r="B2829" s="9">
        <v>45194</v>
      </c>
      <c r="C2829" s="3">
        <f t="shared" si="88"/>
        <v>2024</v>
      </c>
      <c r="D2829" s="3" t="s">
        <v>44</v>
      </c>
      <c r="E2829" s="3" t="s">
        <v>43</v>
      </c>
      <c r="F2829" s="3" t="s">
        <v>6</v>
      </c>
      <c r="G2829" s="3" t="s">
        <v>2874</v>
      </c>
      <c r="H2829" s="3" t="s">
        <v>47</v>
      </c>
      <c r="I2829" s="3">
        <v>204</v>
      </c>
      <c r="J2829" s="11">
        <v>14.034495833333336</v>
      </c>
      <c r="K2829" s="10">
        <f t="shared" si="89"/>
        <v>2863.0371500000006</v>
      </c>
    </row>
    <row r="2830" spans="1:11" x14ac:dyDescent="0.25">
      <c r="A2830" s="3">
        <v>2829</v>
      </c>
      <c r="B2830" s="9">
        <v>45175</v>
      </c>
      <c r="C2830" s="3">
        <f t="shared" si="88"/>
        <v>2024</v>
      </c>
      <c r="D2830" s="3" t="s">
        <v>45</v>
      </c>
      <c r="E2830" s="3" t="s">
        <v>43</v>
      </c>
      <c r="F2830" s="3" t="s">
        <v>13</v>
      </c>
      <c r="G2830" s="3" t="s">
        <v>2875</v>
      </c>
      <c r="H2830" s="3" t="s">
        <v>47</v>
      </c>
      <c r="I2830" s="3">
        <v>297</v>
      </c>
      <c r="J2830" s="11">
        <v>4.7859375000000002</v>
      </c>
      <c r="K2830" s="10">
        <f t="shared" si="89"/>
        <v>1421.4234375000001</v>
      </c>
    </row>
    <row r="2831" spans="1:11" x14ac:dyDescent="0.25">
      <c r="A2831" s="3">
        <v>2830</v>
      </c>
      <c r="B2831" s="9">
        <v>45078</v>
      </c>
      <c r="C2831" s="3">
        <f t="shared" si="88"/>
        <v>2024</v>
      </c>
      <c r="D2831" s="3" t="s">
        <v>45</v>
      </c>
      <c r="E2831" s="3" t="s">
        <v>43</v>
      </c>
      <c r="F2831" s="3" t="s">
        <v>4</v>
      </c>
      <c r="G2831" s="3" t="s">
        <v>2876</v>
      </c>
      <c r="H2831" s="3" t="s">
        <v>47</v>
      </c>
      <c r="I2831" s="3">
        <v>287</v>
      </c>
      <c r="J2831" s="11">
        <v>4.7859375000000002</v>
      </c>
      <c r="K2831" s="10">
        <f t="shared" si="89"/>
        <v>1373.5640625000001</v>
      </c>
    </row>
    <row r="2832" spans="1:11" x14ac:dyDescent="0.25">
      <c r="A2832" s="3">
        <v>2831</v>
      </c>
      <c r="B2832" s="9">
        <v>45279</v>
      </c>
      <c r="C2832" s="3">
        <f t="shared" si="88"/>
        <v>2024</v>
      </c>
      <c r="D2832" s="3" t="s">
        <v>45</v>
      </c>
      <c r="E2832" s="3" t="s">
        <v>43</v>
      </c>
      <c r="F2832" s="3" t="s">
        <v>10</v>
      </c>
      <c r="G2832" s="3" t="s">
        <v>2877</v>
      </c>
      <c r="H2832" s="3" t="s">
        <v>47</v>
      </c>
      <c r="I2832" s="3">
        <v>123</v>
      </c>
      <c r="J2832" s="11">
        <v>4.7859375000000002</v>
      </c>
      <c r="K2832" s="10">
        <f t="shared" si="89"/>
        <v>588.67031250000002</v>
      </c>
    </row>
    <row r="2833" spans="1:11" x14ac:dyDescent="0.25">
      <c r="A2833" s="3">
        <v>2832</v>
      </c>
      <c r="B2833" s="9">
        <v>45250</v>
      </c>
      <c r="C2833" s="3">
        <f t="shared" si="88"/>
        <v>2024</v>
      </c>
      <c r="D2833" s="3" t="s">
        <v>44</v>
      </c>
      <c r="E2833" s="3" t="s">
        <v>43</v>
      </c>
      <c r="F2833" s="3" t="s">
        <v>11</v>
      </c>
      <c r="G2833" s="3" t="s">
        <v>2878</v>
      </c>
      <c r="H2833" s="3" t="s">
        <v>47</v>
      </c>
      <c r="I2833" s="3">
        <v>56</v>
      </c>
      <c r="J2833" s="11">
        <v>14.034495833333336</v>
      </c>
      <c r="K2833" s="10">
        <f t="shared" si="89"/>
        <v>785.93176666666682</v>
      </c>
    </row>
    <row r="2834" spans="1:11" x14ac:dyDescent="0.25">
      <c r="A2834" s="3">
        <v>2833</v>
      </c>
      <c r="B2834" s="9">
        <v>45054</v>
      </c>
      <c r="C2834" s="3">
        <f t="shared" si="88"/>
        <v>2024</v>
      </c>
      <c r="D2834" s="3" t="s">
        <v>45</v>
      </c>
      <c r="E2834" s="3" t="s">
        <v>43</v>
      </c>
      <c r="F2834" s="3" t="s">
        <v>7</v>
      </c>
      <c r="G2834" s="3" t="s">
        <v>2879</v>
      </c>
      <c r="H2834" s="3" t="s">
        <v>47</v>
      </c>
      <c r="I2834" s="3">
        <v>152</v>
      </c>
      <c r="J2834" s="11">
        <v>4.7859375000000002</v>
      </c>
      <c r="K2834" s="10">
        <f t="shared" si="89"/>
        <v>727.46249999999998</v>
      </c>
    </row>
    <row r="2835" spans="1:11" x14ac:dyDescent="0.25">
      <c r="A2835" s="3">
        <v>2834</v>
      </c>
      <c r="B2835" s="9">
        <v>44983</v>
      </c>
      <c r="C2835" s="3">
        <f t="shared" si="88"/>
        <v>2023</v>
      </c>
      <c r="D2835" s="3" t="s">
        <v>44</v>
      </c>
      <c r="E2835" s="3" t="s">
        <v>43</v>
      </c>
      <c r="F2835" s="3" t="s">
        <v>4</v>
      </c>
      <c r="G2835" s="3" t="s">
        <v>2880</v>
      </c>
      <c r="H2835" s="3" t="s">
        <v>47</v>
      </c>
      <c r="I2835" s="3">
        <v>56</v>
      </c>
      <c r="J2835" s="11">
        <v>14.034495833333336</v>
      </c>
      <c r="K2835" s="10">
        <f t="shared" si="89"/>
        <v>785.93176666666682</v>
      </c>
    </row>
    <row r="2836" spans="1:11" x14ac:dyDescent="0.25">
      <c r="A2836" s="3">
        <v>2835</v>
      </c>
      <c r="B2836" s="9">
        <v>45266</v>
      </c>
      <c r="C2836" s="3">
        <f t="shared" si="88"/>
        <v>2024</v>
      </c>
      <c r="D2836" s="3" t="s">
        <v>45</v>
      </c>
      <c r="E2836" s="3" t="s">
        <v>43</v>
      </c>
      <c r="F2836" s="3" t="s">
        <v>2</v>
      </c>
      <c r="G2836" s="3" t="s">
        <v>2881</v>
      </c>
      <c r="H2836" s="3" t="s">
        <v>47</v>
      </c>
      <c r="I2836" s="3">
        <v>243</v>
      </c>
      <c r="J2836" s="11">
        <v>4.7859375000000002</v>
      </c>
      <c r="K2836" s="10">
        <f t="shared" si="89"/>
        <v>1162.9828125000001</v>
      </c>
    </row>
    <row r="2837" spans="1:11" x14ac:dyDescent="0.25">
      <c r="A2837" s="3">
        <v>2836</v>
      </c>
      <c r="B2837" s="9">
        <v>45206</v>
      </c>
      <c r="C2837" s="3">
        <f t="shared" si="88"/>
        <v>2024</v>
      </c>
      <c r="D2837" s="3" t="s">
        <v>44</v>
      </c>
      <c r="E2837" s="3" t="s">
        <v>43</v>
      </c>
      <c r="F2837" s="3" t="s">
        <v>15</v>
      </c>
      <c r="G2837" s="3" t="s">
        <v>2882</v>
      </c>
      <c r="H2837" s="3" t="s">
        <v>47</v>
      </c>
      <c r="I2837" s="3">
        <v>167</v>
      </c>
      <c r="J2837" s="11">
        <v>14.034495833333336</v>
      </c>
      <c r="K2837" s="10">
        <f t="shared" si="89"/>
        <v>2343.7608041666672</v>
      </c>
    </row>
    <row r="2838" spans="1:11" x14ac:dyDescent="0.25">
      <c r="A2838" s="3">
        <v>2837</v>
      </c>
      <c r="B2838" s="9">
        <v>45110</v>
      </c>
      <c r="C2838" s="3">
        <f t="shared" si="88"/>
        <v>2024</v>
      </c>
      <c r="D2838" s="3" t="s">
        <v>45</v>
      </c>
      <c r="E2838" s="3" t="s">
        <v>43</v>
      </c>
      <c r="F2838" s="3" t="s">
        <v>18</v>
      </c>
      <c r="G2838" s="3" t="s">
        <v>2883</v>
      </c>
      <c r="H2838" s="3" t="s">
        <v>47</v>
      </c>
      <c r="I2838" s="3">
        <v>93</v>
      </c>
      <c r="J2838" s="11">
        <v>4.7859375000000002</v>
      </c>
      <c r="K2838" s="10">
        <f t="shared" si="89"/>
        <v>445.09218750000002</v>
      </c>
    </row>
    <row r="2839" spans="1:11" x14ac:dyDescent="0.25">
      <c r="A2839" s="3">
        <v>2838</v>
      </c>
      <c r="B2839" s="9">
        <v>45260</v>
      </c>
      <c r="C2839" s="3">
        <f t="shared" si="88"/>
        <v>2024</v>
      </c>
      <c r="D2839" s="3" t="s">
        <v>44</v>
      </c>
      <c r="E2839" s="3" t="s">
        <v>43</v>
      </c>
      <c r="F2839" s="3" t="s">
        <v>15</v>
      </c>
      <c r="G2839" s="3" t="s">
        <v>2884</v>
      </c>
      <c r="H2839" s="3" t="s">
        <v>47</v>
      </c>
      <c r="I2839" s="3">
        <v>285</v>
      </c>
      <c r="J2839" s="11">
        <v>14.034495833333336</v>
      </c>
      <c r="K2839" s="10">
        <f t="shared" si="89"/>
        <v>3999.8313125000009</v>
      </c>
    </row>
    <row r="2840" spans="1:11" x14ac:dyDescent="0.25">
      <c r="A2840" s="3">
        <v>2839</v>
      </c>
      <c r="B2840" s="9">
        <v>45186</v>
      </c>
      <c r="C2840" s="3">
        <f t="shared" si="88"/>
        <v>2024</v>
      </c>
      <c r="D2840" s="3" t="s">
        <v>44</v>
      </c>
      <c r="E2840" s="3" t="s">
        <v>43</v>
      </c>
      <c r="F2840" s="3" t="s">
        <v>14</v>
      </c>
      <c r="G2840" s="3" t="s">
        <v>2885</v>
      </c>
      <c r="H2840" s="3" t="s">
        <v>47</v>
      </c>
      <c r="I2840" s="3">
        <v>162</v>
      </c>
      <c r="J2840" s="11">
        <v>14.034495833333336</v>
      </c>
      <c r="K2840" s="10">
        <f t="shared" si="89"/>
        <v>2273.5883250000006</v>
      </c>
    </row>
    <row r="2841" spans="1:11" x14ac:dyDescent="0.25">
      <c r="A2841" s="3">
        <v>2840</v>
      </c>
      <c r="B2841" s="9">
        <v>45134</v>
      </c>
      <c r="C2841" s="3">
        <f t="shared" si="88"/>
        <v>2024</v>
      </c>
      <c r="D2841" s="3" t="s">
        <v>45</v>
      </c>
      <c r="E2841" s="3" t="s">
        <v>43</v>
      </c>
      <c r="F2841" s="3" t="s">
        <v>9</v>
      </c>
      <c r="G2841" s="3" t="s">
        <v>2886</v>
      </c>
      <c r="H2841" s="3" t="s">
        <v>47</v>
      </c>
      <c r="I2841" s="3">
        <v>111</v>
      </c>
      <c r="J2841" s="11">
        <v>4.7859375000000002</v>
      </c>
      <c r="K2841" s="10">
        <f t="shared" si="89"/>
        <v>531.23906250000005</v>
      </c>
    </row>
    <row r="2842" spans="1:11" x14ac:dyDescent="0.25">
      <c r="A2842" s="3">
        <v>2841</v>
      </c>
      <c r="B2842" s="9">
        <v>45158</v>
      </c>
      <c r="C2842" s="3">
        <f t="shared" si="88"/>
        <v>2024</v>
      </c>
      <c r="D2842" s="3" t="s">
        <v>44</v>
      </c>
      <c r="E2842" s="3" t="s">
        <v>43</v>
      </c>
      <c r="F2842" s="3" t="s">
        <v>14</v>
      </c>
      <c r="G2842" s="3" t="s">
        <v>2887</v>
      </c>
      <c r="H2842" s="3" t="s">
        <v>47</v>
      </c>
      <c r="I2842" s="3">
        <v>40</v>
      </c>
      <c r="J2842" s="11">
        <v>14.034495833333336</v>
      </c>
      <c r="K2842" s="10">
        <f t="shared" si="89"/>
        <v>561.37983333333341</v>
      </c>
    </row>
    <row r="2843" spans="1:11" x14ac:dyDescent="0.25">
      <c r="A2843" s="3">
        <v>2842</v>
      </c>
      <c r="B2843" s="9">
        <v>45003</v>
      </c>
      <c r="C2843" s="3">
        <f t="shared" si="88"/>
        <v>2023</v>
      </c>
      <c r="D2843" s="3" t="s">
        <v>44</v>
      </c>
      <c r="E2843" s="3" t="s">
        <v>43</v>
      </c>
      <c r="F2843" s="3" t="s">
        <v>0</v>
      </c>
      <c r="G2843" s="3" t="s">
        <v>2888</v>
      </c>
      <c r="H2843" s="3" t="s">
        <v>47</v>
      </c>
      <c r="I2843" s="3">
        <v>292</v>
      </c>
      <c r="J2843" s="11">
        <v>14.034495833333336</v>
      </c>
      <c r="K2843" s="10">
        <f t="shared" si="89"/>
        <v>4098.072783333334</v>
      </c>
    </row>
    <row r="2844" spans="1:11" x14ac:dyDescent="0.25">
      <c r="A2844" s="3">
        <v>2843</v>
      </c>
      <c r="B2844" s="9">
        <v>45131</v>
      </c>
      <c r="C2844" s="3">
        <f t="shared" si="88"/>
        <v>2024</v>
      </c>
      <c r="D2844" s="3" t="s">
        <v>45</v>
      </c>
      <c r="E2844" s="3" t="s">
        <v>43</v>
      </c>
      <c r="F2844" s="3" t="s">
        <v>0</v>
      </c>
      <c r="G2844" s="3" t="s">
        <v>2889</v>
      </c>
      <c r="H2844" s="3" t="s">
        <v>47</v>
      </c>
      <c r="I2844" s="3">
        <v>128</v>
      </c>
      <c r="J2844" s="11">
        <v>4.7859375000000002</v>
      </c>
      <c r="K2844" s="10">
        <f t="shared" si="89"/>
        <v>612.6</v>
      </c>
    </row>
    <row r="2845" spans="1:11" x14ac:dyDescent="0.25">
      <c r="A2845" s="3">
        <v>2844</v>
      </c>
      <c r="B2845" s="9">
        <v>45170</v>
      </c>
      <c r="C2845" s="3">
        <f t="shared" si="88"/>
        <v>2024</v>
      </c>
      <c r="D2845" s="3" t="s">
        <v>45</v>
      </c>
      <c r="E2845" s="3" t="s">
        <v>43</v>
      </c>
      <c r="F2845" s="3" t="s">
        <v>7</v>
      </c>
      <c r="G2845" s="3" t="s">
        <v>2890</v>
      </c>
      <c r="H2845" s="3" t="s">
        <v>47</v>
      </c>
      <c r="I2845" s="3">
        <v>115</v>
      </c>
      <c r="J2845" s="11">
        <v>4.7859375000000002</v>
      </c>
      <c r="K2845" s="10">
        <f t="shared" si="89"/>
        <v>550.3828125</v>
      </c>
    </row>
    <row r="2846" spans="1:11" x14ac:dyDescent="0.25">
      <c r="A2846" s="3">
        <v>2845</v>
      </c>
      <c r="B2846" s="9">
        <v>45266</v>
      </c>
      <c r="C2846" s="3">
        <f t="shared" si="88"/>
        <v>2024</v>
      </c>
      <c r="D2846" s="3" t="s">
        <v>44</v>
      </c>
      <c r="E2846" s="3" t="s">
        <v>43</v>
      </c>
      <c r="F2846" s="3" t="s">
        <v>13</v>
      </c>
      <c r="G2846" s="3" t="s">
        <v>2891</v>
      </c>
      <c r="H2846" s="3" t="s">
        <v>47</v>
      </c>
      <c r="I2846" s="3">
        <v>140</v>
      </c>
      <c r="J2846" s="11">
        <v>14.034495833333336</v>
      </c>
      <c r="K2846" s="10">
        <f t="shared" si="89"/>
        <v>1964.8294166666672</v>
      </c>
    </row>
    <row r="2847" spans="1:11" x14ac:dyDescent="0.25">
      <c r="A2847" s="3">
        <v>2846</v>
      </c>
      <c r="B2847" s="9">
        <v>45239</v>
      </c>
      <c r="C2847" s="3">
        <f t="shared" si="88"/>
        <v>2024</v>
      </c>
      <c r="D2847" s="3" t="s">
        <v>44</v>
      </c>
      <c r="E2847" s="3" t="s">
        <v>43</v>
      </c>
      <c r="F2847" s="3" t="s">
        <v>14</v>
      </c>
      <c r="G2847" s="3" t="s">
        <v>2892</v>
      </c>
      <c r="H2847" s="3" t="s">
        <v>47</v>
      </c>
      <c r="I2847" s="3">
        <v>104</v>
      </c>
      <c r="J2847" s="11">
        <v>14.034495833333336</v>
      </c>
      <c r="K2847" s="10">
        <f t="shared" si="89"/>
        <v>1459.587566666667</v>
      </c>
    </row>
    <row r="2848" spans="1:11" x14ac:dyDescent="0.25">
      <c r="A2848" s="3">
        <v>2847</v>
      </c>
      <c r="B2848" s="9">
        <v>45132</v>
      </c>
      <c r="C2848" s="3">
        <f t="shared" si="88"/>
        <v>2024</v>
      </c>
      <c r="D2848" s="3" t="s">
        <v>44</v>
      </c>
      <c r="E2848" s="3" t="s">
        <v>43</v>
      </c>
      <c r="F2848" s="3" t="s">
        <v>7</v>
      </c>
      <c r="G2848" s="3" t="s">
        <v>2893</v>
      </c>
      <c r="H2848" s="3" t="s">
        <v>47</v>
      </c>
      <c r="I2848" s="3">
        <v>285</v>
      </c>
      <c r="J2848" s="11">
        <v>14.034495833333336</v>
      </c>
      <c r="K2848" s="10">
        <f t="shared" si="89"/>
        <v>3999.8313125000009</v>
      </c>
    </row>
    <row r="2849" spans="1:11" x14ac:dyDescent="0.25">
      <c r="A2849" s="3">
        <v>2848</v>
      </c>
      <c r="B2849" s="9">
        <v>45180</v>
      </c>
      <c r="C2849" s="3">
        <f t="shared" si="88"/>
        <v>2024</v>
      </c>
      <c r="D2849" s="3" t="s">
        <v>44</v>
      </c>
      <c r="E2849" s="3" t="s">
        <v>43</v>
      </c>
      <c r="F2849" s="3" t="s">
        <v>18</v>
      </c>
      <c r="G2849" s="3" t="s">
        <v>2894</v>
      </c>
      <c r="H2849" s="3" t="s">
        <v>47</v>
      </c>
      <c r="I2849" s="3">
        <v>275</v>
      </c>
      <c r="J2849" s="11">
        <v>14.034495833333336</v>
      </c>
      <c r="K2849" s="10">
        <f t="shared" si="89"/>
        <v>3859.4863541666673</v>
      </c>
    </row>
    <row r="2850" spans="1:11" x14ac:dyDescent="0.25">
      <c r="A2850" s="3">
        <v>2849</v>
      </c>
      <c r="B2850" s="9">
        <v>45268</v>
      </c>
      <c r="C2850" s="3">
        <f t="shared" si="88"/>
        <v>2024</v>
      </c>
      <c r="D2850" s="3" t="s">
        <v>44</v>
      </c>
      <c r="E2850" s="3" t="s">
        <v>43</v>
      </c>
      <c r="F2850" s="3" t="s">
        <v>13</v>
      </c>
      <c r="G2850" s="3" t="s">
        <v>2895</v>
      </c>
      <c r="H2850" s="3" t="s">
        <v>47</v>
      </c>
      <c r="I2850" s="3">
        <v>105</v>
      </c>
      <c r="J2850" s="11">
        <v>14.034495833333336</v>
      </c>
      <c r="K2850" s="10">
        <f t="shared" si="89"/>
        <v>1473.6220625000003</v>
      </c>
    </row>
    <row r="2851" spans="1:11" x14ac:dyDescent="0.25">
      <c r="A2851" s="3">
        <v>2850</v>
      </c>
      <c r="B2851" s="9">
        <v>44948</v>
      </c>
      <c r="C2851" s="3">
        <f t="shared" si="88"/>
        <v>2023</v>
      </c>
      <c r="D2851" s="3" t="s">
        <v>44</v>
      </c>
      <c r="E2851" s="3" t="s">
        <v>43</v>
      </c>
      <c r="F2851" s="3" t="s">
        <v>15</v>
      </c>
      <c r="G2851" s="3" t="s">
        <v>2896</v>
      </c>
      <c r="H2851" s="3" t="s">
        <v>47</v>
      </c>
      <c r="I2851" s="3">
        <v>182</v>
      </c>
      <c r="J2851" s="11">
        <v>14.034495833333336</v>
      </c>
      <c r="K2851" s="10">
        <f t="shared" si="89"/>
        <v>2554.2782416666673</v>
      </c>
    </row>
    <row r="2852" spans="1:11" x14ac:dyDescent="0.25">
      <c r="A2852" s="3">
        <v>2851</v>
      </c>
      <c r="B2852" s="9">
        <v>45036</v>
      </c>
      <c r="C2852" s="3">
        <f t="shared" si="88"/>
        <v>2024</v>
      </c>
      <c r="D2852" s="3" t="s">
        <v>44</v>
      </c>
      <c r="E2852" s="3" t="s">
        <v>43</v>
      </c>
      <c r="F2852" s="3" t="s">
        <v>18</v>
      </c>
      <c r="G2852" s="3" t="s">
        <v>2897</v>
      </c>
      <c r="H2852" s="3" t="s">
        <v>47</v>
      </c>
      <c r="I2852" s="3">
        <v>55</v>
      </c>
      <c r="J2852" s="11">
        <v>14.034495833333336</v>
      </c>
      <c r="K2852" s="10">
        <f t="shared" si="89"/>
        <v>771.89727083333355</v>
      </c>
    </row>
    <row r="2853" spans="1:11" x14ac:dyDescent="0.25">
      <c r="A2853" s="3">
        <v>2852</v>
      </c>
      <c r="B2853" s="9">
        <v>45272</v>
      </c>
      <c r="C2853" s="3">
        <f t="shared" si="88"/>
        <v>2024</v>
      </c>
      <c r="D2853" s="3" t="s">
        <v>44</v>
      </c>
      <c r="E2853" s="3" t="s">
        <v>43</v>
      </c>
      <c r="F2853" s="3" t="s">
        <v>18</v>
      </c>
      <c r="G2853" s="3" t="s">
        <v>2898</v>
      </c>
      <c r="H2853" s="3" t="s">
        <v>47</v>
      </c>
      <c r="I2853" s="3">
        <v>250</v>
      </c>
      <c r="J2853" s="11">
        <v>14.034495833333336</v>
      </c>
      <c r="K2853" s="10">
        <f t="shared" si="89"/>
        <v>3508.623958333334</v>
      </c>
    </row>
    <row r="2854" spans="1:11" x14ac:dyDescent="0.25">
      <c r="A2854" s="3">
        <v>2853</v>
      </c>
      <c r="B2854" s="9">
        <v>45149</v>
      </c>
      <c r="C2854" s="3">
        <f t="shared" si="88"/>
        <v>2024</v>
      </c>
      <c r="D2854" s="3" t="s">
        <v>44</v>
      </c>
      <c r="E2854" s="3" t="s">
        <v>43</v>
      </c>
      <c r="F2854" s="3" t="s">
        <v>19</v>
      </c>
      <c r="G2854" s="3" t="s">
        <v>2899</v>
      </c>
      <c r="H2854" s="3" t="s">
        <v>47</v>
      </c>
      <c r="I2854" s="3">
        <v>241</v>
      </c>
      <c r="J2854" s="11">
        <v>14.034495833333336</v>
      </c>
      <c r="K2854" s="10">
        <f t="shared" si="89"/>
        <v>3382.3134958333339</v>
      </c>
    </row>
    <row r="2855" spans="1:11" x14ac:dyDescent="0.25">
      <c r="A2855" s="3">
        <v>2854</v>
      </c>
      <c r="B2855" s="9">
        <v>45172</v>
      </c>
      <c r="C2855" s="3">
        <f t="shared" si="88"/>
        <v>2024</v>
      </c>
      <c r="D2855" s="3" t="s">
        <v>45</v>
      </c>
      <c r="E2855" s="3" t="s">
        <v>43</v>
      </c>
      <c r="F2855" s="3" t="s">
        <v>3</v>
      </c>
      <c r="G2855" s="3" t="s">
        <v>2900</v>
      </c>
      <c r="H2855" s="3" t="s">
        <v>47</v>
      </c>
      <c r="I2855" s="3">
        <v>87</v>
      </c>
      <c r="J2855" s="11">
        <v>4.7859375000000002</v>
      </c>
      <c r="K2855" s="10">
        <f t="shared" si="89"/>
        <v>416.37656250000003</v>
      </c>
    </row>
    <row r="2856" spans="1:11" x14ac:dyDescent="0.25">
      <c r="A2856" s="3">
        <v>2855</v>
      </c>
      <c r="B2856" s="9">
        <v>45172</v>
      </c>
      <c r="C2856" s="3">
        <f t="shared" si="88"/>
        <v>2024</v>
      </c>
      <c r="D2856" s="3" t="s">
        <v>44</v>
      </c>
      <c r="E2856" s="3" t="s">
        <v>43</v>
      </c>
      <c r="F2856" s="3" t="s">
        <v>4</v>
      </c>
      <c r="G2856" s="3" t="s">
        <v>2901</v>
      </c>
      <c r="H2856" s="3" t="s">
        <v>47</v>
      </c>
      <c r="I2856" s="3">
        <v>163</v>
      </c>
      <c r="J2856" s="11">
        <v>14.034495833333336</v>
      </c>
      <c r="K2856" s="10">
        <f t="shared" si="89"/>
        <v>2287.6228208333337</v>
      </c>
    </row>
    <row r="2857" spans="1:11" x14ac:dyDescent="0.25">
      <c r="A2857" s="3">
        <v>2856</v>
      </c>
      <c r="B2857" s="9">
        <v>45068</v>
      </c>
      <c r="C2857" s="3">
        <f t="shared" si="88"/>
        <v>2024</v>
      </c>
      <c r="D2857" s="3" t="s">
        <v>45</v>
      </c>
      <c r="E2857" s="3" t="s">
        <v>43</v>
      </c>
      <c r="F2857" s="3" t="s">
        <v>9</v>
      </c>
      <c r="G2857" s="3" t="s">
        <v>2902</v>
      </c>
      <c r="H2857" s="3" t="s">
        <v>47</v>
      </c>
      <c r="I2857" s="3">
        <v>195</v>
      </c>
      <c r="J2857" s="11">
        <v>4.7859375000000002</v>
      </c>
      <c r="K2857" s="10">
        <f t="shared" si="89"/>
        <v>933.2578125</v>
      </c>
    </row>
    <row r="2858" spans="1:11" x14ac:dyDescent="0.25">
      <c r="A2858" s="3">
        <v>2857</v>
      </c>
      <c r="B2858" s="9">
        <v>45124</v>
      </c>
      <c r="C2858" s="3">
        <f t="shared" si="88"/>
        <v>2024</v>
      </c>
      <c r="D2858" s="3" t="s">
        <v>45</v>
      </c>
      <c r="E2858" s="3" t="s">
        <v>43</v>
      </c>
      <c r="F2858" s="3" t="s">
        <v>10</v>
      </c>
      <c r="G2858" s="3" t="s">
        <v>2903</v>
      </c>
      <c r="H2858" s="3" t="s">
        <v>47</v>
      </c>
      <c r="I2858" s="3">
        <v>87</v>
      </c>
      <c r="J2858" s="11">
        <v>4.7859375000000002</v>
      </c>
      <c r="K2858" s="10">
        <f t="shared" si="89"/>
        <v>416.37656250000003</v>
      </c>
    </row>
    <row r="2859" spans="1:11" x14ac:dyDescent="0.25">
      <c r="A2859" s="3">
        <v>2858</v>
      </c>
      <c r="B2859" s="9">
        <v>45259</v>
      </c>
      <c r="C2859" s="3">
        <f t="shared" si="88"/>
        <v>2024</v>
      </c>
      <c r="D2859" s="3" t="s">
        <v>44</v>
      </c>
      <c r="E2859" s="3" t="s">
        <v>43</v>
      </c>
      <c r="F2859" s="3" t="s">
        <v>4</v>
      </c>
      <c r="G2859" s="3" t="s">
        <v>2904</v>
      </c>
      <c r="H2859" s="3" t="s">
        <v>47</v>
      </c>
      <c r="I2859" s="3">
        <v>249</v>
      </c>
      <c r="J2859" s="11">
        <v>14.034495833333336</v>
      </c>
      <c r="K2859" s="10">
        <f t="shared" si="89"/>
        <v>3494.5894625000005</v>
      </c>
    </row>
    <row r="2860" spans="1:11" x14ac:dyDescent="0.25">
      <c r="A2860" s="3">
        <v>2859</v>
      </c>
      <c r="B2860" s="9">
        <v>45118</v>
      </c>
      <c r="C2860" s="3">
        <f t="shared" si="88"/>
        <v>2024</v>
      </c>
      <c r="D2860" s="3" t="s">
        <v>44</v>
      </c>
      <c r="E2860" s="3" t="s">
        <v>43</v>
      </c>
      <c r="F2860" s="3" t="s">
        <v>15</v>
      </c>
      <c r="G2860" s="3" t="s">
        <v>2905</v>
      </c>
      <c r="H2860" s="3" t="s">
        <v>47</v>
      </c>
      <c r="I2860" s="3">
        <v>79</v>
      </c>
      <c r="J2860" s="11">
        <v>14.034495833333336</v>
      </c>
      <c r="K2860" s="10">
        <f t="shared" si="89"/>
        <v>1108.7251708333336</v>
      </c>
    </row>
    <row r="2861" spans="1:11" x14ac:dyDescent="0.25">
      <c r="A2861" s="3">
        <v>2860</v>
      </c>
      <c r="B2861" s="9">
        <v>45009</v>
      </c>
      <c r="C2861" s="3">
        <f t="shared" si="88"/>
        <v>2023</v>
      </c>
      <c r="D2861" s="3" t="s">
        <v>45</v>
      </c>
      <c r="E2861" s="3" t="s">
        <v>43</v>
      </c>
      <c r="F2861" s="3" t="s">
        <v>18</v>
      </c>
      <c r="G2861" s="3" t="s">
        <v>2906</v>
      </c>
      <c r="H2861" s="3" t="s">
        <v>47</v>
      </c>
      <c r="I2861" s="3">
        <v>262</v>
      </c>
      <c r="J2861" s="11">
        <v>4.7859375000000002</v>
      </c>
      <c r="K2861" s="10">
        <f t="shared" si="89"/>
        <v>1253.9156250000001</v>
      </c>
    </row>
    <row r="2862" spans="1:11" x14ac:dyDescent="0.25">
      <c r="A2862" s="3">
        <v>2861</v>
      </c>
      <c r="B2862" s="9">
        <v>45041</v>
      </c>
      <c r="C2862" s="3">
        <f t="shared" si="88"/>
        <v>2024</v>
      </c>
      <c r="D2862" s="3" t="s">
        <v>45</v>
      </c>
      <c r="E2862" s="3" t="s">
        <v>43</v>
      </c>
      <c r="F2862" s="3" t="s">
        <v>5</v>
      </c>
      <c r="G2862" s="3" t="s">
        <v>2907</v>
      </c>
      <c r="H2862" s="3" t="s">
        <v>47</v>
      </c>
      <c r="I2862" s="3">
        <v>103</v>
      </c>
      <c r="J2862" s="11">
        <v>4.7859375000000002</v>
      </c>
      <c r="K2862" s="10">
        <f t="shared" si="89"/>
        <v>492.95156250000002</v>
      </c>
    </row>
    <row r="2863" spans="1:11" x14ac:dyDescent="0.25">
      <c r="A2863" s="3">
        <v>2862</v>
      </c>
      <c r="B2863" s="9">
        <v>45195</v>
      </c>
      <c r="C2863" s="3">
        <f t="shared" si="88"/>
        <v>2024</v>
      </c>
      <c r="D2863" s="3" t="s">
        <v>45</v>
      </c>
      <c r="E2863" s="3" t="s">
        <v>43</v>
      </c>
      <c r="F2863" s="3" t="s">
        <v>11</v>
      </c>
      <c r="G2863" s="3" t="s">
        <v>2908</v>
      </c>
      <c r="H2863" s="3" t="s">
        <v>47</v>
      </c>
      <c r="I2863" s="3">
        <v>251</v>
      </c>
      <c r="J2863" s="11">
        <v>4.7859375000000002</v>
      </c>
      <c r="K2863" s="10">
        <f t="shared" si="89"/>
        <v>1201.2703125</v>
      </c>
    </row>
    <row r="2864" spans="1:11" x14ac:dyDescent="0.25">
      <c r="A2864" s="3">
        <v>2863</v>
      </c>
      <c r="B2864" s="9">
        <v>45179</v>
      </c>
      <c r="C2864" s="3">
        <f t="shared" si="88"/>
        <v>2024</v>
      </c>
      <c r="D2864" s="3" t="s">
        <v>44</v>
      </c>
      <c r="E2864" s="3" t="s">
        <v>43</v>
      </c>
      <c r="F2864" s="3" t="s">
        <v>18</v>
      </c>
      <c r="G2864" s="3" t="s">
        <v>2909</v>
      </c>
      <c r="H2864" s="3" t="s">
        <v>47</v>
      </c>
      <c r="I2864" s="3">
        <v>164</v>
      </c>
      <c r="J2864" s="11">
        <v>14.034495833333336</v>
      </c>
      <c r="K2864" s="10">
        <f t="shared" si="89"/>
        <v>2301.6573166666672</v>
      </c>
    </row>
    <row r="2865" spans="1:11" x14ac:dyDescent="0.25">
      <c r="A2865" s="3">
        <v>2864</v>
      </c>
      <c r="B2865" s="9">
        <v>45204</v>
      </c>
      <c r="C2865" s="3">
        <f t="shared" si="88"/>
        <v>2024</v>
      </c>
      <c r="D2865" s="3" t="s">
        <v>44</v>
      </c>
      <c r="E2865" s="3" t="s">
        <v>43</v>
      </c>
      <c r="F2865" s="3" t="s">
        <v>2</v>
      </c>
      <c r="G2865" s="3" t="s">
        <v>2910</v>
      </c>
      <c r="H2865" s="3" t="s">
        <v>47</v>
      </c>
      <c r="I2865" s="3">
        <v>191</v>
      </c>
      <c r="J2865" s="11">
        <v>14.034495833333336</v>
      </c>
      <c r="K2865" s="10">
        <f t="shared" si="89"/>
        <v>2680.5887041666674</v>
      </c>
    </row>
    <row r="2866" spans="1:11" x14ac:dyDescent="0.25">
      <c r="A2866" s="3">
        <v>2865</v>
      </c>
      <c r="B2866" s="9">
        <v>45151</v>
      </c>
      <c r="C2866" s="3">
        <f t="shared" si="88"/>
        <v>2024</v>
      </c>
      <c r="D2866" s="3" t="s">
        <v>45</v>
      </c>
      <c r="E2866" s="3" t="s">
        <v>43</v>
      </c>
      <c r="F2866" s="3" t="s">
        <v>15</v>
      </c>
      <c r="G2866" s="3" t="s">
        <v>2911</v>
      </c>
      <c r="H2866" s="3" t="s">
        <v>47</v>
      </c>
      <c r="I2866" s="3">
        <v>274</v>
      </c>
      <c r="J2866" s="11">
        <v>4.7859375000000002</v>
      </c>
      <c r="K2866" s="10">
        <f t="shared" si="89"/>
        <v>1311.346875</v>
      </c>
    </row>
    <row r="2867" spans="1:11" x14ac:dyDescent="0.25">
      <c r="A2867" s="3">
        <v>2866</v>
      </c>
      <c r="B2867" s="9">
        <v>45274</v>
      </c>
      <c r="C2867" s="3">
        <f t="shared" si="88"/>
        <v>2024</v>
      </c>
      <c r="D2867" s="3" t="s">
        <v>45</v>
      </c>
      <c r="E2867" s="3" t="s">
        <v>43</v>
      </c>
      <c r="F2867" s="3" t="s">
        <v>4</v>
      </c>
      <c r="G2867" s="3" t="s">
        <v>2912</v>
      </c>
      <c r="H2867" s="3" t="s">
        <v>47</v>
      </c>
      <c r="I2867" s="3">
        <v>220</v>
      </c>
      <c r="J2867" s="11">
        <v>4.7859375000000002</v>
      </c>
      <c r="K2867" s="10">
        <f t="shared" si="89"/>
        <v>1052.90625</v>
      </c>
    </row>
    <row r="2868" spans="1:11" x14ac:dyDescent="0.25">
      <c r="A2868" s="3">
        <v>2867</v>
      </c>
      <c r="B2868" s="9">
        <v>45189</v>
      </c>
      <c r="C2868" s="3">
        <f t="shared" si="88"/>
        <v>2024</v>
      </c>
      <c r="D2868" s="3" t="s">
        <v>44</v>
      </c>
      <c r="E2868" s="3" t="s">
        <v>43</v>
      </c>
      <c r="F2868" s="3" t="s">
        <v>15</v>
      </c>
      <c r="G2868" s="3" t="s">
        <v>2913</v>
      </c>
      <c r="H2868" s="3" t="s">
        <v>47</v>
      </c>
      <c r="I2868" s="3">
        <v>252</v>
      </c>
      <c r="J2868" s="11">
        <v>14.034495833333336</v>
      </c>
      <c r="K2868" s="10">
        <f t="shared" si="89"/>
        <v>3536.6929500000006</v>
      </c>
    </row>
    <row r="2869" spans="1:11" x14ac:dyDescent="0.25">
      <c r="A2869" s="3">
        <v>2868</v>
      </c>
      <c r="B2869" s="9">
        <v>45153</v>
      </c>
      <c r="C2869" s="3">
        <f t="shared" si="88"/>
        <v>2024</v>
      </c>
      <c r="D2869" s="3" t="s">
        <v>44</v>
      </c>
      <c r="E2869" s="3" t="s">
        <v>43</v>
      </c>
      <c r="F2869" s="3" t="s">
        <v>4</v>
      </c>
      <c r="G2869" s="3" t="s">
        <v>2914</v>
      </c>
      <c r="H2869" s="3" t="s">
        <v>47</v>
      </c>
      <c r="I2869" s="3">
        <v>223</v>
      </c>
      <c r="J2869" s="11">
        <v>14.034495833333336</v>
      </c>
      <c r="K2869" s="10">
        <f t="shared" si="89"/>
        <v>3129.6925708333338</v>
      </c>
    </row>
    <row r="2870" spans="1:11" x14ac:dyDescent="0.25">
      <c r="A2870" s="3">
        <v>2869</v>
      </c>
      <c r="B2870" s="9">
        <v>45026</v>
      </c>
      <c r="C2870" s="3">
        <f t="shared" si="88"/>
        <v>2024</v>
      </c>
      <c r="D2870" s="3" t="s">
        <v>44</v>
      </c>
      <c r="E2870" s="3" t="s">
        <v>43</v>
      </c>
      <c r="F2870" s="3" t="s">
        <v>7</v>
      </c>
      <c r="G2870" s="3" t="s">
        <v>2915</v>
      </c>
      <c r="H2870" s="3" t="s">
        <v>47</v>
      </c>
      <c r="I2870" s="3">
        <v>186</v>
      </c>
      <c r="J2870" s="11">
        <v>14.034495833333336</v>
      </c>
      <c r="K2870" s="10">
        <f t="shared" si="89"/>
        <v>2610.4162250000004</v>
      </c>
    </row>
    <row r="2871" spans="1:11" x14ac:dyDescent="0.25">
      <c r="A2871" s="3">
        <v>2870</v>
      </c>
      <c r="B2871" s="9">
        <v>45170</v>
      </c>
      <c r="C2871" s="3">
        <f t="shared" si="88"/>
        <v>2024</v>
      </c>
      <c r="D2871" s="3" t="s">
        <v>45</v>
      </c>
      <c r="E2871" s="3" t="s">
        <v>43</v>
      </c>
      <c r="F2871" s="3" t="s">
        <v>7</v>
      </c>
      <c r="G2871" s="3" t="s">
        <v>2916</v>
      </c>
      <c r="H2871" s="3" t="s">
        <v>47</v>
      </c>
      <c r="I2871" s="3">
        <v>117</v>
      </c>
      <c r="J2871" s="11">
        <v>4.7859375000000002</v>
      </c>
      <c r="K2871" s="10">
        <f t="shared" si="89"/>
        <v>559.95468749999998</v>
      </c>
    </row>
    <row r="2872" spans="1:11" x14ac:dyDescent="0.25">
      <c r="A2872" s="3">
        <v>2871</v>
      </c>
      <c r="B2872" s="9">
        <v>45158</v>
      </c>
      <c r="C2872" s="3">
        <f t="shared" si="88"/>
        <v>2024</v>
      </c>
      <c r="D2872" s="3" t="s">
        <v>44</v>
      </c>
      <c r="E2872" s="3" t="s">
        <v>43</v>
      </c>
      <c r="F2872" s="3" t="s">
        <v>18</v>
      </c>
      <c r="G2872" s="3" t="s">
        <v>2917</v>
      </c>
      <c r="H2872" s="3" t="s">
        <v>47</v>
      </c>
      <c r="I2872" s="3">
        <v>136</v>
      </c>
      <c r="J2872" s="11">
        <v>14.034495833333336</v>
      </c>
      <c r="K2872" s="10">
        <f t="shared" si="89"/>
        <v>1908.6914333333336</v>
      </c>
    </row>
    <row r="2873" spans="1:11" x14ac:dyDescent="0.25">
      <c r="A2873" s="3">
        <v>2872</v>
      </c>
      <c r="B2873" s="9">
        <v>45108</v>
      </c>
      <c r="C2873" s="3">
        <f t="shared" si="88"/>
        <v>2024</v>
      </c>
      <c r="D2873" s="3" t="s">
        <v>44</v>
      </c>
      <c r="E2873" s="3" t="s">
        <v>43</v>
      </c>
      <c r="F2873" s="3" t="s">
        <v>5</v>
      </c>
      <c r="G2873" s="3" t="s">
        <v>2918</v>
      </c>
      <c r="H2873" s="3" t="s">
        <v>47</v>
      </c>
      <c r="I2873" s="3">
        <v>165</v>
      </c>
      <c r="J2873" s="11">
        <v>14.034495833333336</v>
      </c>
      <c r="K2873" s="10">
        <f t="shared" si="89"/>
        <v>2315.6918125000007</v>
      </c>
    </row>
    <row r="2874" spans="1:11" x14ac:dyDescent="0.25">
      <c r="A2874" s="3">
        <v>2873</v>
      </c>
      <c r="B2874" s="9">
        <v>45158</v>
      </c>
      <c r="C2874" s="3">
        <f t="shared" si="88"/>
        <v>2024</v>
      </c>
      <c r="D2874" s="3" t="s">
        <v>44</v>
      </c>
      <c r="E2874" s="3" t="s">
        <v>43</v>
      </c>
      <c r="F2874" s="3" t="s">
        <v>11</v>
      </c>
      <c r="G2874" s="3" t="s">
        <v>2919</v>
      </c>
      <c r="H2874" s="3" t="s">
        <v>47</v>
      </c>
      <c r="I2874" s="3">
        <v>75</v>
      </c>
      <c r="J2874" s="11">
        <v>14.034495833333336</v>
      </c>
      <c r="K2874" s="10">
        <f t="shared" si="89"/>
        <v>1052.5871875000003</v>
      </c>
    </row>
    <row r="2875" spans="1:11" x14ac:dyDescent="0.25">
      <c r="A2875" s="3">
        <v>2874</v>
      </c>
      <c r="B2875" s="9">
        <v>45089</v>
      </c>
      <c r="C2875" s="3">
        <f t="shared" si="88"/>
        <v>2024</v>
      </c>
      <c r="D2875" s="3" t="s">
        <v>44</v>
      </c>
      <c r="E2875" s="3" t="s">
        <v>43</v>
      </c>
      <c r="F2875" s="3" t="s">
        <v>18</v>
      </c>
      <c r="G2875" s="3" t="s">
        <v>2920</v>
      </c>
      <c r="H2875" s="3" t="s">
        <v>47</v>
      </c>
      <c r="I2875" s="3">
        <v>274</v>
      </c>
      <c r="J2875" s="11">
        <v>14.034495833333336</v>
      </c>
      <c r="K2875" s="10">
        <f t="shared" si="89"/>
        <v>3845.4518583333343</v>
      </c>
    </row>
    <row r="2876" spans="1:11" x14ac:dyDescent="0.25">
      <c r="A2876" s="3">
        <v>2875</v>
      </c>
      <c r="B2876" s="9">
        <v>44992</v>
      </c>
      <c r="C2876" s="3">
        <f t="shared" si="88"/>
        <v>2023</v>
      </c>
      <c r="D2876" s="3" t="s">
        <v>45</v>
      </c>
      <c r="E2876" s="3" t="s">
        <v>43</v>
      </c>
      <c r="F2876" s="3" t="s">
        <v>9</v>
      </c>
      <c r="G2876" s="3" t="s">
        <v>2921</v>
      </c>
      <c r="H2876" s="3" t="s">
        <v>47</v>
      </c>
      <c r="I2876" s="3">
        <v>41</v>
      </c>
      <c r="J2876" s="11">
        <v>4.7859375000000002</v>
      </c>
      <c r="K2876" s="10">
        <f t="shared" si="89"/>
        <v>196.22343750000002</v>
      </c>
    </row>
    <row r="2877" spans="1:11" x14ac:dyDescent="0.25">
      <c r="A2877" s="3">
        <v>2876</v>
      </c>
      <c r="B2877" s="9">
        <v>45116</v>
      </c>
      <c r="C2877" s="3">
        <f t="shared" si="88"/>
        <v>2024</v>
      </c>
      <c r="D2877" s="3" t="s">
        <v>44</v>
      </c>
      <c r="E2877" s="3" t="s">
        <v>43</v>
      </c>
      <c r="F2877" s="3" t="s">
        <v>15</v>
      </c>
      <c r="G2877" s="3" t="s">
        <v>2922</v>
      </c>
      <c r="H2877" s="3" t="s">
        <v>47</v>
      </c>
      <c r="I2877" s="3">
        <v>150</v>
      </c>
      <c r="J2877" s="11">
        <v>14.034495833333336</v>
      </c>
      <c r="K2877" s="10">
        <f t="shared" si="89"/>
        <v>2105.1743750000005</v>
      </c>
    </row>
    <row r="2878" spans="1:11" x14ac:dyDescent="0.25">
      <c r="A2878" s="3">
        <v>2877</v>
      </c>
      <c r="B2878" s="9">
        <v>45161</v>
      </c>
      <c r="C2878" s="3">
        <f t="shared" si="88"/>
        <v>2024</v>
      </c>
      <c r="D2878" s="3" t="s">
        <v>44</v>
      </c>
      <c r="E2878" s="3" t="s">
        <v>43</v>
      </c>
      <c r="F2878" s="3" t="s">
        <v>19</v>
      </c>
      <c r="G2878" s="3" t="s">
        <v>2923</v>
      </c>
      <c r="H2878" s="3" t="s">
        <v>47</v>
      </c>
      <c r="I2878" s="3">
        <v>286</v>
      </c>
      <c r="J2878" s="11">
        <v>14.034495833333336</v>
      </c>
      <c r="K2878" s="10">
        <f t="shared" si="89"/>
        <v>4013.8658083333344</v>
      </c>
    </row>
    <row r="2879" spans="1:11" x14ac:dyDescent="0.25">
      <c r="A2879" s="3">
        <v>2878</v>
      </c>
      <c r="B2879" s="9">
        <v>45223</v>
      </c>
      <c r="C2879" s="3">
        <f t="shared" si="88"/>
        <v>2024</v>
      </c>
      <c r="D2879" s="3" t="s">
        <v>44</v>
      </c>
      <c r="E2879" s="3" t="s">
        <v>43</v>
      </c>
      <c r="F2879" s="3" t="s">
        <v>12</v>
      </c>
      <c r="G2879" s="3" t="s">
        <v>2924</v>
      </c>
      <c r="H2879" s="3" t="s">
        <v>47</v>
      </c>
      <c r="I2879" s="3">
        <v>69</v>
      </c>
      <c r="J2879" s="11">
        <v>14.034495833333336</v>
      </c>
      <c r="K2879" s="10">
        <f t="shared" si="89"/>
        <v>968.3802125000002</v>
      </c>
    </row>
    <row r="2880" spans="1:11" x14ac:dyDescent="0.25">
      <c r="A2880" s="3">
        <v>2879</v>
      </c>
      <c r="B2880" s="9">
        <v>45155</v>
      </c>
      <c r="C2880" s="3">
        <f t="shared" si="88"/>
        <v>2024</v>
      </c>
      <c r="D2880" s="3" t="s">
        <v>45</v>
      </c>
      <c r="E2880" s="3" t="s">
        <v>43</v>
      </c>
      <c r="F2880" s="3" t="s">
        <v>8</v>
      </c>
      <c r="G2880" s="3" t="s">
        <v>2925</v>
      </c>
      <c r="H2880" s="3" t="s">
        <v>47</v>
      </c>
      <c r="I2880" s="3">
        <v>167</v>
      </c>
      <c r="J2880" s="11">
        <v>4.7859375000000002</v>
      </c>
      <c r="K2880" s="10">
        <f t="shared" si="89"/>
        <v>799.25156249999998</v>
      </c>
    </row>
    <row r="2881" spans="1:11" x14ac:dyDescent="0.25">
      <c r="A2881" s="3">
        <v>2880</v>
      </c>
      <c r="B2881" s="9">
        <v>44935</v>
      </c>
      <c r="C2881" s="3">
        <f t="shared" si="88"/>
        <v>2023</v>
      </c>
      <c r="D2881" s="3" t="s">
        <v>44</v>
      </c>
      <c r="E2881" s="3" t="s">
        <v>43</v>
      </c>
      <c r="F2881" s="3" t="s">
        <v>14</v>
      </c>
      <c r="G2881" s="3" t="s">
        <v>2926</v>
      </c>
      <c r="H2881" s="3" t="s">
        <v>47</v>
      </c>
      <c r="I2881" s="3">
        <v>254</v>
      </c>
      <c r="J2881" s="11">
        <v>14.034495833333336</v>
      </c>
      <c r="K2881" s="10">
        <f t="shared" si="89"/>
        <v>3564.7619416666676</v>
      </c>
    </row>
    <row r="2882" spans="1:11" x14ac:dyDescent="0.25">
      <c r="A2882" s="3">
        <v>2881</v>
      </c>
      <c r="B2882" s="9">
        <v>45253</v>
      </c>
      <c r="C2882" s="3">
        <f t="shared" si="88"/>
        <v>2024</v>
      </c>
      <c r="D2882" s="3" t="s">
        <v>44</v>
      </c>
      <c r="E2882" s="3" t="s">
        <v>43</v>
      </c>
      <c r="F2882" s="3" t="s">
        <v>18</v>
      </c>
      <c r="G2882" s="3" t="s">
        <v>2927</v>
      </c>
      <c r="H2882" s="3" t="s">
        <v>47</v>
      </c>
      <c r="I2882" s="3">
        <v>71</v>
      </c>
      <c r="J2882" s="11">
        <v>14.034495833333336</v>
      </c>
      <c r="K2882" s="10">
        <f t="shared" si="89"/>
        <v>996.44920416666685</v>
      </c>
    </row>
    <row r="2883" spans="1:11" x14ac:dyDescent="0.25">
      <c r="A2883" s="3">
        <v>2882</v>
      </c>
      <c r="B2883" s="9">
        <v>45270</v>
      </c>
      <c r="C2883" s="3">
        <f t="shared" ref="C2883:C2946" si="90">IF(MONTH(B2883)&gt;3,YEAR(B2883)+1,YEAR(B2883))</f>
        <v>2024</v>
      </c>
      <c r="D2883" s="3" t="s">
        <v>44</v>
      </c>
      <c r="E2883" s="3" t="s">
        <v>43</v>
      </c>
      <c r="F2883" s="3" t="s">
        <v>5</v>
      </c>
      <c r="G2883" s="3" t="s">
        <v>2928</v>
      </c>
      <c r="H2883" s="3" t="s">
        <v>47</v>
      </c>
      <c r="I2883" s="3">
        <v>267</v>
      </c>
      <c r="J2883" s="11">
        <v>14.034495833333336</v>
      </c>
      <c r="K2883" s="10">
        <f t="shared" ref="K2883:K2946" si="91">I2883*J2883</f>
        <v>3747.2103875000007</v>
      </c>
    </row>
    <row r="2884" spans="1:11" x14ac:dyDescent="0.25">
      <c r="A2884" s="3">
        <v>2883</v>
      </c>
      <c r="B2884" s="9">
        <v>45288</v>
      </c>
      <c r="C2884" s="3">
        <f t="shared" si="90"/>
        <v>2024</v>
      </c>
      <c r="D2884" s="3" t="s">
        <v>44</v>
      </c>
      <c r="E2884" s="3" t="s">
        <v>43</v>
      </c>
      <c r="F2884" s="3" t="s">
        <v>5</v>
      </c>
      <c r="G2884" s="3" t="s">
        <v>2929</v>
      </c>
      <c r="H2884" s="3" t="s">
        <v>47</v>
      </c>
      <c r="I2884" s="3">
        <v>258</v>
      </c>
      <c r="J2884" s="11">
        <v>14.034495833333336</v>
      </c>
      <c r="K2884" s="10">
        <f t="shared" si="91"/>
        <v>3620.8999250000006</v>
      </c>
    </row>
    <row r="2885" spans="1:11" x14ac:dyDescent="0.25">
      <c r="A2885" s="3">
        <v>2884</v>
      </c>
      <c r="B2885" s="9">
        <v>45231</v>
      </c>
      <c r="C2885" s="3">
        <f t="shared" si="90"/>
        <v>2024</v>
      </c>
      <c r="D2885" s="3" t="s">
        <v>44</v>
      </c>
      <c r="E2885" s="3" t="s">
        <v>43</v>
      </c>
      <c r="F2885" s="3" t="s">
        <v>2</v>
      </c>
      <c r="G2885" s="3" t="s">
        <v>2930</v>
      </c>
      <c r="H2885" s="3" t="s">
        <v>47</v>
      </c>
      <c r="I2885" s="3">
        <v>155</v>
      </c>
      <c r="J2885" s="11">
        <v>14.034495833333336</v>
      </c>
      <c r="K2885" s="10">
        <f t="shared" si="91"/>
        <v>2175.3468541666671</v>
      </c>
    </row>
    <row r="2886" spans="1:11" x14ac:dyDescent="0.25">
      <c r="A2886" s="3">
        <v>2885</v>
      </c>
      <c r="B2886" s="9">
        <v>45226</v>
      </c>
      <c r="C2886" s="3">
        <f t="shared" si="90"/>
        <v>2024</v>
      </c>
      <c r="D2886" s="3" t="s">
        <v>44</v>
      </c>
      <c r="E2886" s="3" t="s">
        <v>43</v>
      </c>
      <c r="F2886" s="3" t="s">
        <v>2</v>
      </c>
      <c r="G2886" s="3" t="s">
        <v>2931</v>
      </c>
      <c r="H2886" s="3" t="s">
        <v>47</v>
      </c>
      <c r="I2886" s="3">
        <v>229</v>
      </c>
      <c r="J2886" s="11">
        <v>14.034495833333336</v>
      </c>
      <c r="K2886" s="10">
        <f t="shared" si="91"/>
        <v>3213.8995458333338</v>
      </c>
    </row>
    <row r="2887" spans="1:11" x14ac:dyDescent="0.25">
      <c r="A2887" s="3">
        <v>2886</v>
      </c>
      <c r="B2887" s="9">
        <v>45146</v>
      </c>
      <c r="C2887" s="3">
        <f t="shared" si="90"/>
        <v>2024</v>
      </c>
      <c r="D2887" s="3" t="s">
        <v>44</v>
      </c>
      <c r="E2887" s="3" t="s">
        <v>43</v>
      </c>
      <c r="F2887" s="3" t="s">
        <v>2</v>
      </c>
      <c r="G2887" s="3" t="s">
        <v>2932</v>
      </c>
      <c r="H2887" s="3" t="s">
        <v>47</v>
      </c>
      <c r="I2887" s="3">
        <v>67</v>
      </c>
      <c r="J2887" s="11">
        <v>14.034495833333336</v>
      </c>
      <c r="K2887" s="10">
        <f t="shared" si="91"/>
        <v>940.31122083333355</v>
      </c>
    </row>
    <row r="2888" spans="1:11" x14ac:dyDescent="0.25">
      <c r="A2888" s="3">
        <v>2887</v>
      </c>
      <c r="B2888" s="9">
        <v>45208</v>
      </c>
      <c r="C2888" s="3">
        <f t="shared" si="90"/>
        <v>2024</v>
      </c>
      <c r="D2888" s="3" t="s">
        <v>44</v>
      </c>
      <c r="E2888" s="3" t="s">
        <v>43</v>
      </c>
      <c r="F2888" s="3" t="s">
        <v>14</v>
      </c>
      <c r="G2888" s="3" t="s">
        <v>2933</v>
      </c>
      <c r="H2888" s="3" t="s">
        <v>47</v>
      </c>
      <c r="I2888" s="3">
        <v>228</v>
      </c>
      <c r="J2888" s="11">
        <v>14.034495833333336</v>
      </c>
      <c r="K2888" s="10">
        <f t="shared" si="91"/>
        <v>3199.8650500000008</v>
      </c>
    </row>
    <row r="2889" spans="1:11" x14ac:dyDescent="0.25">
      <c r="A2889" s="3">
        <v>2888</v>
      </c>
      <c r="B2889" s="9">
        <v>45214</v>
      </c>
      <c r="C2889" s="3">
        <f t="shared" si="90"/>
        <v>2024</v>
      </c>
      <c r="D2889" s="3" t="s">
        <v>44</v>
      </c>
      <c r="E2889" s="3" t="s">
        <v>43</v>
      </c>
      <c r="F2889" s="3" t="s">
        <v>18</v>
      </c>
      <c r="G2889" s="3" t="s">
        <v>2934</v>
      </c>
      <c r="H2889" s="3" t="s">
        <v>47</v>
      </c>
      <c r="I2889" s="3">
        <v>249</v>
      </c>
      <c r="J2889" s="11">
        <v>14.034495833333336</v>
      </c>
      <c r="K2889" s="10">
        <f t="shared" si="91"/>
        <v>3494.5894625000005</v>
      </c>
    </row>
    <row r="2890" spans="1:11" x14ac:dyDescent="0.25">
      <c r="A2890" s="3">
        <v>2889</v>
      </c>
      <c r="B2890" s="9">
        <v>45058</v>
      </c>
      <c r="C2890" s="3">
        <f t="shared" si="90"/>
        <v>2024</v>
      </c>
      <c r="D2890" s="3" t="s">
        <v>45</v>
      </c>
      <c r="E2890" s="3" t="s">
        <v>43</v>
      </c>
      <c r="F2890" s="3" t="s">
        <v>10</v>
      </c>
      <c r="G2890" s="3" t="s">
        <v>2935</v>
      </c>
      <c r="H2890" s="3" t="s">
        <v>47</v>
      </c>
      <c r="I2890" s="3">
        <v>133</v>
      </c>
      <c r="J2890" s="11">
        <v>4.7859375000000002</v>
      </c>
      <c r="K2890" s="10">
        <f t="shared" si="91"/>
        <v>636.52968750000002</v>
      </c>
    </row>
    <row r="2891" spans="1:11" x14ac:dyDescent="0.25">
      <c r="A2891" s="3">
        <v>2890</v>
      </c>
      <c r="B2891" s="9">
        <v>45250</v>
      </c>
      <c r="C2891" s="3">
        <f t="shared" si="90"/>
        <v>2024</v>
      </c>
      <c r="D2891" s="3" t="s">
        <v>44</v>
      </c>
      <c r="E2891" s="3" t="s">
        <v>43</v>
      </c>
      <c r="F2891" s="3" t="s">
        <v>4</v>
      </c>
      <c r="G2891" s="3" t="s">
        <v>2936</v>
      </c>
      <c r="H2891" s="3" t="s">
        <v>47</v>
      </c>
      <c r="I2891" s="3">
        <v>205</v>
      </c>
      <c r="J2891" s="11">
        <v>14.034495833333336</v>
      </c>
      <c r="K2891" s="10">
        <f t="shared" si="91"/>
        <v>2877.0716458333341</v>
      </c>
    </row>
    <row r="2892" spans="1:11" x14ac:dyDescent="0.25">
      <c r="A2892" s="3">
        <v>2891</v>
      </c>
      <c r="B2892" s="9">
        <v>45074</v>
      </c>
      <c r="C2892" s="3">
        <f t="shared" si="90"/>
        <v>2024</v>
      </c>
      <c r="D2892" s="3" t="s">
        <v>44</v>
      </c>
      <c r="E2892" s="3" t="s">
        <v>43</v>
      </c>
      <c r="F2892" s="3" t="s">
        <v>14</v>
      </c>
      <c r="G2892" s="3" t="s">
        <v>2937</v>
      </c>
      <c r="H2892" s="3" t="s">
        <v>47</v>
      </c>
      <c r="I2892" s="3">
        <v>45</v>
      </c>
      <c r="J2892" s="11">
        <v>14.034495833333336</v>
      </c>
      <c r="K2892" s="10">
        <f t="shared" si="91"/>
        <v>631.55231250000008</v>
      </c>
    </row>
    <row r="2893" spans="1:11" x14ac:dyDescent="0.25">
      <c r="A2893" s="3">
        <v>2892</v>
      </c>
      <c r="B2893" s="9">
        <v>45283</v>
      </c>
      <c r="C2893" s="3">
        <f t="shared" si="90"/>
        <v>2024</v>
      </c>
      <c r="D2893" s="3" t="s">
        <v>44</v>
      </c>
      <c r="E2893" s="3" t="s">
        <v>43</v>
      </c>
      <c r="F2893" s="3" t="s">
        <v>18</v>
      </c>
      <c r="G2893" s="3" t="s">
        <v>2938</v>
      </c>
      <c r="H2893" s="3" t="s">
        <v>47</v>
      </c>
      <c r="I2893" s="3">
        <v>170</v>
      </c>
      <c r="J2893" s="11">
        <v>14.034495833333336</v>
      </c>
      <c r="K2893" s="10">
        <f t="shared" si="91"/>
        <v>2385.8642916666672</v>
      </c>
    </row>
    <row r="2894" spans="1:11" x14ac:dyDescent="0.25">
      <c r="A2894" s="3">
        <v>2893</v>
      </c>
      <c r="B2894" s="9">
        <v>45264</v>
      </c>
      <c r="C2894" s="3">
        <f t="shared" si="90"/>
        <v>2024</v>
      </c>
      <c r="D2894" s="3" t="s">
        <v>44</v>
      </c>
      <c r="E2894" s="3" t="s">
        <v>43</v>
      </c>
      <c r="F2894" s="3" t="s">
        <v>10</v>
      </c>
      <c r="G2894" s="3" t="s">
        <v>2939</v>
      </c>
      <c r="H2894" s="3" t="s">
        <v>47</v>
      </c>
      <c r="I2894" s="3">
        <v>190</v>
      </c>
      <c r="J2894" s="11">
        <v>14.034495833333336</v>
      </c>
      <c r="K2894" s="10">
        <f t="shared" si="91"/>
        <v>2666.5542083333339</v>
      </c>
    </row>
    <row r="2895" spans="1:11" x14ac:dyDescent="0.25">
      <c r="A2895" s="3">
        <v>2894</v>
      </c>
      <c r="B2895" s="9">
        <v>45041</v>
      </c>
      <c r="C2895" s="3">
        <f t="shared" si="90"/>
        <v>2024</v>
      </c>
      <c r="D2895" s="3" t="s">
        <v>45</v>
      </c>
      <c r="E2895" s="3" t="s">
        <v>43</v>
      </c>
      <c r="F2895" s="3" t="s">
        <v>18</v>
      </c>
      <c r="G2895" s="3" t="s">
        <v>2940</v>
      </c>
      <c r="H2895" s="3" t="s">
        <v>47</v>
      </c>
      <c r="I2895" s="3">
        <v>119</v>
      </c>
      <c r="J2895" s="11">
        <v>4.7859375000000002</v>
      </c>
      <c r="K2895" s="10">
        <f t="shared" si="91"/>
        <v>569.52656250000007</v>
      </c>
    </row>
    <row r="2896" spans="1:11" x14ac:dyDescent="0.25">
      <c r="A2896" s="3">
        <v>2895</v>
      </c>
      <c r="B2896" s="9">
        <v>45287</v>
      </c>
      <c r="C2896" s="3">
        <f t="shared" si="90"/>
        <v>2024</v>
      </c>
      <c r="D2896" s="3" t="s">
        <v>44</v>
      </c>
      <c r="E2896" s="3" t="s">
        <v>43</v>
      </c>
      <c r="F2896" s="3" t="s">
        <v>4</v>
      </c>
      <c r="G2896" s="3" t="s">
        <v>2941</v>
      </c>
      <c r="H2896" s="3" t="s">
        <v>47</v>
      </c>
      <c r="I2896" s="3">
        <v>222</v>
      </c>
      <c r="J2896" s="11">
        <v>14.034495833333336</v>
      </c>
      <c r="K2896" s="10">
        <f t="shared" si="91"/>
        <v>3115.6580750000007</v>
      </c>
    </row>
    <row r="2897" spans="1:11" x14ac:dyDescent="0.25">
      <c r="A2897" s="3">
        <v>2896</v>
      </c>
      <c r="B2897" s="9">
        <v>44992</v>
      </c>
      <c r="C2897" s="3">
        <f t="shared" si="90"/>
        <v>2023</v>
      </c>
      <c r="D2897" s="3" t="s">
        <v>45</v>
      </c>
      <c r="E2897" s="3" t="s">
        <v>43</v>
      </c>
      <c r="F2897" s="3" t="s">
        <v>18</v>
      </c>
      <c r="G2897" s="3" t="s">
        <v>2942</v>
      </c>
      <c r="H2897" s="3" t="s">
        <v>47</v>
      </c>
      <c r="I2897" s="3">
        <v>144</v>
      </c>
      <c r="J2897" s="11">
        <v>4.7859375000000002</v>
      </c>
      <c r="K2897" s="10">
        <f t="shared" si="91"/>
        <v>689.17500000000007</v>
      </c>
    </row>
    <row r="2898" spans="1:11" x14ac:dyDescent="0.25">
      <c r="A2898" s="3">
        <v>2897</v>
      </c>
      <c r="B2898" s="9">
        <v>45175</v>
      </c>
      <c r="C2898" s="3">
        <f t="shared" si="90"/>
        <v>2024</v>
      </c>
      <c r="D2898" s="3" t="s">
        <v>45</v>
      </c>
      <c r="E2898" s="3" t="s">
        <v>43</v>
      </c>
      <c r="F2898" s="3" t="s">
        <v>13</v>
      </c>
      <c r="G2898" s="3" t="s">
        <v>2943</v>
      </c>
      <c r="H2898" s="3" t="s">
        <v>47</v>
      </c>
      <c r="I2898" s="3">
        <v>46</v>
      </c>
      <c r="J2898" s="11">
        <v>4.7859375000000002</v>
      </c>
      <c r="K2898" s="10">
        <f t="shared" si="91"/>
        <v>220.15312500000002</v>
      </c>
    </row>
    <row r="2899" spans="1:11" x14ac:dyDescent="0.25">
      <c r="A2899" s="3">
        <v>2898</v>
      </c>
      <c r="B2899" s="9">
        <v>45154</v>
      </c>
      <c r="C2899" s="3">
        <f t="shared" si="90"/>
        <v>2024</v>
      </c>
      <c r="D2899" s="3" t="s">
        <v>44</v>
      </c>
      <c r="E2899" s="3" t="s">
        <v>43</v>
      </c>
      <c r="F2899" s="3" t="s">
        <v>5</v>
      </c>
      <c r="G2899" s="3" t="s">
        <v>2944</v>
      </c>
      <c r="H2899" s="3" t="s">
        <v>47</v>
      </c>
      <c r="I2899" s="3">
        <v>260</v>
      </c>
      <c r="J2899" s="11">
        <v>14.034495833333336</v>
      </c>
      <c r="K2899" s="10">
        <f t="shared" si="91"/>
        <v>3648.9689166666676</v>
      </c>
    </row>
    <row r="2900" spans="1:11" x14ac:dyDescent="0.25">
      <c r="A2900" s="3">
        <v>2899</v>
      </c>
      <c r="B2900" s="9">
        <v>45277</v>
      </c>
      <c r="C2900" s="3">
        <f t="shared" si="90"/>
        <v>2024</v>
      </c>
      <c r="D2900" s="3" t="s">
        <v>44</v>
      </c>
      <c r="E2900" s="3" t="s">
        <v>43</v>
      </c>
      <c r="F2900" s="3" t="s">
        <v>11</v>
      </c>
      <c r="G2900" s="3" t="s">
        <v>2945</v>
      </c>
      <c r="H2900" s="3" t="s">
        <v>47</v>
      </c>
      <c r="I2900" s="3">
        <v>208</v>
      </c>
      <c r="J2900" s="11">
        <v>14.034495833333336</v>
      </c>
      <c r="K2900" s="10">
        <f t="shared" si="91"/>
        <v>2919.1751333333341</v>
      </c>
    </row>
    <row r="2901" spans="1:11" x14ac:dyDescent="0.25">
      <c r="A2901" s="3">
        <v>2900</v>
      </c>
      <c r="B2901" s="9">
        <v>45262</v>
      </c>
      <c r="C2901" s="3">
        <f t="shared" si="90"/>
        <v>2024</v>
      </c>
      <c r="D2901" s="3" t="s">
        <v>44</v>
      </c>
      <c r="E2901" s="3" t="s">
        <v>43</v>
      </c>
      <c r="F2901" s="3" t="s">
        <v>4</v>
      </c>
      <c r="G2901" s="3" t="s">
        <v>2946</v>
      </c>
      <c r="H2901" s="3" t="s">
        <v>47</v>
      </c>
      <c r="I2901" s="3">
        <v>155</v>
      </c>
      <c r="J2901" s="11">
        <v>14.034495833333336</v>
      </c>
      <c r="K2901" s="10">
        <f t="shared" si="91"/>
        <v>2175.3468541666671</v>
      </c>
    </row>
    <row r="2902" spans="1:11" x14ac:dyDescent="0.25">
      <c r="A2902" s="3">
        <v>2901</v>
      </c>
      <c r="B2902" s="9">
        <v>45212</v>
      </c>
      <c r="C2902" s="3">
        <f t="shared" si="90"/>
        <v>2024</v>
      </c>
      <c r="D2902" s="3" t="s">
        <v>45</v>
      </c>
      <c r="E2902" s="3" t="s">
        <v>43</v>
      </c>
      <c r="F2902" s="3" t="s">
        <v>4</v>
      </c>
      <c r="G2902" s="3" t="s">
        <v>2947</v>
      </c>
      <c r="H2902" s="3" t="s">
        <v>47</v>
      </c>
      <c r="I2902" s="3">
        <v>133</v>
      </c>
      <c r="J2902" s="11">
        <v>4.7859375000000002</v>
      </c>
      <c r="K2902" s="10">
        <f t="shared" si="91"/>
        <v>636.52968750000002</v>
      </c>
    </row>
    <row r="2903" spans="1:11" x14ac:dyDescent="0.25">
      <c r="A2903" s="3">
        <v>2902</v>
      </c>
      <c r="B2903" s="9">
        <v>45187</v>
      </c>
      <c r="C2903" s="3">
        <f t="shared" si="90"/>
        <v>2024</v>
      </c>
      <c r="D2903" s="3" t="s">
        <v>44</v>
      </c>
      <c r="E2903" s="3" t="s">
        <v>43</v>
      </c>
      <c r="F2903" s="3" t="s">
        <v>9</v>
      </c>
      <c r="G2903" s="3" t="s">
        <v>2948</v>
      </c>
      <c r="H2903" s="3" t="s">
        <v>47</v>
      </c>
      <c r="I2903" s="3">
        <v>133</v>
      </c>
      <c r="J2903" s="11">
        <v>14.034495833333336</v>
      </c>
      <c r="K2903" s="10">
        <f t="shared" si="91"/>
        <v>1866.5879458333338</v>
      </c>
    </row>
    <row r="2904" spans="1:11" x14ac:dyDescent="0.25">
      <c r="A2904" s="3">
        <v>2903</v>
      </c>
      <c r="B2904" s="9">
        <v>45117</v>
      </c>
      <c r="C2904" s="3">
        <f t="shared" si="90"/>
        <v>2024</v>
      </c>
      <c r="D2904" s="3" t="s">
        <v>44</v>
      </c>
      <c r="E2904" s="3" t="s">
        <v>43</v>
      </c>
      <c r="F2904" s="3" t="s">
        <v>2</v>
      </c>
      <c r="G2904" s="3" t="s">
        <v>2949</v>
      </c>
      <c r="H2904" s="3" t="s">
        <v>47</v>
      </c>
      <c r="I2904" s="3">
        <v>267</v>
      </c>
      <c r="J2904" s="11">
        <v>14.034495833333336</v>
      </c>
      <c r="K2904" s="10">
        <f t="shared" si="91"/>
        <v>3747.2103875000007</v>
      </c>
    </row>
    <row r="2905" spans="1:11" x14ac:dyDescent="0.25">
      <c r="A2905" s="3">
        <v>2904</v>
      </c>
      <c r="B2905" s="9">
        <v>45238</v>
      </c>
      <c r="C2905" s="3">
        <f t="shared" si="90"/>
        <v>2024</v>
      </c>
      <c r="D2905" s="3" t="s">
        <v>44</v>
      </c>
      <c r="E2905" s="3" t="s">
        <v>43</v>
      </c>
      <c r="F2905" s="3" t="s">
        <v>13</v>
      </c>
      <c r="G2905" s="3" t="s">
        <v>2950</v>
      </c>
      <c r="H2905" s="3" t="s">
        <v>47</v>
      </c>
      <c r="I2905" s="3">
        <v>51</v>
      </c>
      <c r="J2905" s="11">
        <v>14.034495833333336</v>
      </c>
      <c r="K2905" s="10">
        <f t="shared" si="91"/>
        <v>715.75928750000014</v>
      </c>
    </row>
    <row r="2906" spans="1:11" x14ac:dyDescent="0.25">
      <c r="A2906" s="3">
        <v>2905</v>
      </c>
      <c r="B2906" s="9">
        <v>45125</v>
      </c>
      <c r="C2906" s="3">
        <f t="shared" si="90"/>
        <v>2024</v>
      </c>
      <c r="D2906" s="3" t="s">
        <v>45</v>
      </c>
      <c r="E2906" s="3" t="s">
        <v>43</v>
      </c>
      <c r="F2906" s="3" t="s">
        <v>12</v>
      </c>
      <c r="G2906" s="3" t="s">
        <v>2951</v>
      </c>
      <c r="H2906" s="3" t="s">
        <v>47</v>
      </c>
      <c r="I2906" s="3">
        <v>90</v>
      </c>
      <c r="J2906" s="11">
        <v>4.7859375000000002</v>
      </c>
      <c r="K2906" s="10">
        <f t="shared" si="91"/>
        <v>430.734375</v>
      </c>
    </row>
    <row r="2907" spans="1:11" x14ac:dyDescent="0.25">
      <c r="A2907" s="3">
        <v>2906</v>
      </c>
      <c r="B2907" s="9">
        <v>45021</v>
      </c>
      <c r="C2907" s="3">
        <f t="shared" si="90"/>
        <v>2024</v>
      </c>
      <c r="D2907" s="3" t="s">
        <v>44</v>
      </c>
      <c r="E2907" s="3" t="s">
        <v>43</v>
      </c>
      <c r="F2907" s="3" t="s">
        <v>18</v>
      </c>
      <c r="G2907" s="3" t="s">
        <v>2952</v>
      </c>
      <c r="H2907" s="3" t="s">
        <v>47</v>
      </c>
      <c r="I2907" s="3">
        <v>82</v>
      </c>
      <c r="J2907" s="11">
        <v>14.034495833333336</v>
      </c>
      <c r="K2907" s="10">
        <f t="shared" si="91"/>
        <v>1150.8286583333336</v>
      </c>
    </row>
    <row r="2908" spans="1:11" x14ac:dyDescent="0.25">
      <c r="A2908" s="3">
        <v>2907</v>
      </c>
      <c r="B2908" s="9">
        <v>45127</v>
      </c>
      <c r="C2908" s="3">
        <f t="shared" si="90"/>
        <v>2024</v>
      </c>
      <c r="D2908" s="3" t="s">
        <v>45</v>
      </c>
      <c r="E2908" s="3" t="s">
        <v>43</v>
      </c>
      <c r="F2908" s="3" t="s">
        <v>14</v>
      </c>
      <c r="G2908" s="3" t="s">
        <v>2953</v>
      </c>
      <c r="H2908" s="3" t="s">
        <v>47</v>
      </c>
      <c r="I2908" s="3">
        <v>203</v>
      </c>
      <c r="J2908" s="11">
        <v>4.7859375000000002</v>
      </c>
      <c r="K2908" s="10">
        <f t="shared" si="91"/>
        <v>971.54531250000002</v>
      </c>
    </row>
    <row r="2909" spans="1:11" x14ac:dyDescent="0.25">
      <c r="A2909" s="3">
        <v>2908</v>
      </c>
      <c r="B2909" s="9">
        <v>45003</v>
      </c>
      <c r="C2909" s="3">
        <f t="shared" si="90"/>
        <v>2023</v>
      </c>
      <c r="D2909" s="3" t="s">
        <v>44</v>
      </c>
      <c r="E2909" s="3" t="s">
        <v>43</v>
      </c>
      <c r="F2909" s="3" t="s">
        <v>13</v>
      </c>
      <c r="G2909" s="3" t="s">
        <v>2954</v>
      </c>
      <c r="H2909" s="3" t="s">
        <v>47</v>
      </c>
      <c r="I2909" s="3">
        <v>285</v>
      </c>
      <c r="J2909" s="11">
        <v>14.034495833333336</v>
      </c>
      <c r="K2909" s="10">
        <f t="shared" si="91"/>
        <v>3999.8313125000009</v>
      </c>
    </row>
    <row r="2910" spans="1:11" x14ac:dyDescent="0.25">
      <c r="A2910" s="3">
        <v>2909</v>
      </c>
      <c r="B2910" s="9">
        <v>45248</v>
      </c>
      <c r="C2910" s="3">
        <f t="shared" si="90"/>
        <v>2024</v>
      </c>
      <c r="D2910" s="3" t="s">
        <v>44</v>
      </c>
      <c r="E2910" s="3" t="s">
        <v>43</v>
      </c>
      <c r="F2910" s="3" t="s">
        <v>1</v>
      </c>
      <c r="G2910" s="3" t="s">
        <v>2955</v>
      </c>
      <c r="H2910" s="3" t="s">
        <v>47</v>
      </c>
      <c r="I2910" s="3">
        <v>71</v>
      </c>
      <c r="J2910" s="11">
        <v>14.034495833333336</v>
      </c>
      <c r="K2910" s="10">
        <f t="shared" si="91"/>
        <v>996.44920416666685</v>
      </c>
    </row>
    <row r="2911" spans="1:11" x14ac:dyDescent="0.25">
      <c r="A2911" s="3">
        <v>2910</v>
      </c>
      <c r="B2911" s="9">
        <v>45197</v>
      </c>
      <c r="C2911" s="3">
        <f t="shared" si="90"/>
        <v>2024</v>
      </c>
      <c r="D2911" s="3" t="s">
        <v>45</v>
      </c>
      <c r="E2911" s="3" t="s">
        <v>43</v>
      </c>
      <c r="F2911" s="3" t="s">
        <v>18</v>
      </c>
      <c r="G2911" s="3" t="s">
        <v>2956</v>
      </c>
      <c r="H2911" s="3" t="s">
        <v>47</v>
      </c>
      <c r="I2911" s="3">
        <v>153</v>
      </c>
      <c r="J2911" s="11">
        <v>4.7859375000000002</v>
      </c>
      <c r="K2911" s="10">
        <f t="shared" si="91"/>
        <v>732.24843750000002</v>
      </c>
    </row>
    <row r="2912" spans="1:11" x14ac:dyDescent="0.25">
      <c r="A2912" s="3">
        <v>2911</v>
      </c>
      <c r="B2912" s="9">
        <v>45011</v>
      </c>
      <c r="C2912" s="3">
        <f t="shared" si="90"/>
        <v>2023</v>
      </c>
      <c r="D2912" s="3" t="s">
        <v>44</v>
      </c>
      <c r="E2912" s="3" t="s">
        <v>43</v>
      </c>
      <c r="F2912" s="3" t="s">
        <v>4</v>
      </c>
      <c r="G2912" s="3" t="s">
        <v>2957</v>
      </c>
      <c r="H2912" s="3" t="s">
        <v>47</v>
      </c>
      <c r="I2912" s="3">
        <v>115</v>
      </c>
      <c r="J2912" s="11">
        <v>14.034495833333336</v>
      </c>
      <c r="K2912" s="10">
        <f t="shared" si="91"/>
        <v>1613.9670208333337</v>
      </c>
    </row>
    <row r="2913" spans="1:11" x14ac:dyDescent="0.25">
      <c r="A2913" s="3">
        <v>2912</v>
      </c>
      <c r="B2913" s="9">
        <v>45246</v>
      </c>
      <c r="C2913" s="3">
        <f t="shared" si="90"/>
        <v>2024</v>
      </c>
      <c r="D2913" s="3" t="s">
        <v>44</v>
      </c>
      <c r="E2913" s="3" t="s">
        <v>43</v>
      </c>
      <c r="F2913" s="3" t="s">
        <v>18</v>
      </c>
      <c r="G2913" s="3" t="s">
        <v>2958</v>
      </c>
      <c r="H2913" s="3" t="s">
        <v>47</v>
      </c>
      <c r="I2913" s="3">
        <v>143</v>
      </c>
      <c r="J2913" s="11">
        <v>14.034495833333336</v>
      </c>
      <c r="K2913" s="10">
        <f t="shared" si="91"/>
        <v>2006.9329041666672</v>
      </c>
    </row>
    <row r="2914" spans="1:11" x14ac:dyDescent="0.25">
      <c r="A2914" s="3">
        <v>2913</v>
      </c>
      <c r="B2914" s="9">
        <v>45252</v>
      </c>
      <c r="C2914" s="3">
        <f t="shared" si="90"/>
        <v>2024</v>
      </c>
      <c r="D2914" s="3" t="s">
        <v>44</v>
      </c>
      <c r="E2914" s="3" t="s">
        <v>43</v>
      </c>
      <c r="F2914" s="3" t="s">
        <v>11</v>
      </c>
      <c r="G2914" s="3" t="s">
        <v>2959</v>
      </c>
      <c r="H2914" s="3" t="s">
        <v>47</v>
      </c>
      <c r="I2914" s="3">
        <v>284</v>
      </c>
      <c r="J2914" s="11">
        <v>14.034495833333336</v>
      </c>
      <c r="K2914" s="10">
        <f t="shared" si="91"/>
        <v>3985.7968166666674</v>
      </c>
    </row>
    <row r="2915" spans="1:11" x14ac:dyDescent="0.25">
      <c r="A2915" s="3">
        <v>2914</v>
      </c>
      <c r="B2915" s="9">
        <v>45271</v>
      </c>
      <c r="C2915" s="3">
        <f t="shared" si="90"/>
        <v>2024</v>
      </c>
      <c r="D2915" s="3" t="s">
        <v>44</v>
      </c>
      <c r="E2915" s="3" t="s">
        <v>43</v>
      </c>
      <c r="F2915" s="3" t="s">
        <v>13</v>
      </c>
      <c r="G2915" s="3" t="s">
        <v>2960</v>
      </c>
      <c r="H2915" s="3" t="s">
        <v>47</v>
      </c>
      <c r="I2915" s="3">
        <v>44</v>
      </c>
      <c r="J2915" s="11">
        <v>14.034495833333336</v>
      </c>
      <c r="K2915" s="10">
        <f t="shared" si="91"/>
        <v>617.51781666666682</v>
      </c>
    </row>
    <row r="2916" spans="1:11" x14ac:dyDescent="0.25">
      <c r="A2916" s="3">
        <v>2915</v>
      </c>
      <c r="B2916" s="9">
        <v>45267</v>
      </c>
      <c r="C2916" s="3">
        <f t="shared" si="90"/>
        <v>2024</v>
      </c>
      <c r="D2916" s="3" t="s">
        <v>45</v>
      </c>
      <c r="E2916" s="3" t="s">
        <v>43</v>
      </c>
      <c r="F2916" s="3" t="s">
        <v>4</v>
      </c>
      <c r="G2916" s="3" t="s">
        <v>2961</v>
      </c>
      <c r="H2916" s="3" t="s">
        <v>47</v>
      </c>
      <c r="I2916" s="3">
        <v>100</v>
      </c>
      <c r="J2916" s="11">
        <v>4.7859375000000002</v>
      </c>
      <c r="K2916" s="10">
        <f t="shared" si="91"/>
        <v>478.59375</v>
      </c>
    </row>
    <row r="2917" spans="1:11" x14ac:dyDescent="0.25">
      <c r="A2917" s="3">
        <v>2916</v>
      </c>
      <c r="B2917" s="9">
        <v>45140</v>
      </c>
      <c r="C2917" s="3">
        <f t="shared" si="90"/>
        <v>2024</v>
      </c>
      <c r="D2917" s="3" t="s">
        <v>44</v>
      </c>
      <c r="E2917" s="3" t="s">
        <v>43</v>
      </c>
      <c r="F2917" s="3" t="s">
        <v>3</v>
      </c>
      <c r="G2917" s="3" t="s">
        <v>2962</v>
      </c>
      <c r="H2917" s="3" t="s">
        <v>47</v>
      </c>
      <c r="I2917" s="3">
        <v>188</v>
      </c>
      <c r="J2917" s="11">
        <v>14.034495833333336</v>
      </c>
      <c r="K2917" s="10">
        <f t="shared" si="91"/>
        <v>2638.4852166666674</v>
      </c>
    </row>
    <row r="2918" spans="1:11" x14ac:dyDescent="0.25">
      <c r="A2918" s="3">
        <v>2917</v>
      </c>
      <c r="B2918" s="9">
        <v>45254</v>
      </c>
      <c r="C2918" s="3">
        <f t="shared" si="90"/>
        <v>2024</v>
      </c>
      <c r="D2918" s="3" t="s">
        <v>44</v>
      </c>
      <c r="E2918" s="3" t="s">
        <v>43</v>
      </c>
      <c r="F2918" s="3" t="s">
        <v>18</v>
      </c>
      <c r="G2918" s="3" t="s">
        <v>2963</v>
      </c>
      <c r="H2918" s="3" t="s">
        <v>47</v>
      </c>
      <c r="I2918" s="3">
        <v>269</v>
      </c>
      <c r="J2918" s="11">
        <v>14.034495833333336</v>
      </c>
      <c r="K2918" s="10">
        <f t="shared" si="91"/>
        <v>3775.2793791666672</v>
      </c>
    </row>
    <row r="2919" spans="1:11" x14ac:dyDescent="0.25">
      <c r="A2919" s="3">
        <v>2918</v>
      </c>
      <c r="B2919" s="9">
        <v>45192</v>
      </c>
      <c r="C2919" s="3">
        <f t="shared" si="90"/>
        <v>2024</v>
      </c>
      <c r="D2919" s="3" t="s">
        <v>44</v>
      </c>
      <c r="E2919" s="3" t="s">
        <v>43</v>
      </c>
      <c r="F2919" s="3" t="s">
        <v>17</v>
      </c>
      <c r="G2919" s="3" t="s">
        <v>2964</v>
      </c>
      <c r="H2919" s="3" t="s">
        <v>47</v>
      </c>
      <c r="I2919" s="3">
        <v>251</v>
      </c>
      <c r="J2919" s="11">
        <v>14.034495833333336</v>
      </c>
      <c r="K2919" s="10">
        <f t="shared" si="91"/>
        <v>3522.6584541666675</v>
      </c>
    </row>
    <row r="2920" spans="1:11" x14ac:dyDescent="0.25">
      <c r="A2920" s="3">
        <v>2919</v>
      </c>
      <c r="B2920" s="9">
        <v>45091</v>
      </c>
      <c r="C2920" s="3">
        <f t="shared" si="90"/>
        <v>2024</v>
      </c>
      <c r="D2920" s="3" t="s">
        <v>44</v>
      </c>
      <c r="E2920" s="3" t="s">
        <v>43</v>
      </c>
      <c r="F2920" s="3" t="s">
        <v>14</v>
      </c>
      <c r="G2920" s="3" t="s">
        <v>2965</v>
      </c>
      <c r="H2920" s="3" t="s">
        <v>47</v>
      </c>
      <c r="I2920" s="3">
        <v>186</v>
      </c>
      <c r="J2920" s="11">
        <v>14.034495833333336</v>
      </c>
      <c r="K2920" s="10">
        <f t="shared" si="91"/>
        <v>2610.4162250000004</v>
      </c>
    </row>
    <row r="2921" spans="1:11" x14ac:dyDescent="0.25">
      <c r="A2921" s="3">
        <v>2920</v>
      </c>
      <c r="B2921" s="9">
        <v>45243</v>
      </c>
      <c r="C2921" s="3">
        <f t="shared" si="90"/>
        <v>2024</v>
      </c>
      <c r="D2921" s="3" t="s">
        <v>45</v>
      </c>
      <c r="E2921" s="3" t="s">
        <v>43</v>
      </c>
      <c r="F2921" s="3" t="s">
        <v>0</v>
      </c>
      <c r="G2921" s="3" t="s">
        <v>2966</v>
      </c>
      <c r="H2921" s="3" t="s">
        <v>47</v>
      </c>
      <c r="I2921" s="3">
        <v>215</v>
      </c>
      <c r="J2921" s="11">
        <v>4.7859375000000002</v>
      </c>
      <c r="K2921" s="10">
        <f t="shared" si="91"/>
        <v>1028.9765625</v>
      </c>
    </row>
    <row r="2922" spans="1:11" x14ac:dyDescent="0.25">
      <c r="A2922" s="3">
        <v>2921</v>
      </c>
      <c r="B2922" s="9">
        <v>45050</v>
      </c>
      <c r="C2922" s="3">
        <f t="shared" si="90"/>
        <v>2024</v>
      </c>
      <c r="D2922" s="3" t="s">
        <v>44</v>
      </c>
      <c r="E2922" s="3" t="s">
        <v>43</v>
      </c>
      <c r="F2922" s="3" t="s">
        <v>5</v>
      </c>
      <c r="G2922" s="3" t="s">
        <v>2967</v>
      </c>
      <c r="H2922" s="3" t="s">
        <v>47</v>
      </c>
      <c r="I2922" s="3">
        <v>89</v>
      </c>
      <c r="J2922" s="11">
        <v>14.034495833333336</v>
      </c>
      <c r="K2922" s="10">
        <f t="shared" si="91"/>
        <v>1249.0701291666669</v>
      </c>
    </row>
    <row r="2923" spans="1:11" x14ac:dyDescent="0.25">
      <c r="A2923" s="3">
        <v>2922</v>
      </c>
      <c r="B2923" s="9">
        <v>45216</v>
      </c>
      <c r="C2923" s="3">
        <f t="shared" si="90"/>
        <v>2024</v>
      </c>
      <c r="D2923" s="3" t="s">
        <v>45</v>
      </c>
      <c r="E2923" s="3" t="s">
        <v>43</v>
      </c>
      <c r="F2923" s="3" t="s">
        <v>12</v>
      </c>
      <c r="G2923" s="3" t="s">
        <v>2968</v>
      </c>
      <c r="H2923" s="3" t="s">
        <v>47</v>
      </c>
      <c r="I2923" s="3">
        <v>135</v>
      </c>
      <c r="J2923" s="11">
        <v>4.7859375000000002</v>
      </c>
      <c r="K2923" s="10">
        <f t="shared" si="91"/>
        <v>646.1015625</v>
      </c>
    </row>
    <row r="2924" spans="1:11" x14ac:dyDescent="0.25">
      <c r="A2924" s="3">
        <v>2923</v>
      </c>
      <c r="B2924" s="9">
        <v>45223</v>
      </c>
      <c r="C2924" s="3">
        <f t="shared" si="90"/>
        <v>2024</v>
      </c>
      <c r="D2924" s="3" t="s">
        <v>44</v>
      </c>
      <c r="E2924" s="3" t="s">
        <v>43</v>
      </c>
      <c r="F2924" s="3" t="s">
        <v>8</v>
      </c>
      <c r="G2924" s="3" t="s">
        <v>2969</v>
      </c>
      <c r="H2924" s="3" t="s">
        <v>47</v>
      </c>
      <c r="I2924" s="3">
        <v>63</v>
      </c>
      <c r="J2924" s="11">
        <v>14.034495833333336</v>
      </c>
      <c r="K2924" s="10">
        <f t="shared" si="91"/>
        <v>884.17323750000014</v>
      </c>
    </row>
    <row r="2925" spans="1:11" x14ac:dyDescent="0.25">
      <c r="A2925" s="3">
        <v>2924</v>
      </c>
      <c r="B2925" s="9">
        <v>45263</v>
      </c>
      <c r="C2925" s="3">
        <f t="shared" si="90"/>
        <v>2024</v>
      </c>
      <c r="D2925" s="3" t="s">
        <v>44</v>
      </c>
      <c r="E2925" s="3" t="s">
        <v>43</v>
      </c>
      <c r="F2925" s="3" t="s">
        <v>10</v>
      </c>
      <c r="G2925" s="3" t="s">
        <v>2970</v>
      </c>
      <c r="H2925" s="3" t="s">
        <v>47</v>
      </c>
      <c r="I2925" s="3">
        <v>254</v>
      </c>
      <c r="J2925" s="11">
        <v>14.034495833333336</v>
      </c>
      <c r="K2925" s="10">
        <f t="shared" si="91"/>
        <v>3564.7619416666676</v>
      </c>
    </row>
    <row r="2926" spans="1:11" x14ac:dyDescent="0.25">
      <c r="A2926" s="3">
        <v>2925</v>
      </c>
      <c r="B2926" s="9">
        <v>45080</v>
      </c>
      <c r="C2926" s="3">
        <f t="shared" si="90"/>
        <v>2024</v>
      </c>
      <c r="D2926" s="3" t="s">
        <v>45</v>
      </c>
      <c r="E2926" s="3" t="s">
        <v>43</v>
      </c>
      <c r="F2926" s="3" t="s">
        <v>2</v>
      </c>
      <c r="G2926" s="3" t="s">
        <v>2971</v>
      </c>
      <c r="H2926" s="3" t="s">
        <v>47</v>
      </c>
      <c r="I2926" s="3">
        <v>93</v>
      </c>
      <c r="J2926" s="11">
        <v>4.7859375000000002</v>
      </c>
      <c r="K2926" s="10">
        <f t="shared" si="91"/>
        <v>445.09218750000002</v>
      </c>
    </row>
    <row r="2927" spans="1:11" x14ac:dyDescent="0.25">
      <c r="A2927" s="3">
        <v>2926</v>
      </c>
      <c r="B2927" s="9">
        <v>44986</v>
      </c>
      <c r="C2927" s="3">
        <f t="shared" si="90"/>
        <v>2023</v>
      </c>
      <c r="D2927" s="3" t="s">
        <v>44</v>
      </c>
      <c r="E2927" s="3" t="s">
        <v>43</v>
      </c>
      <c r="F2927" s="3" t="s">
        <v>18</v>
      </c>
      <c r="G2927" s="3" t="s">
        <v>2972</v>
      </c>
      <c r="H2927" s="3" t="s">
        <v>47</v>
      </c>
      <c r="I2927" s="3">
        <v>161</v>
      </c>
      <c r="J2927" s="11">
        <v>14.034495833333336</v>
      </c>
      <c r="K2927" s="10">
        <f t="shared" si="91"/>
        <v>2259.5538291666671</v>
      </c>
    </row>
    <row r="2928" spans="1:11" x14ac:dyDescent="0.25">
      <c r="A2928" s="3">
        <v>2927</v>
      </c>
      <c r="B2928" s="9">
        <v>45184</v>
      </c>
      <c r="C2928" s="3">
        <f t="shared" si="90"/>
        <v>2024</v>
      </c>
      <c r="D2928" s="3" t="s">
        <v>44</v>
      </c>
      <c r="E2928" s="3" t="s">
        <v>43</v>
      </c>
      <c r="F2928" s="3" t="s">
        <v>15</v>
      </c>
      <c r="G2928" s="3" t="s">
        <v>2973</v>
      </c>
      <c r="H2928" s="3" t="s">
        <v>47</v>
      </c>
      <c r="I2928" s="3">
        <v>281</v>
      </c>
      <c r="J2928" s="11">
        <v>14.034495833333336</v>
      </c>
      <c r="K2928" s="10">
        <f t="shared" si="91"/>
        <v>3943.6933291666674</v>
      </c>
    </row>
    <row r="2929" spans="1:11" x14ac:dyDescent="0.25">
      <c r="A2929" s="3">
        <v>2928</v>
      </c>
      <c r="B2929" s="9">
        <v>45274</v>
      </c>
      <c r="C2929" s="3">
        <f t="shared" si="90"/>
        <v>2024</v>
      </c>
      <c r="D2929" s="3" t="s">
        <v>44</v>
      </c>
      <c r="E2929" s="3" t="s">
        <v>43</v>
      </c>
      <c r="F2929" s="3" t="s">
        <v>4</v>
      </c>
      <c r="G2929" s="3" t="s">
        <v>2974</v>
      </c>
      <c r="H2929" s="3" t="s">
        <v>47</v>
      </c>
      <c r="I2929" s="3">
        <v>141</v>
      </c>
      <c r="J2929" s="11">
        <v>14.034495833333336</v>
      </c>
      <c r="K2929" s="10">
        <f t="shared" si="91"/>
        <v>1978.8639125000004</v>
      </c>
    </row>
    <row r="2930" spans="1:11" x14ac:dyDescent="0.25">
      <c r="A2930" s="3">
        <v>2929</v>
      </c>
      <c r="B2930" s="9">
        <v>45276</v>
      </c>
      <c r="C2930" s="3">
        <f t="shared" si="90"/>
        <v>2024</v>
      </c>
      <c r="D2930" s="3" t="s">
        <v>45</v>
      </c>
      <c r="E2930" s="3" t="s">
        <v>43</v>
      </c>
      <c r="F2930" s="3" t="s">
        <v>18</v>
      </c>
      <c r="G2930" s="3" t="s">
        <v>2975</v>
      </c>
      <c r="H2930" s="3" t="s">
        <v>47</v>
      </c>
      <c r="I2930" s="3">
        <v>57</v>
      </c>
      <c r="J2930" s="11">
        <v>4.7859375000000002</v>
      </c>
      <c r="K2930" s="10">
        <f t="shared" si="91"/>
        <v>272.79843750000003</v>
      </c>
    </row>
    <row r="2931" spans="1:11" x14ac:dyDescent="0.25">
      <c r="A2931" s="3">
        <v>2930</v>
      </c>
      <c r="B2931" s="9">
        <v>45167</v>
      </c>
      <c r="C2931" s="3">
        <f t="shared" si="90"/>
        <v>2024</v>
      </c>
      <c r="D2931" s="3" t="s">
        <v>45</v>
      </c>
      <c r="E2931" s="3" t="s">
        <v>43</v>
      </c>
      <c r="F2931" s="3" t="s">
        <v>11</v>
      </c>
      <c r="G2931" s="3" t="s">
        <v>2976</v>
      </c>
      <c r="H2931" s="3" t="s">
        <v>47</v>
      </c>
      <c r="I2931" s="3">
        <v>201</v>
      </c>
      <c r="J2931" s="11">
        <v>4.7859375000000002</v>
      </c>
      <c r="K2931" s="10">
        <f t="shared" si="91"/>
        <v>961.97343750000005</v>
      </c>
    </row>
    <row r="2932" spans="1:11" x14ac:dyDescent="0.25">
      <c r="A2932" s="3">
        <v>2931</v>
      </c>
      <c r="B2932" s="9">
        <v>45116</v>
      </c>
      <c r="C2932" s="3">
        <f t="shared" si="90"/>
        <v>2024</v>
      </c>
      <c r="D2932" s="3" t="s">
        <v>45</v>
      </c>
      <c r="E2932" s="3" t="s">
        <v>43</v>
      </c>
      <c r="F2932" s="3" t="s">
        <v>15</v>
      </c>
      <c r="G2932" s="3" t="s">
        <v>2977</v>
      </c>
      <c r="H2932" s="3" t="s">
        <v>47</v>
      </c>
      <c r="I2932" s="3">
        <v>188</v>
      </c>
      <c r="J2932" s="11">
        <v>4.7859375000000002</v>
      </c>
      <c r="K2932" s="10">
        <f t="shared" si="91"/>
        <v>899.75625000000002</v>
      </c>
    </row>
    <row r="2933" spans="1:11" x14ac:dyDescent="0.25">
      <c r="A2933" s="3">
        <v>2932</v>
      </c>
      <c r="B2933" s="9">
        <v>45269</v>
      </c>
      <c r="C2933" s="3">
        <f t="shared" si="90"/>
        <v>2024</v>
      </c>
      <c r="D2933" s="3" t="s">
        <v>44</v>
      </c>
      <c r="E2933" s="3" t="s">
        <v>43</v>
      </c>
      <c r="F2933" s="3" t="s">
        <v>18</v>
      </c>
      <c r="G2933" s="3" t="s">
        <v>2978</v>
      </c>
      <c r="H2933" s="3" t="s">
        <v>47</v>
      </c>
      <c r="I2933" s="3">
        <v>295</v>
      </c>
      <c r="J2933" s="11">
        <v>14.034495833333336</v>
      </c>
      <c r="K2933" s="10">
        <f t="shared" si="91"/>
        <v>4140.1762708333345</v>
      </c>
    </row>
    <row r="2934" spans="1:11" x14ac:dyDescent="0.25">
      <c r="A2934" s="3">
        <v>2933</v>
      </c>
      <c r="B2934" s="9">
        <v>45206</v>
      </c>
      <c r="C2934" s="3">
        <f t="shared" si="90"/>
        <v>2024</v>
      </c>
      <c r="D2934" s="3" t="s">
        <v>44</v>
      </c>
      <c r="E2934" s="3" t="s">
        <v>43</v>
      </c>
      <c r="F2934" s="3" t="s">
        <v>13</v>
      </c>
      <c r="G2934" s="3" t="s">
        <v>2979</v>
      </c>
      <c r="H2934" s="3" t="s">
        <v>47</v>
      </c>
      <c r="I2934" s="3">
        <v>50</v>
      </c>
      <c r="J2934" s="11">
        <v>14.034495833333336</v>
      </c>
      <c r="K2934" s="10">
        <f t="shared" si="91"/>
        <v>701.72479166666676</v>
      </c>
    </row>
    <row r="2935" spans="1:11" x14ac:dyDescent="0.25">
      <c r="A2935" s="3">
        <v>2934</v>
      </c>
      <c r="B2935" s="9">
        <v>45235</v>
      </c>
      <c r="C2935" s="3">
        <f t="shared" si="90"/>
        <v>2024</v>
      </c>
      <c r="D2935" s="3" t="s">
        <v>44</v>
      </c>
      <c r="E2935" s="3" t="s">
        <v>43</v>
      </c>
      <c r="F2935" s="3" t="s">
        <v>18</v>
      </c>
      <c r="G2935" s="3" t="s">
        <v>2980</v>
      </c>
      <c r="H2935" s="3" t="s">
        <v>47</v>
      </c>
      <c r="I2935" s="3">
        <v>265</v>
      </c>
      <c r="J2935" s="11">
        <v>14.034495833333336</v>
      </c>
      <c r="K2935" s="10">
        <f t="shared" si="91"/>
        <v>3719.1413958333342</v>
      </c>
    </row>
    <row r="2936" spans="1:11" x14ac:dyDescent="0.25">
      <c r="A2936" s="3">
        <v>2935</v>
      </c>
      <c r="B2936" s="9">
        <v>45168</v>
      </c>
      <c r="C2936" s="3">
        <f t="shared" si="90"/>
        <v>2024</v>
      </c>
      <c r="D2936" s="3" t="s">
        <v>45</v>
      </c>
      <c r="E2936" s="3" t="s">
        <v>43</v>
      </c>
      <c r="F2936" s="3" t="s">
        <v>13</v>
      </c>
      <c r="G2936" s="3" t="s">
        <v>2981</v>
      </c>
      <c r="H2936" s="3" t="s">
        <v>47</v>
      </c>
      <c r="I2936" s="3">
        <v>235</v>
      </c>
      <c r="J2936" s="11">
        <v>4.7859375000000002</v>
      </c>
      <c r="K2936" s="10">
        <f t="shared" si="91"/>
        <v>1124.6953125</v>
      </c>
    </row>
    <row r="2937" spans="1:11" x14ac:dyDescent="0.25">
      <c r="A2937" s="3">
        <v>2936</v>
      </c>
      <c r="B2937" s="9">
        <v>45134</v>
      </c>
      <c r="C2937" s="3">
        <f t="shared" si="90"/>
        <v>2024</v>
      </c>
      <c r="D2937" s="3" t="s">
        <v>44</v>
      </c>
      <c r="E2937" s="3" t="s">
        <v>43</v>
      </c>
      <c r="F2937" s="3" t="s">
        <v>6</v>
      </c>
      <c r="G2937" s="3" t="s">
        <v>2982</v>
      </c>
      <c r="H2937" s="3" t="s">
        <v>47</v>
      </c>
      <c r="I2937" s="3">
        <v>89</v>
      </c>
      <c r="J2937" s="11">
        <v>14.034495833333336</v>
      </c>
      <c r="K2937" s="10">
        <f t="shared" si="91"/>
        <v>1249.0701291666669</v>
      </c>
    </row>
    <row r="2938" spans="1:11" x14ac:dyDescent="0.25">
      <c r="A2938" s="3">
        <v>2937</v>
      </c>
      <c r="B2938" s="9">
        <v>45012</v>
      </c>
      <c r="C2938" s="3">
        <f t="shared" si="90"/>
        <v>2023</v>
      </c>
      <c r="D2938" s="3" t="s">
        <v>45</v>
      </c>
      <c r="E2938" s="3" t="s">
        <v>43</v>
      </c>
      <c r="F2938" s="3" t="s">
        <v>13</v>
      </c>
      <c r="G2938" s="3" t="s">
        <v>2983</v>
      </c>
      <c r="H2938" s="3" t="s">
        <v>47</v>
      </c>
      <c r="I2938" s="3">
        <v>88</v>
      </c>
      <c r="J2938" s="11">
        <v>4.7859375000000002</v>
      </c>
      <c r="K2938" s="10">
        <f t="shared" si="91"/>
        <v>421.16250000000002</v>
      </c>
    </row>
    <row r="2939" spans="1:11" x14ac:dyDescent="0.25">
      <c r="A2939" s="3">
        <v>2938</v>
      </c>
      <c r="B2939" s="9">
        <v>45235</v>
      </c>
      <c r="C2939" s="3">
        <f t="shared" si="90"/>
        <v>2024</v>
      </c>
      <c r="D2939" s="3" t="s">
        <v>44</v>
      </c>
      <c r="E2939" s="3" t="s">
        <v>43</v>
      </c>
      <c r="F2939" s="3" t="s">
        <v>15</v>
      </c>
      <c r="G2939" s="3" t="s">
        <v>2984</v>
      </c>
      <c r="H2939" s="3" t="s">
        <v>47</v>
      </c>
      <c r="I2939" s="3">
        <v>213</v>
      </c>
      <c r="J2939" s="11">
        <v>14.034495833333336</v>
      </c>
      <c r="K2939" s="10">
        <f t="shared" si="91"/>
        <v>2989.3476125000007</v>
      </c>
    </row>
    <row r="2940" spans="1:11" x14ac:dyDescent="0.25">
      <c r="A2940" s="3">
        <v>2939</v>
      </c>
      <c r="B2940" s="9">
        <v>45257</v>
      </c>
      <c r="C2940" s="3">
        <f t="shared" si="90"/>
        <v>2024</v>
      </c>
      <c r="D2940" s="3" t="s">
        <v>44</v>
      </c>
      <c r="E2940" s="3" t="s">
        <v>43</v>
      </c>
      <c r="F2940" s="3" t="s">
        <v>18</v>
      </c>
      <c r="G2940" s="3" t="s">
        <v>2985</v>
      </c>
      <c r="H2940" s="3" t="s">
        <v>47</v>
      </c>
      <c r="I2940" s="3">
        <v>83</v>
      </c>
      <c r="J2940" s="11">
        <v>14.034495833333336</v>
      </c>
      <c r="K2940" s="10">
        <f t="shared" si="91"/>
        <v>1164.8631541666668</v>
      </c>
    </row>
    <row r="2941" spans="1:11" x14ac:dyDescent="0.25">
      <c r="A2941" s="3">
        <v>2940</v>
      </c>
      <c r="B2941" s="9">
        <v>45197</v>
      </c>
      <c r="C2941" s="3">
        <f t="shared" si="90"/>
        <v>2024</v>
      </c>
      <c r="D2941" s="3" t="s">
        <v>45</v>
      </c>
      <c r="E2941" s="3" t="s">
        <v>43</v>
      </c>
      <c r="F2941" s="3" t="s">
        <v>13</v>
      </c>
      <c r="G2941" s="3" t="s">
        <v>2986</v>
      </c>
      <c r="H2941" s="3" t="s">
        <v>47</v>
      </c>
      <c r="I2941" s="3">
        <v>162</v>
      </c>
      <c r="J2941" s="11">
        <v>4.7859375000000002</v>
      </c>
      <c r="K2941" s="10">
        <f t="shared" si="91"/>
        <v>775.32187499999998</v>
      </c>
    </row>
    <row r="2942" spans="1:11" x14ac:dyDescent="0.25">
      <c r="A2942" s="3">
        <v>2941</v>
      </c>
      <c r="B2942" s="9">
        <v>45264</v>
      </c>
      <c r="C2942" s="3">
        <f t="shared" si="90"/>
        <v>2024</v>
      </c>
      <c r="D2942" s="3" t="s">
        <v>45</v>
      </c>
      <c r="E2942" s="3" t="s">
        <v>43</v>
      </c>
      <c r="F2942" s="3" t="s">
        <v>18</v>
      </c>
      <c r="G2942" s="3" t="s">
        <v>77</v>
      </c>
      <c r="H2942" s="3" t="s">
        <v>47</v>
      </c>
      <c r="I2942" s="3">
        <v>154</v>
      </c>
      <c r="J2942" s="11">
        <v>4.7859375000000002</v>
      </c>
      <c r="K2942" s="10">
        <f t="shared" si="91"/>
        <v>737.03437500000007</v>
      </c>
    </row>
    <row r="2943" spans="1:11" x14ac:dyDescent="0.25">
      <c r="A2943" s="3">
        <v>2942</v>
      </c>
      <c r="B2943" s="9">
        <v>44972</v>
      </c>
      <c r="C2943" s="3">
        <f t="shared" si="90"/>
        <v>2023</v>
      </c>
      <c r="D2943" s="3" t="s">
        <v>44</v>
      </c>
      <c r="E2943" s="3" t="s">
        <v>43</v>
      </c>
      <c r="F2943" s="3" t="s">
        <v>4</v>
      </c>
      <c r="G2943" s="3" t="s">
        <v>2987</v>
      </c>
      <c r="H2943" s="3" t="s">
        <v>47</v>
      </c>
      <c r="I2943" s="3">
        <v>54</v>
      </c>
      <c r="J2943" s="11">
        <v>14.034495833333336</v>
      </c>
      <c r="K2943" s="10">
        <f t="shared" si="91"/>
        <v>757.86277500000017</v>
      </c>
    </row>
    <row r="2944" spans="1:11" x14ac:dyDescent="0.25">
      <c r="A2944" s="3">
        <v>2943</v>
      </c>
      <c r="B2944" s="9">
        <v>45254</v>
      </c>
      <c r="C2944" s="3">
        <f t="shared" si="90"/>
        <v>2024</v>
      </c>
      <c r="D2944" s="3" t="s">
        <v>44</v>
      </c>
      <c r="E2944" s="3" t="s">
        <v>43</v>
      </c>
      <c r="F2944" s="3" t="s">
        <v>18</v>
      </c>
      <c r="G2944" s="3" t="s">
        <v>2988</v>
      </c>
      <c r="H2944" s="3" t="s">
        <v>47</v>
      </c>
      <c r="I2944" s="3">
        <v>140</v>
      </c>
      <c r="J2944" s="11">
        <v>14.034495833333336</v>
      </c>
      <c r="K2944" s="10">
        <f t="shared" si="91"/>
        <v>1964.8294166666672</v>
      </c>
    </row>
    <row r="2945" spans="1:11" x14ac:dyDescent="0.25">
      <c r="A2945" s="3">
        <v>2944</v>
      </c>
      <c r="B2945" s="9">
        <v>45016</v>
      </c>
      <c r="C2945" s="3">
        <f t="shared" si="90"/>
        <v>2023</v>
      </c>
      <c r="D2945" s="3" t="s">
        <v>44</v>
      </c>
      <c r="E2945" s="3" t="s">
        <v>43</v>
      </c>
      <c r="F2945" s="3" t="s">
        <v>17</v>
      </c>
      <c r="G2945" s="3" t="s">
        <v>2989</v>
      </c>
      <c r="H2945" s="3" t="s">
        <v>47</v>
      </c>
      <c r="I2945" s="3">
        <v>117</v>
      </c>
      <c r="J2945" s="11">
        <v>14.034495833333336</v>
      </c>
      <c r="K2945" s="10">
        <f t="shared" si="91"/>
        <v>1642.0360125000004</v>
      </c>
    </row>
    <row r="2946" spans="1:11" x14ac:dyDescent="0.25">
      <c r="A2946" s="3">
        <v>2945</v>
      </c>
      <c r="B2946" s="9">
        <v>45269</v>
      </c>
      <c r="C2946" s="3">
        <f t="shared" si="90"/>
        <v>2024</v>
      </c>
      <c r="D2946" s="3" t="s">
        <v>44</v>
      </c>
      <c r="E2946" s="3" t="s">
        <v>43</v>
      </c>
      <c r="F2946" s="3" t="s">
        <v>5</v>
      </c>
      <c r="G2946" s="3" t="s">
        <v>2990</v>
      </c>
      <c r="H2946" s="3" t="s">
        <v>47</v>
      </c>
      <c r="I2946" s="3">
        <v>218</v>
      </c>
      <c r="J2946" s="11">
        <v>14.034495833333336</v>
      </c>
      <c r="K2946" s="10">
        <f t="shared" si="91"/>
        <v>3059.5200916666672</v>
      </c>
    </row>
    <row r="2947" spans="1:11" x14ac:dyDescent="0.25">
      <c r="A2947" s="3">
        <v>2946</v>
      </c>
      <c r="B2947" s="9">
        <v>45052</v>
      </c>
      <c r="C2947" s="3">
        <f t="shared" ref="C2947:C3010" si="92">IF(MONTH(B2947)&gt;3,YEAR(B2947)+1,YEAR(B2947))</f>
        <v>2024</v>
      </c>
      <c r="D2947" s="3" t="s">
        <v>44</v>
      </c>
      <c r="E2947" s="3" t="s">
        <v>43</v>
      </c>
      <c r="F2947" s="3" t="s">
        <v>11</v>
      </c>
      <c r="G2947" s="3" t="s">
        <v>2991</v>
      </c>
      <c r="H2947" s="3" t="s">
        <v>47</v>
      </c>
      <c r="I2947" s="3">
        <v>273</v>
      </c>
      <c r="J2947" s="11">
        <v>14.034495833333336</v>
      </c>
      <c r="K2947" s="10">
        <f t="shared" ref="K2947:K3010" si="93">I2947*J2947</f>
        <v>3831.4173625000008</v>
      </c>
    </row>
    <row r="2948" spans="1:11" x14ac:dyDescent="0.25">
      <c r="A2948" s="3">
        <v>2947</v>
      </c>
      <c r="B2948" s="9">
        <v>45089</v>
      </c>
      <c r="C2948" s="3">
        <f t="shared" si="92"/>
        <v>2024</v>
      </c>
      <c r="D2948" s="3" t="s">
        <v>44</v>
      </c>
      <c r="E2948" s="3" t="s">
        <v>43</v>
      </c>
      <c r="F2948" s="3" t="s">
        <v>9</v>
      </c>
      <c r="G2948" s="3" t="s">
        <v>2992</v>
      </c>
      <c r="H2948" s="3" t="s">
        <v>47</v>
      </c>
      <c r="I2948" s="3">
        <v>201</v>
      </c>
      <c r="J2948" s="11">
        <v>14.034495833333336</v>
      </c>
      <c r="K2948" s="10">
        <f t="shared" si="93"/>
        <v>2820.9336625000005</v>
      </c>
    </row>
    <row r="2949" spans="1:11" x14ac:dyDescent="0.25">
      <c r="A2949" s="3">
        <v>2948</v>
      </c>
      <c r="B2949" s="9">
        <v>45156</v>
      </c>
      <c r="C2949" s="3">
        <f t="shared" si="92"/>
        <v>2024</v>
      </c>
      <c r="D2949" s="3" t="s">
        <v>45</v>
      </c>
      <c r="E2949" s="3" t="s">
        <v>43</v>
      </c>
      <c r="F2949" s="3" t="s">
        <v>10</v>
      </c>
      <c r="G2949" s="3" t="s">
        <v>2993</v>
      </c>
      <c r="H2949" s="3" t="s">
        <v>47</v>
      </c>
      <c r="I2949" s="3">
        <v>173</v>
      </c>
      <c r="J2949" s="11">
        <v>4.7859375000000002</v>
      </c>
      <c r="K2949" s="10">
        <f t="shared" si="93"/>
        <v>827.96718750000002</v>
      </c>
    </row>
    <row r="2950" spans="1:11" x14ac:dyDescent="0.25">
      <c r="A2950" s="3">
        <v>2949</v>
      </c>
      <c r="B2950" s="9">
        <v>45062</v>
      </c>
      <c r="C2950" s="3">
        <f t="shared" si="92"/>
        <v>2024</v>
      </c>
      <c r="D2950" s="3" t="s">
        <v>44</v>
      </c>
      <c r="E2950" s="3" t="s">
        <v>43</v>
      </c>
      <c r="F2950" s="3" t="s">
        <v>18</v>
      </c>
      <c r="G2950" s="3" t="s">
        <v>2994</v>
      </c>
      <c r="H2950" s="3" t="s">
        <v>47</v>
      </c>
      <c r="I2950" s="3">
        <v>275</v>
      </c>
      <c r="J2950" s="11">
        <v>14.034495833333336</v>
      </c>
      <c r="K2950" s="10">
        <f t="shared" si="93"/>
        <v>3859.4863541666673</v>
      </c>
    </row>
    <row r="2951" spans="1:11" x14ac:dyDescent="0.25">
      <c r="A2951" s="3">
        <v>2950</v>
      </c>
      <c r="B2951" s="9">
        <v>45194</v>
      </c>
      <c r="C2951" s="3">
        <f t="shared" si="92"/>
        <v>2024</v>
      </c>
      <c r="D2951" s="3" t="s">
        <v>45</v>
      </c>
      <c r="E2951" s="3" t="s">
        <v>43</v>
      </c>
      <c r="F2951" s="3" t="s">
        <v>15</v>
      </c>
      <c r="G2951" s="3" t="s">
        <v>2995</v>
      </c>
      <c r="H2951" s="3" t="s">
        <v>47</v>
      </c>
      <c r="I2951" s="3">
        <v>133</v>
      </c>
      <c r="J2951" s="11">
        <v>4.7859375000000002</v>
      </c>
      <c r="K2951" s="10">
        <f t="shared" si="93"/>
        <v>636.52968750000002</v>
      </c>
    </row>
    <row r="2952" spans="1:11" x14ac:dyDescent="0.25">
      <c r="A2952" s="3">
        <v>2951</v>
      </c>
      <c r="B2952" s="9">
        <v>45174</v>
      </c>
      <c r="C2952" s="3">
        <f t="shared" si="92"/>
        <v>2024</v>
      </c>
      <c r="D2952" s="3" t="s">
        <v>44</v>
      </c>
      <c r="E2952" s="3" t="s">
        <v>43</v>
      </c>
      <c r="F2952" s="3" t="s">
        <v>18</v>
      </c>
      <c r="G2952" s="3" t="s">
        <v>2996</v>
      </c>
      <c r="H2952" s="3" t="s">
        <v>47</v>
      </c>
      <c r="I2952" s="3">
        <v>140</v>
      </c>
      <c r="J2952" s="11">
        <v>14.034495833333336</v>
      </c>
      <c r="K2952" s="10">
        <f t="shared" si="93"/>
        <v>1964.8294166666672</v>
      </c>
    </row>
    <row r="2953" spans="1:11" x14ac:dyDescent="0.25">
      <c r="A2953" s="3">
        <v>2952</v>
      </c>
      <c r="B2953" s="9">
        <v>45121</v>
      </c>
      <c r="C2953" s="3">
        <f t="shared" si="92"/>
        <v>2024</v>
      </c>
      <c r="D2953" s="3" t="s">
        <v>44</v>
      </c>
      <c r="E2953" s="3" t="s">
        <v>43</v>
      </c>
      <c r="F2953" s="3" t="s">
        <v>8</v>
      </c>
      <c r="G2953" s="3" t="s">
        <v>2997</v>
      </c>
      <c r="H2953" s="3" t="s">
        <v>47</v>
      </c>
      <c r="I2953" s="3">
        <v>276</v>
      </c>
      <c r="J2953" s="11">
        <v>14.034495833333336</v>
      </c>
      <c r="K2953" s="10">
        <f t="shared" si="93"/>
        <v>3873.5208500000008</v>
      </c>
    </row>
    <row r="2954" spans="1:11" x14ac:dyDescent="0.25">
      <c r="A2954" s="3">
        <v>2953</v>
      </c>
      <c r="B2954" s="9">
        <v>45180</v>
      </c>
      <c r="C2954" s="3">
        <f t="shared" si="92"/>
        <v>2024</v>
      </c>
      <c r="D2954" s="3" t="s">
        <v>44</v>
      </c>
      <c r="E2954" s="3" t="s">
        <v>43</v>
      </c>
      <c r="F2954" s="3" t="s">
        <v>10</v>
      </c>
      <c r="G2954" s="3" t="s">
        <v>2998</v>
      </c>
      <c r="H2954" s="3" t="s">
        <v>47</v>
      </c>
      <c r="I2954" s="3">
        <v>250</v>
      </c>
      <c r="J2954" s="11">
        <v>14.034495833333336</v>
      </c>
      <c r="K2954" s="10">
        <f t="shared" si="93"/>
        <v>3508.623958333334</v>
      </c>
    </row>
    <row r="2955" spans="1:11" x14ac:dyDescent="0.25">
      <c r="A2955" s="3">
        <v>2954</v>
      </c>
      <c r="B2955" s="9">
        <v>45284</v>
      </c>
      <c r="C2955" s="3">
        <f t="shared" si="92"/>
        <v>2024</v>
      </c>
      <c r="D2955" s="3" t="s">
        <v>45</v>
      </c>
      <c r="E2955" s="3" t="s">
        <v>43</v>
      </c>
      <c r="F2955" s="3" t="s">
        <v>4</v>
      </c>
      <c r="G2955" s="3" t="s">
        <v>2999</v>
      </c>
      <c r="H2955" s="3" t="s">
        <v>47</v>
      </c>
      <c r="I2955" s="3">
        <v>232</v>
      </c>
      <c r="J2955" s="11">
        <v>4.7859375000000002</v>
      </c>
      <c r="K2955" s="10">
        <f t="shared" si="93"/>
        <v>1110.3375000000001</v>
      </c>
    </row>
    <row r="2956" spans="1:11" x14ac:dyDescent="0.25">
      <c r="A2956" s="3">
        <v>2955</v>
      </c>
      <c r="B2956" s="9">
        <v>45118</v>
      </c>
      <c r="C2956" s="3">
        <f t="shared" si="92"/>
        <v>2024</v>
      </c>
      <c r="D2956" s="3" t="s">
        <v>44</v>
      </c>
      <c r="E2956" s="3" t="s">
        <v>43</v>
      </c>
      <c r="F2956" s="3" t="s">
        <v>13</v>
      </c>
      <c r="G2956" s="3" t="s">
        <v>3000</v>
      </c>
      <c r="H2956" s="3" t="s">
        <v>47</v>
      </c>
      <c r="I2956" s="3">
        <v>141</v>
      </c>
      <c r="J2956" s="11">
        <v>14.034495833333336</v>
      </c>
      <c r="K2956" s="10">
        <f t="shared" si="93"/>
        <v>1978.8639125000004</v>
      </c>
    </row>
    <row r="2957" spans="1:11" x14ac:dyDescent="0.25">
      <c r="A2957" s="3">
        <v>2956</v>
      </c>
      <c r="B2957" s="9">
        <v>45190</v>
      </c>
      <c r="C2957" s="3">
        <f t="shared" si="92"/>
        <v>2024</v>
      </c>
      <c r="D2957" s="3" t="s">
        <v>44</v>
      </c>
      <c r="E2957" s="3" t="s">
        <v>43</v>
      </c>
      <c r="F2957" s="3" t="s">
        <v>15</v>
      </c>
      <c r="G2957" s="3" t="s">
        <v>3001</v>
      </c>
      <c r="H2957" s="3" t="s">
        <v>47</v>
      </c>
      <c r="I2957" s="3">
        <v>163</v>
      </c>
      <c r="J2957" s="11">
        <v>14.034495833333336</v>
      </c>
      <c r="K2957" s="10">
        <f t="shared" si="93"/>
        <v>2287.6228208333337</v>
      </c>
    </row>
    <row r="2958" spans="1:11" x14ac:dyDescent="0.25">
      <c r="A2958" s="3">
        <v>2957</v>
      </c>
      <c r="B2958" s="9">
        <v>45287</v>
      </c>
      <c r="C2958" s="3">
        <f t="shared" si="92"/>
        <v>2024</v>
      </c>
      <c r="D2958" s="3" t="s">
        <v>45</v>
      </c>
      <c r="E2958" s="3" t="s">
        <v>43</v>
      </c>
      <c r="F2958" s="3" t="s">
        <v>15</v>
      </c>
      <c r="G2958" s="3" t="s">
        <v>3002</v>
      </c>
      <c r="H2958" s="3" t="s">
        <v>47</v>
      </c>
      <c r="I2958" s="3">
        <v>124</v>
      </c>
      <c r="J2958" s="11">
        <v>4.7859375000000002</v>
      </c>
      <c r="K2958" s="10">
        <f t="shared" si="93"/>
        <v>593.45625000000007</v>
      </c>
    </row>
    <row r="2959" spans="1:11" x14ac:dyDescent="0.25">
      <c r="A2959" s="3">
        <v>2958</v>
      </c>
      <c r="B2959" s="9">
        <v>45045</v>
      </c>
      <c r="C2959" s="3">
        <f t="shared" si="92"/>
        <v>2024</v>
      </c>
      <c r="D2959" s="3" t="s">
        <v>44</v>
      </c>
      <c r="E2959" s="3" t="s">
        <v>43</v>
      </c>
      <c r="F2959" s="3" t="s">
        <v>17</v>
      </c>
      <c r="G2959" s="3" t="s">
        <v>3003</v>
      </c>
      <c r="H2959" s="3" t="s">
        <v>47</v>
      </c>
      <c r="I2959" s="3">
        <v>264</v>
      </c>
      <c r="J2959" s="11">
        <v>14.034495833333336</v>
      </c>
      <c r="K2959" s="10">
        <f t="shared" si="93"/>
        <v>3705.1069000000007</v>
      </c>
    </row>
    <row r="2960" spans="1:11" x14ac:dyDescent="0.25">
      <c r="A2960" s="3">
        <v>2959</v>
      </c>
      <c r="B2960" s="9">
        <v>45107</v>
      </c>
      <c r="C2960" s="3">
        <f t="shared" si="92"/>
        <v>2024</v>
      </c>
      <c r="D2960" s="3" t="s">
        <v>44</v>
      </c>
      <c r="E2960" s="3" t="s">
        <v>43</v>
      </c>
      <c r="F2960" s="3" t="s">
        <v>12</v>
      </c>
      <c r="G2960" s="3" t="s">
        <v>3004</v>
      </c>
      <c r="H2960" s="3" t="s">
        <v>47</v>
      </c>
      <c r="I2960" s="3">
        <v>192</v>
      </c>
      <c r="J2960" s="11">
        <v>14.034495833333336</v>
      </c>
      <c r="K2960" s="10">
        <f t="shared" si="93"/>
        <v>2694.6232000000005</v>
      </c>
    </row>
    <row r="2961" spans="1:11" x14ac:dyDescent="0.25">
      <c r="A2961" s="3">
        <v>2960</v>
      </c>
      <c r="B2961" s="9">
        <v>44965</v>
      </c>
      <c r="C2961" s="3">
        <f t="shared" si="92"/>
        <v>2023</v>
      </c>
      <c r="D2961" s="3" t="s">
        <v>44</v>
      </c>
      <c r="E2961" s="3" t="s">
        <v>43</v>
      </c>
      <c r="F2961" s="3" t="s">
        <v>13</v>
      </c>
      <c r="G2961" s="3" t="s">
        <v>3005</v>
      </c>
      <c r="H2961" s="3" t="s">
        <v>47</v>
      </c>
      <c r="I2961" s="3">
        <v>150</v>
      </c>
      <c r="J2961" s="11">
        <v>14.034495833333336</v>
      </c>
      <c r="K2961" s="10">
        <f t="shared" si="93"/>
        <v>2105.1743750000005</v>
      </c>
    </row>
    <row r="2962" spans="1:11" x14ac:dyDescent="0.25">
      <c r="A2962" s="3">
        <v>2961</v>
      </c>
      <c r="B2962" s="9">
        <v>45110</v>
      </c>
      <c r="C2962" s="3">
        <f t="shared" si="92"/>
        <v>2024</v>
      </c>
      <c r="D2962" s="3" t="s">
        <v>44</v>
      </c>
      <c r="E2962" s="3" t="s">
        <v>43</v>
      </c>
      <c r="F2962" s="3" t="s">
        <v>5</v>
      </c>
      <c r="G2962" s="3" t="s">
        <v>3006</v>
      </c>
      <c r="H2962" s="3" t="s">
        <v>47</v>
      </c>
      <c r="I2962" s="3">
        <v>167</v>
      </c>
      <c r="J2962" s="11">
        <v>14.034495833333336</v>
      </c>
      <c r="K2962" s="10">
        <f t="shared" si="93"/>
        <v>2343.7608041666672</v>
      </c>
    </row>
    <row r="2963" spans="1:11" x14ac:dyDescent="0.25">
      <c r="A2963" s="3">
        <v>2962</v>
      </c>
      <c r="B2963" s="9">
        <v>45269</v>
      </c>
      <c r="C2963" s="3">
        <f t="shared" si="92"/>
        <v>2024</v>
      </c>
      <c r="D2963" s="3" t="s">
        <v>45</v>
      </c>
      <c r="E2963" s="3" t="s">
        <v>43</v>
      </c>
      <c r="F2963" s="3" t="s">
        <v>13</v>
      </c>
      <c r="G2963" s="3" t="s">
        <v>3007</v>
      </c>
      <c r="H2963" s="3" t="s">
        <v>47</v>
      </c>
      <c r="I2963" s="3">
        <v>106</v>
      </c>
      <c r="J2963" s="11">
        <v>4.7859375000000002</v>
      </c>
      <c r="K2963" s="10">
        <f t="shared" si="93"/>
        <v>507.30937500000005</v>
      </c>
    </row>
    <row r="2964" spans="1:11" x14ac:dyDescent="0.25">
      <c r="A2964" s="3">
        <v>2963</v>
      </c>
      <c r="B2964" s="9">
        <v>45195</v>
      </c>
      <c r="C2964" s="3">
        <f t="shared" si="92"/>
        <v>2024</v>
      </c>
      <c r="D2964" s="3" t="s">
        <v>45</v>
      </c>
      <c r="E2964" s="3" t="s">
        <v>43</v>
      </c>
      <c r="F2964" s="3" t="s">
        <v>18</v>
      </c>
      <c r="G2964" s="3" t="s">
        <v>3008</v>
      </c>
      <c r="H2964" s="3" t="s">
        <v>47</v>
      </c>
      <c r="I2964" s="3">
        <v>287</v>
      </c>
      <c r="J2964" s="11">
        <v>4.7859375000000002</v>
      </c>
      <c r="K2964" s="10">
        <f t="shared" si="93"/>
        <v>1373.5640625000001</v>
      </c>
    </row>
    <row r="2965" spans="1:11" x14ac:dyDescent="0.25">
      <c r="A2965" s="3">
        <v>2964</v>
      </c>
      <c r="B2965" s="9">
        <v>45184</v>
      </c>
      <c r="C2965" s="3">
        <f t="shared" si="92"/>
        <v>2024</v>
      </c>
      <c r="D2965" s="3" t="s">
        <v>44</v>
      </c>
      <c r="E2965" s="3" t="s">
        <v>43</v>
      </c>
      <c r="F2965" s="3" t="s">
        <v>10</v>
      </c>
      <c r="G2965" s="3" t="s">
        <v>3009</v>
      </c>
      <c r="H2965" s="3" t="s">
        <v>47</v>
      </c>
      <c r="I2965" s="3">
        <v>43</v>
      </c>
      <c r="J2965" s="11">
        <v>14.034495833333336</v>
      </c>
      <c r="K2965" s="10">
        <f t="shared" si="93"/>
        <v>603.48332083333344</v>
      </c>
    </row>
    <row r="2966" spans="1:11" x14ac:dyDescent="0.25">
      <c r="A2966" s="3">
        <v>2965</v>
      </c>
      <c r="B2966" s="9">
        <v>45158</v>
      </c>
      <c r="C2966" s="3">
        <f t="shared" si="92"/>
        <v>2024</v>
      </c>
      <c r="D2966" s="3" t="s">
        <v>44</v>
      </c>
      <c r="E2966" s="3" t="s">
        <v>43</v>
      </c>
      <c r="F2966" s="3" t="s">
        <v>11</v>
      </c>
      <c r="G2966" s="3" t="s">
        <v>3010</v>
      </c>
      <c r="H2966" s="3" t="s">
        <v>47</v>
      </c>
      <c r="I2966" s="3">
        <v>107</v>
      </c>
      <c r="J2966" s="11">
        <v>14.034495833333336</v>
      </c>
      <c r="K2966" s="10">
        <f t="shared" si="93"/>
        <v>1501.6910541666671</v>
      </c>
    </row>
    <row r="2967" spans="1:11" x14ac:dyDescent="0.25">
      <c r="A2967" s="3">
        <v>2966</v>
      </c>
      <c r="B2967" s="9">
        <v>45138</v>
      </c>
      <c r="C2967" s="3">
        <f t="shared" si="92"/>
        <v>2024</v>
      </c>
      <c r="D2967" s="3" t="s">
        <v>44</v>
      </c>
      <c r="E2967" s="3" t="s">
        <v>43</v>
      </c>
      <c r="F2967" s="3" t="s">
        <v>7</v>
      </c>
      <c r="G2967" s="3" t="s">
        <v>3011</v>
      </c>
      <c r="H2967" s="3" t="s">
        <v>47</v>
      </c>
      <c r="I2967" s="3">
        <v>137</v>
      </c>
      <c r="J2967" s="11">
        <v>14.034495833333336</v>
      </c>
      <c r="K2967" s="10">
        <f t="shared" si="93"/>
        <v>1922.7259291666671</v>
      </c>
    </row>
    <row r="2968" spans="1:11" x14ac:dyDescent="0.25">
      <c r="A2968" s="3">
        <v>2967</v>
      </c>
      <c r="B2968" s="9">
        <v>45263</v>
      </c>
      <c r="C2968" s="3">
        <f t="shared" si="92"/>
        <v>2024</v>
      </c>
      <c r="D2968" s="3" t="s">
        <v>45</v>
      </c>
      <c r="E2968" s="3" t="s">
        <v>43</v>
      </c>
      <c r="F2968" s="3" t="s">
        <v>5</v>
      </c>
      <c r="G2968" s="3" t="s">
        <v>3012</v>
      </c>
      <c r="H2968" s="3" t="s">
        <v>47</v>
      </c>
      <c r="I2968" s="3">
        <v>62</v>
      </c>
      <c r="J2968" s="11">
        <v>4.7859375000000002</v>
      </c>
      <c r="K2968" s="10">
        <f t="shared" si="93"/>
        <v>296.72812500000003</v>
      </c>
    </row>
    <row r="2969" spans="1:11" x14ac:dyDescent="0.25">
      <c r="A2969" s="3">
        <v>2968</v>
      </c>
      <c r="B2969" s="9">
        <v>45082</v>
      </c>
      <c r="C2969" s="3">
        <f t="shared" si="92"/>
        <v>2024</v>
      </c>
      <c r="D2969" s="3" t="s">
        <v>45</v>
      </c>
      <c r="E2969" s="3" t="s">
        <v>43</v>
      </c>
      <c r="F2969" s="3" t="s">
        <v>13</v>
      </c>
      <c r="G2969" s="3" t="s">
        <v>3013</v>
      </c>
      <c r="H2969" s="3" t="s">
        <v>47</v>
      </c>
      <c r="I2969" s="3">
        <v>89</v>
      </c>
      <c r="J2969" s="11">
        <v>4.7859375000000002</v>
      </c>
      <c r="K2969" s="10">
        <f t="shared" si="93"/>
        <v>425.94843750000001</v>
      </c>
    </row>
    <row r="2970" spans="1:11" x14ac:dyDescent="0.25">
      <c r="A2970" s="3">
        <v>2969</v>
      </c>
      <c r="B2970" s="9">
        <v>45285</v>
      </c>
      <c r="C2970" s="3">
        <f t="shared" si="92"/>
        <v>2024</v>
      </c>
      <c r="D2970" s="3" t="s">
        <v>45</v>
      </c>
      <c r="E2970" s="3" t="s">
        <v>43</v>
      </c>
      <c r="F2970" s="3" t="s">
        <v>18</v>
      </c>
      <c r="G2970" s="3" t="s">
        <v>3014</v>
      </c>
      <c r="H2970" s="3" t="s">
        <v>47</v>
      </c>
      <c r="I2970" s="3">
        <v>238</v>
      </c>
      <c r="J2970" s="11">
        <v>4.7859375000000002</v>
      </c>
      <c r="K2970" s="10">
        <f t="shared" si="93"/>
        <v>1139.0531250000001</v>
      </c>
    </row>
    <row r="2971" spans="1:11" x14ac:dyDescent="0.25">
      <c r="A2971" s="3">
        <v>2970</v>
      </c>
      <c r="B2971" s="9">
        <v>45251</v>
      </c>
      <c r="C2971" s="3">
        <f t="shared" si="92"/>
        <v>2024</v>
      </c>
      <c r="D2971" s="3" t="s">
        <v>44</v>
      </c>
      <c r="E2971" s="3" t="s">
        <v>43</v>
      </c>
      <c r="F2971" s="3" t="s">
        <v>18</v>
      </c>
      <c r="G2971" s="3" t="s">
        <v>3015</v>
      </c>
      <c r="H2971" s="3" t="s">
        <v>47</v>
      </c>
      <c r="I2971" s="3">
        <v>176</v>
      </c>
      <c r="J2971" s="11">
        <v>14.034495833333336</v>
      </c>
      <c r="K2971" s="10">
        <f t="shared" si="93"/>
        <v>2470.0712666666673</v>
      </c>
    </row>
    <row r="2972" spans="1:11" x14ac:dyDescent="0.25">
      <c r="A2972" s="3">
        <v>2971</v>
      </c>
      <c r="B2972" s="9">
        <v>45169</v>
      </c>
      <c r="C2972" s="3">
        <f t="shared" si="92"/>
        <v>2024</v>
      </c>
      <c r="D2972" s="3" t="s">
        <v>44</v>
      </c>
      <c r="E2972" s="3" t="s">
        <v>43</v>
      </c>
      <c r="F2972" s="3" t="s">
        <v>12</v>
      </c>
      <c r="G2972" s="3" t="s">
        <v>3016</v>
      </c>
      <c r="H2972" s="3" t="s">
        <v>47</v>
      </c>
      <c r="I2972" s="3">
        <v>77</v>
      </c>
      <c r="J2972" s="11">
        <v>14.034495833333336</v>
      </c>
      <c r="K2972" s="10">
        <f t="shared" si="93"/>
        <v>1080.6561791666668</v>
      </c>
    </row>
    <row r="2973" spans="1:11" x14ac:dyDescent="0.25">
      <c r="A2973" s="3">
        <v>2972</v>
      </c>
      <c r="B2973" s="9">
        <v>45007</v>
      </c>
      <c r="C2973" s="3">
        <f t="shared" si="92"/>
        <v>2023</v>
      </c>
      <c r="D2973" s="3" t="s">
        <v>44</v>
      </c>
      <c r="E2973" s="3" t="s">
        <v>43</v>
      </c>
      <c r="F2973" s="3" t="s">
        <v>12</v>
      </c>
      <c r="G2973" s="3" t="s">
        <v>3017</v>
      </c>
      <c r="H2973" s="3" t="s">
        <v>47</v>
      </c>
      <c r="I2973" s="3">
        <v>84</v>
      </c>
      <c r="J2973" s="11">
        <v>14.034495833333336</v>
      </c>
      <c r="K2973" s="10">
        <f t="shared" si="93"/>
        <v>1178.8976500000003</v>
      </c>
    </row>
    <row r="2974" spans="1:11" x14ac:dyDescent="0.25">
      <c r="A2974" s="3">
        <v>2973</v>
      </c>
      <c r="B2974" s="9">
        <v>45040</v>
      </c>
      <c r="C2974" s="3">
        <f t="shared" si="92"/>
        <v>2024</v>
      </c>
      <c r="D2974" s="3" t="s">
        <v>44</v>
      </c>
      <c r="E2974" s="3" t="s">
        <v>43</v>
      </c>
      <c r="F2974" s="3" t="s">
        <v>4</v>
      </c>
      <c r="G2974" s="3" t="s">
        <v>3018</v>
      </c>
      <c r="H2974" s="3" t="s">
        <v>47</v>
      </c>
      <c r="I2974" s="3">
        <v>196</v>
      </c>
      <c r="J2974" s="11">
        <v>14.034495833333336</v>
      </c>
      <c r="K2974" s="10">
        <f t="shared" si="93"/>
        <v>2750.761183333334</v>
      </c>
    </row>
    <row r="2975" spans="1:11" x14ac:dyDescent="0.25">
      <c r="A2975" s="3">
        <v>2974</v>
      </c>
      <c r="B2975" s="9">
        <v>44960</v>
      </c>
      <c r="C2975" s="3">
        <f t="shared" si="92"/>
        <v>2023</v>
      </c>
      <c r="D2975" s="3" t="s">
        <v>45</v>
      </c>
      <c r="E2975" s="3" t="s">
        <v>43</v>
      </c>
      <c r="F2975" s="3" t="s">
        <v>18</v>
      </c>
      <c r="G2975" s="3" t="s">
        <v>3019</v>
      </c>
      <c r="H2975" s="3" t="s">
        <v>47</v>
      </c>
      <c r="I2975" s="3">
        <v>298</v>
      </c>
      <c r="J2975" s="11">
        <v>4.7859375000000002</v>
      </c>
      <c r="K2975" s="10">
        <f t="shared" si="93"/>
        <v>1426.2093750000001</v>
      </c>
    </row>
    <row r="2976" spans="1:11" x14ac:dyDescent="0.25">
      <c r="A2976" s="3">
        <v>2975</v>
      </c>
      <c r="B2976" s="9">
        <v>45254</v>
      </c>
      <c r="C2976" s="3">
        <f t="shared" si="92"/>
        <v>2024</v>
      </c>
      <c r="D2976" s="3" t="s">
        <v>44</v>
      </c>
      <c r="E2976" s="3" t="s">
        <v>43</v>
      </c>
      <c r="F2976" s="3" t="s">
        <v>7</v>
      </c>
      <c r="G2976" s="3" t="s">
        <v>3020</v>
      </c>
      <c r="H2976" s="3" t="s">
        <v>47</v>
      </c>
      <c r="I2976" s="3">
        <v>139</v>
      </c>
      <c r="J2976" s="11">
        <v>14.034495833333336</v>
      </c>
      <c r="K2976" s="10">
        <f t="shared" si="93"/>
        <v>1950.7949208333337</v>
      </c>
    </row>
    <row r="2977" spans="1:11" x14ac:dyDescent="0.25">
      <c r="A2977" s="3">
        <v>2976</v>
      </c>
      <c r="B2977" s="9">
        <v>45243</v>
      </c>
      <c r="C2977" s="3">
        <f t="shared" si="92"/>
        <v>2024</v>
      </c>
      <c r="D2977" s="3" t="s">
        <v>44</v>
      </c>
      <c r="E2977" s="3" t="s">
        <v>43</v>
      </c>
      <c r="F2977" s="3" t="s">
        <v>0</v>
      </c>
      <c r="G2977" s="3" t="s">
        <v>3021</v>
      </c>
      <c r="H2977" s="3" t="s">
        <v>47</v>
      </c>
      <c r="I2977" s="3">
        <v>145</v>
      </c>
      <c r="J2977" s="11">
        <v>14.034495833333336</v>
      </c>
      <c r="K2977" s="10">
        <f t="shared" si="93"/>
        <v>2035.0018958333337</v>
      </c>
    </row>
    <row r="2978" spans="1:11" x14ac:dyDescent="0.25">
      <c r="A2978" s="3">
        <v>2977</v>
      </c>
      <c r="B2978" s="9">
        <v>45109</v>
      </c>
      <c r="C2978" s="3">
        <f t="shared" si="92"/>
        <v>2024</v>
      </c>
      <c r="D2978" s="3" t="s">
        <v>45</v>
      </c>
      <c r="E2978" s="3" t="s">
        <v>43</v>
      </c>
      <c r="F2978" s="3" t="s">
        <v>18</v>
      </c>
      <c r="G2978" s="3" t="s">
        <v>3022</v>
      </c>
      <c r="H2978" s="3" t="s">
        <v>47</v>
      </c>
      <c r="I2978" s="3">
        <v>288</v>
      </c>
      <c r="J2978" s="11">
        <v>4.7859375000000002</v>
      </c>
      <c r="K2978" s="10">
        <f t="shared" si="93"/>
        <v>1378.3500000000001</v>
      </c>
    </row>
    <row r="2979" spans="1:11" x14ac:dyDescent="0.25">
      <c r="A2979" s="3">
        <v>2978</v>
      </c>
      <c r="B2979" s="9">
        <v>45266</v>
      </c>
      <c r="C2979" s="3">
        <f t="shared" si="92"/>
        <v>2024</v>
      </c>
      <c r="D2979" s="3" t="s">
        <v>44</v>
      </c>
      <c r="E2979" s="3" t="s">
        <v>43</v>
      </c>
      <c r="F2979" s="3" t="s">
        <v>14</v>
      </c>
      <c r="G2979" s="3" t="s">
        <v>3023</v>
      </c>
      <c r="H2979" s="3" t="s">
        <v>47</v>
      </c>
      <c r="I2979" s="3">
        <v>83</v>
      </c>
      <c r="J2979" s="11">
        <v>14.034495833333336</v>
      </c>
      <c r="K2979" s="10">
        <f t="shared" si="93"/>
        <v>1164.8631541666668</v>
      </c>
    </row>
    <row r="2980" spans="1:11" x14ac:dyDescent="0.25">
      <c r="A2980" s="3">
        <v>2979</v>
      </c>
      <c r="B2980" s="9">
        <v>45187</v>
      </c>
      <c r="C2980" s="3">
        <f t="shared" si="92"/>
        <v>2024</v>
      </c>
      <c r="D2980" s="3" t="s">
        <v>45</v>
      </c>
      <c r="E2980" s="3" t="s">
        <v>43</v>
      </c>
      <c r="F2980" s="3" t="s">
        <v>13</v>
      </c>
      <c r="G2980" s="3" t="s">
        <v>3024</v>
      </c>
      <c r="H2980" s="3" t="s">
        <v>47</v>
      </c>
      <c r="I2980" s="3">
        <v>275</v>
      </c>
      <c r="J2980" s="11">
        <v>4.7859375000000002</v>
      </c>
      <c r="K2980" s="10">
        <f t="shared" si="93"/>
        <v>1316.1328125</v>
      </c>
    </row>
    <row r="2981" spans="1:11" x14ac:dyDescent="0.25">
      <c r="A2981" s="3">
        <v>2980</v>
      </c>
      <c r="B2981" s="9">
        <v>45275</v>
      </c>
      <c r="C2981" s="3">
        <f t="shared" si="92"/>
        <v>2024</v>
      </c>
      <c r="D2981" s="3" t="s">
        <v>45</v>
      </c>
      <c r="E2981" s="3" t="s">
        <v>43</v>
      </c>
      <c r="F2981" s="3" t="s">
        <v>9</v>
      </c>
      <c r="G2981" s="3" t="s">
        <v>3025</v>
      </c>
      <c r="H2981" s="3" t="s">
        <v>47</v>
      </c>
      <c r="I2981" s="3">
        <v>226</v>
      </c>
      <c r="J2981" s="11">
        <v>4.7859375000000002</v>
      </c>
      <c r="K2981" s="10">
        <f t="shared" si="93"/>
        <v>1081.621875</v>
      </c>
    </row>
    <row r="2982" spans="1:11" x14ac:dyDescent="0.25">
      <c r="A2982" s="3">
        <v>2981</v>
      </c>
      <c r="B2982" s="9">
        <v>45198</v>
      </c>
      <c r="C2982" s="3">
        <f t="shared" si="92"/>
        <v>2024</v>
      </c>
      <c r="D2982" s="3" t="s">
        <v>44</v>
      </c>
      <c r="E2982" s="3" t="s">
        <v>43</v>
      </c>
      <c r="F2982" s="3" t="s">
        <v>4</v>
      </c>
      <c r="G2982" s="3" t="s">
        <v>3026</v>
      </c>
      <c r="H2982" s="3" t="s">
        <v>47</v>
      </c>
      <c r="I2982" s="3">
        <v>236</v>
      </c>
      <c r="J2982" s="11">
        <v>14.034495833333336</v>
      </c>
      <c r="K2982" s="10">
        <f t="shared" si="93"/>
        <v>3312.1410166666674</v>
      </c>
    </row>
    <row r="2983" spans="1:11" x14ac:dyDescent="0.25">
      <c r="A2983" s="3">
        <v>2982</v>
      </c>
      <c r="B2983" s="9">
        <v>45251</v>
      </c>
      <c r="C2983" s="3">
        <f t="shared" si="92"/>
        <v>2024</v>
      </c>
      <c r="D2983" s="3" t="s">
        <v>44</v>
      </c>
      <c r="E2983" s="3" t="s">
        <v>43</v>
      </c>
      <c r="F2983" s="3" t="s">
        <v>5</v>
      </c>
      <c r="G2983" s="3" t="s">
        <v>3027</v>
      </c>
      <c r="H2983" s="3" t="s">
        <v>47</v>
      </c>
      <c r="I2983" s="3">
        <v>164</v>
      </c>
      <c r="J2983" s="11">
        <v>14.034495833333336</v>
      </c>
      <c r="K2983" s="10">
        <f t="shared" si="93"/>
        <v>2301.6573166666672</v>
      </c>
    </row>
    <row r="2984" spans="1:11" x14ac:dyDescent="0.25">
      <c r="A2984" s="3">
        <v>2983</v>
      </c>
      <c r="B2984" s="9">
        <v>44930</v>
      </c>
      <c r="C2984" s="3">
        <f t="shared" si="92"/>
        <v>2023</v>
      </c>
      <c r="D2984" s="3" t="s">
        <v>45</v>
      </c>
      <c r="E2984" s="3" t="s">
        <v>43</v>
      </c>
      <c r="F2984" s="3" t="s">
        <v>7</v>
      </c>
      <c r="G2984" s="3" t="s">
        <v>3028</v>
      </c>
      <c r="H2984" s="3" t="s">
        <v>47</v>
      </c>
      <c r="I2984" s="3">
        <v>42</v>
      </c>
      <c r="J2984" s="11">
        <v>4.7859375000000002</v>
      </c>
      <c r="K2984" s="10">
        <f t="shared" si="93"/>
        <v>201.00937500000001</v>
      </c>
    </row>
    <row r="2985" spans="1:11" x14ac:dyDescent="0.25">
      <c r="A2985" s="3">
        <v>2984</v>
      </c>
      <c r="B2985" s="9">
        <v>45183</v>
      </c>
      <c r="C2985" s="3">
        <f t="shared" si="92"/>
        <v>2024</v>
      </c>
      <c r="D2985" s="3" t="s">
        <v>45</v>
      </c>
      <c r="E2985" s="3" t="s">
        <v>43</v>
      </c>
      <c r="F2985" s="3" t="s">
        <v>12</v>
      </c>
      <c r="G2985" s="3" t="s">
        <v>3029</v>
      </c>
      <c r="H2985" s="3" t="s">
        <v>47</v>
      </c>
      <c r="I2985" s="3">
        <v>192</v>
      </c>
      <c r="J2985" s="11">
        <v>4.7859375000000002</v>
      </c>
      <c r="K2985" s="10">
        <f t="shared" si="93"/>
        <v>918.90000000000009</v>
      </c>
    </row>
    <row r="2986" spans="1:11" x14ac:dyDescent="0.25">
      <c r="A2986" s="3">
        <v>2985</v>
      </c>
      <c r="B2986" s="9">
        <v>44939</v>
      </c>
      <c r="C2986" s="3">
        <f t="shared" si="92"/>
        <v>2023</v>
      </c>
      <c r="D2986" s="3" t="s">
        <v>45</v>
      </c>
      <c r="E2986" s="3" t="s">
        <v>43</v>
      </c>
      <c r="F2986" s="3" t="s">
        <v>18</v>
      </c>
      <c r="G2986" s="3" t="s">
        <v>3030</v>
      </c>
      <c r="H2986" s="3" t="s">
        <v>47</v>
      </c>
      <c r="I2986" s="3">
        <v>300</v>
      </c>
      <c r="J2986" s="11">
        <v>4.7859375000000002</v>
      </c>
      <c r="K2986" s="10">
        <f t="shared" si="93"/>
        <v>1435.78125</v>
      </c>
    </row>
    <row r="2987" spans="1:11" x14ac:dyDescent="0.25">
      <c r="A2987" s="3">
        <v>2986</v>
      </c>
      <c r="B2987" s="9">
        <v>45257</v>
      </c>
      <c r="C2987" s="3">
        <f t="shared" si="92"/>
        <v>2024</v>
      </c>
      <c r="D2987" s="3" t="s">
        <v>44</v>
      </c>
      <c r="E2987" s="3" t="s">
        <v>43</v>
      </c>
      <c r="F2987" s="3" t="s">
        <v>10</v>
      </c>
      <c r="G2987" s="3" t="s">
        <v>3031</v>
      </c>
      <c r="H2987" s="3" t="s">
        <v>47</v>
      </c>
      <c r="I2987" s="3">
        <v>98</v>
      </c>
      <c r="J2987" s="11">
        <v>14.034495833333336</v>
      </c>
      <c r="K2987" s="10">
        <f t="shared" si="93"/>
        <v>1375.380591666667</v>
      </c>
    </row>
    <row r="2988" spans="1:11" x14ac:dyDescent="0.25">
      <c r="A2988" s="3">
        <v>2987</v>
      </c>
      <c r="B2988" s="9">
        <v>45041</v>
      </c>
      <c r="C2988" s="3">
        <f t="shared" si="92"/>
        <v>2024</v>
      </c>
      <c r="D2988" s="3" t="s">
        <v>44</v>
      </c>
      <c r="E2988" s="3" t="s">
        <v>43</v>
      </c>
      <c r="F2988" s="3" t="s">
        <v>10</v>
      </c>
      <c r="G2988" s="3" t="s">
        <v>3032</v>
      </c>
      <c r="H2988" s="3" t="s">
        <v>47</v>
      </c>
      <c r="I2988" s="3">
        <v>47</v>
      </c>
      <c r="J2988" s="11">
        <v>14.034495833333336</v>
      </c>
      <c r="K2988" s="10">
        <f t="shared" si="93"/>
        <v>659.62130416666685</v>
      </c>
    </row>
    <row r="2989" spans="1:11" x14ac:dyDescent="0.25">
      <c r="A2989" s="3">
        <v>2988</v>
      </c>
      <c r="B2989" s="9">
        <v>45246</v>
      </c>
      <c r="C2989" s="3">
        <f t="shared" si="92"/>
        <v>2024</v>
      </c>
      <c r="D2989" s="3" t="s">
        <v>44</v>
      </c>
      <c r="E2989" s="3" t="s">
        <v>43</v>
      </c>
      <c r="F2989" s="3" t="s">
        <v>11</v>
      </c>
      <c r="G2989" s="3" t="s">
        <v>3033</v>
      </c>
      <c r="H2989" s="3" t="s">
        <v>47</v>
      </c>
      <c r="I2989" s="3">
        <v>246</v>
      </c>
      <c r="J2989" s="11">
        <v>14.034495833333336</v>
      </c>
      <c r="K2989" s="10">
        <f t="shared" si="93"/>
        <v>3452.4859750000005</v>
      </c>
    </row>
    <row r="2990" spans="1:11" x14ac:dyDescent="0.25">
      <c r="A2990" s="3">
        <v>2989</v>
      </c>
      <c r="B2990" s="9">
        <v>45132</v>
      </c>
      <c r="C2990" s="3">
        <f t="shared" si="92"/>
        <v>2024</v>
      </c>
      <c r="D2990" s="3" t="s">
        <v>44</v>
      </c>
      <c r="E2990" s="3" t="s">
        <v>43</v>
      </c>
      <c r="F2990" s="3" t="s">
        <v>19</v>
      </c>
      <c r="G2990" s="3" t="s">
        <v>3034</v>
      </c>
      <c r="H2990" s="3" t="s">
        <v>47</v>
      </c>
      <c r="I2990" s="3">
        <v>197</v>
      </c>
      <c r="J2990" s="11">
        <v>14.034495833333336</v>
      </c>
      <c r="K2990" s="10">
        <f t="shared" si="93"/>
        <v>2764.7956791666675</v>
      </c>
    </row>
    <row r="2991" spans="1:11" x14ac:dyDescent="0.25">
      <c r="A2991" s="3">
        <v>2990</v>
      </c>
      <c r="B2991" s="9">
        <v>45261</v>
      </c>
      <c r="C2991" s="3">
        <f t="shared" si="92"/>
        <v>2024</v>
      </c>
      <c r="D2991" s="3" t="s">
        <v>44</v>
      </c>
      <c r="E2991" s="3" t="s">
        <v>43</v>
      </c>
      <c r="F2991" s="3" t="s">
        <v>9</v>
      </c>
      <c r="G2991" s="3" t="s">
        <v>3035</v>
      </c>
      <c r="H2991" s="3" t="s">
        <v>47</v>
      </c>
      <c r="I2991" s="3">
        <v>164</v>
      </c>
      <c r="J2991" s="11">
        <v>14.034495833333336</v>
      </c>
      <c r="K2991" s="10">
        <f t="shared" si="93"/>
        <v>2301.6573166666672</v>
      </c>
    </row>
    <row r="2992" spans="1:11" x14ac:dyDescent="0.25">
      <c r="A2992" s="3">
        <v>2991</v>
      </c>
      <c r="B2992" s="9">
        <v>45285</v>
      </c>
      <c r="C2992" s="3">
        <f t="shared" si="92"/>
        <v>2024</v>
      </c>
      <c r="D2992" s="3" t="s">
        <v>44</v>
      </c>
      <c r="E2992" s="3" t="s">
        <v>43</v>
      </c>
      <c r="F2992" s="3" t="s">
        <v>10</v>
      </c>
      <c r="G2992" s="3" t="s">
        <v>3036</v>
      </c>
      <c r="H2992" s="3" t="s">
        <v>47</v>
      </c>
      <c r="I2992" s="3">
        <v>99</v>
      </c>
      <c r="J2992" s="11">
        <v>14.034495833333336</v>
      </c>
      <c r="K2992" s="10">
        <f t="shared" si="93"/>
        <v>1389.4150875000003</v>
      </c>
    </row>
    <row r="2993" spans="1:11" x14ac:dyDescent="0.25">
      <c r="A2993" s="3">
        <v>2992</v>
      </c>
      <c r="B2993" s="9">
        <v>45143</v>
      </c>
      <c r="C2993" s="3">
        <f t="shared" si="92"/>
        <v>2024</v>
      </c>
      <c r="D2993" s="3" t="s">
        <v>44</v>
      </c>
      <c r="E2993" s="3" t="s">
        <v>43</v>
      </c>
      <c r="F2993" s="3" t="s">
        <v>3</v>
      </c>
      <c r="G2993" s="3" t="s">
        <v>3037</v>
      </c>
      <c r="H2993" s="3" t="s">
        <v>47</v>
      </c>
      <c r="I2993" s="3">
        <v>105</v>
      </c>
      <c r="J2993" s="11">
        <v>14.034495833333336</v>
      </c>
      <c r="K2993" s="10">
        <f t="shared" si="93"/>
        <v>1473.6220625000003</v>
      </c>
    </row>
    <row r="2994" spans="1:11" x14ac:dyDescent="0.25">
      <c r="A2994" s="3">
        <v>2993</v>
      </c>
      <c r="B2994" s="9">
        <v>45112</v>
      </c>
      <c r="C2994" s="3">
        <f t="shared" si="92"/>
        <v>2024</v>
      </c>
      <c r="D2994" s="3" t="s">
        <v>44</v>
      </c>
      <c r="E2994" s="3" t="s">
        <v>43</v>
      </c>
      <c r="F2994" s="3" t="s">
        <v>0</v>
      </c>
      <c r="G2994" s="3" t="s">
        <v>3038</v>
      </c>
      <c r="H2994" s="3" t="s">
        <v>47</v>
      </c>
      <c r="I2994" s="3">
        <v>177</v>
      </c>
      <c r="J2994" s="11">
        <v>14.034495833333336</v>
      </c>
      <c r="K2994" s="10">
        <f t="shared" si="93"/>
        <v>2484.1057625000003</v>
      </c>
    </row>
    <row r="2995" spans="1:11" x14ac:dyDescent="0.25">
      <c r="A2995" s="3">
        <v>2994</v>
      </c>
      <c r="B2995" s="9">
        <v>45092</v>
      </c>
      <c r="C2995" s="3">
        <f t="shared" si="92"/>
        <v>2024</v>
      </c>
      <c r="D2995" s="3" t="s">
        <v>45</v>
      </c>
      <c r="E2995" s="3" t="s">
        <v>43</v>
      </c>
      <c r="F2995" s="3" t="s">
        <v>4</v>
      </c>
      <c r="G2995" s="3" t="s">
        <v>3039</v>
      </c>
      <c r="H2995" s="3" t="s">
        <v>47</v>
      </c>
      <c r="I2995" s="3">
        <v>212</v>
      </c>
      <c r="J2995" s="11">
        <v>4.7859375000000002</v>
      </c>
      <c r="K2995" s="10">
        <f t="shared" si="93"/>
        <v>1014.6187500000001</v>
      </c>
    </row>
    <row r="2996" spans="1:11" x14ac:dyDescent="0.25">
      <c r="A2996" s="3">
        <v>2995</v>
      </c>
      <c r="B2996" s="9">
        <v>45039</v>
      </c>
      <c r="C2996" s="3">
        <f t="shared" si="92"/>
        <v>2024</v>
      </c>
      <c r="D2996" s="3" t="s">
        <v>45</v>
      </c>
      <c r="E2996" s="3" t="s">
        <v>43</v>
      </c>
      <c r="F2996" s="3" t="s">
        <v>18</v>
      </c>
      <c r="G2996" s="3" t="s">
        <v>3040</v>
      </c>
      <c r="H2996" s="3" t="s">
        <v>47</v>
      </c>
      <c r="I2996" s="3">
        <v>114</v>
      </c>
      <c r="J2996" s="11">
        <v>4.7859375000000002</v>
      </c>
      <c r="K2996" s="10">
        <f t="shared" si="93"/>
        <v>545.59687500000007</v>
      </c>
    </row>
    <row r="2997" spans="1:11" x14ac:dyDescent="0.25">
      <c r="A2997" s="3">
        <v>2996</v>
      </c>
      <c r="B2997" s="9">
        <v>44976</v>
      </c>
      <c r="C2997" s="3">
        <f t="shared" si="92"/>
        <v>2023</v>
      </c>
      <c r="D2997" s="3" t="s">
        <v>44</v>
      </c>
      <c r="E2997" s="3" t="s">
        <v>43</v>
      </c>
      <c r="F2997" s="3" t="s">
        <v>14</v>
      </c>
      <c r="G2997" s="3" t="s">
        <v>3041</v>
      </c>
      <c r="H2997" s="3" t="s">
        <v>47</v>
      </c>
      <c r="I2997" s="3">
        <v>279</v>
      </c>
      <c r="J2997" s="11">
        <v>14.034495833333336</v>
      </c>
      <c r="K2997" s="10">
        <f t="shared" si="93"/>
        <v>3915.6243375000008</v>
      </c>
    </row>
    <row r="2998" spans="1:11" x14ac:dyDescent="0.25">
      <c r="A2998" s="3">
        <v>2997</v>
      </c>
      <c r="B2998" s="9">
        <v>45273</v>
      </c>
      <c r="C2998" s="3">
        <f t="shared" si="92"/>
        <v>2024</v>
      </c>
      <c r="D2998" s="3" t="s">
        <v>44</v>
      </c>
      <c r="E2998" s="3" t="s">
        <v>43</v>
      </c>
      <c r="F2998" s="3" t="s">
        <v>18</v>
      </c>
      <c r="G2998" s="3" t="s">
        <v>3042</v>
      </c>
      <c r="H2998" s="3" t="s">
        <v>47</v>
      </c>
      <c r="I2998" s="3">
        <v>53</v>
      </c>
      <c r="J2998" s="11">
        <v>14.034495833333336</v>
      </c>
      <c r="K2998" s="10">
        <f t="shared" si="93"/>
        <v>743.82827916666679</v>
      </c>
    </row>
    <row r="2999" spans="1:11" x14ac:dyDescent="0.25">
      <c r="A2999" s="3">
        <v>2998</v>
      </c>
      <c r="B2999" s="9">
        <v>45176</v>
      </c>
      <c r="C2999" s="3">
        <f t="shared" si="92"/>
        <v>2024</v>
      </c>
      <c r="D2999" s="3" t="s">
        <v>44</v>
      </c>
      <c r="E2999" s="3" t="s">
        <v>43</v>
      </c>
      <c r="F2999" s="3" t="s">
        <v>15</v>
      </c>
      <c r="G2999" s="3" t="s">
        <v>3043</v>
      </c>
      <c r="H2999" s="3" t="s">
        <v>47</v>
      </c>
      <c r="I2999" s="3">
        <v>208</v>
      </c>
      <c r="J2999" s="11">
        <v>14.034495833333336</v>
      </c>
      <c r="K2999" s="10">
        <f t="shared" si="93"/>
        <v>2919.1751333333341</v>
      </c>
    </row>
    <row r="3000" spans="1:11" x14ac:dyDescent="0.25">
      <c r="A3000" s="3">
        <v>2999</v>
      </c>
      <c r="B3000" s="9">
        <v>45271</v>
      </c>
      <c r="C3000" s="3">
        <f t="shared" si="92"/>
        <v>2024</v>
      </c>
      <c r="D3000" s="3" t="s">
        <v>44</v>
      </c>
      <c r="E3000" s="3" t="s">
        <v>43</v>
      </c>
      <c r="F3000" s="3" t="s">
        <v>5</v>
      </c>
      <c r="G3000" s="3" t="s">
        <v>3044</v>
      </c>
      <c r="H3000" s="3" t="s">
        <v>47</v>
      </c>
      <c r="I3000" s="3">
        <v>175</v>
      </c>
      <c r="J3000" s="11">
        <v>14.034495833333336</v>
      </c>
      <c r="K3000" s="10">
        <f t="shared" si="93"/>
        <v>2456.0367708333338</v>
      </c>
    </row>
    <row r="3001" spans="1:11" x14ac:dyDescent="0.25">
      <c r="A3001" s="3">
        <v>3000</v>
      </c>
      <c r="B3001" s="9">
        <v>45141</v>
      </c>
      <c r="C3001" s="3">
        <f t="shared" si="92"/>
        <v>2024</v>
      </c>
      <c r="D3001" s="3" t="s">
        <v>44</v>
      </c>
      <c r="E3001" s="3" t="s">
        <v>43</v>
      </c>
      <c r="F3001" s="3" t="s">
        <v>4</v>
      </c>
      <c r="G3001" s="3" t="s">
        <v>3045</v>
      </c>
      <c r="H3001" s="3" t="s">
        <v>47</v>
      </c>
      <c r="I3001" s="3">
        <v>70</v>
      </c>
      <c r="J3001" s="11">
        <v>14.034495833333336</v>
      </c>
      <c r="K3001" s="10">
        <f t="shared" si="93"/>
        <v>982.41470833333358</v>
      </c>
    </row>
    <row r="3002" spans="1:11" x14ac:dyDescent="0.25">
      <c r="A3002" s="3">
        <v>3001</v>
      </c>
      <c r="B3002" s="9">
        <v>44949</v>
      </c>
      <c r="C3002" s="3">
        <f t="shared" si="92"/>
        <v>2023</v>
      </c>
      <c r="D3002" s="3" t="s">
        <v>44</v>
      </c>
      <c r="E3002" s="3" t="s">
        <v>43</v>
      </c>
      <c r="F3002" s="3" t="s">
        <v>4</v>
      </c>
      <c r="G3002" s="3" t="s">
        <v>3046</v>
      </c>
      <c r="H3002" s="3" t="s">
        <v>47</v>
      </c>
      <c r="I3002" s="3">
        <v>250</v>
      </c>
      <c r="J3002" s="11">
        <v>14.034495833333336</v>
      </c>
      <c r="K3002" s="10">
        <f t="shared" si="93"/>
        <v>3508.623958333334</v>
      </c>
    </row>
    <row r="3003" spans="1:11" x14ac:dyDescent="0.25">
      <c r="A3003" s="3">
        <v>3002</v>
      </c>
      <c r="B3003" s="9">
        <v>45125</v>
      </c>
      <c r="C3003" s="3">
        <f t="shared" si="92"/>
        <v>2024</v>
      </c>
      <c r="D3003" s="3" t="s">
        <v>44</v>
      </c>
      <c r="E3003" s="3" t="s">
        <v>43</v>
      </c>
      <c r="F3003" s="3" t="s">
        <v>13</v>
      </c>
      <c r="G3003" s="3" t="s">
        <v>3047</v>
      </c>
      <c r="H3003" s="3" t="s">
        <v>47</v>
      </c>
      <c r="I3003" s="3">
        <v>283</v>
      </c>
      <c r="J3003" s="11">
        <v>14.034495833333336</v>
      </c>
      <c r="K3003" s="10">
        <f t="shared" si="93"/>
        <v>3971.7623208333343</v>
      </c>
    </row>
    <row r="3004" spans="1:11" x14ac:dyDescent="0.25">
      <c r="A3004" s="3">
        <v>3003</v>
      </c>
      <c r="B3004" s="9">
        <v>45178</v>
      </c>
      <c r="C3004" s="3">
        <f t="shared" si="92"/>
        <v>2024</v>
      </c>
      <c r="D3004" s="3" t="s">
        <v>44</v>
      </c>
      <c r="E3004" s="3" t="s">
        <v>43</v>
      </c>
      <c r="F3004" s="3" t="s">
        <v>11</v>
      </c>
      <c r="G3004" s="3" t="s">
        <v>3048</v>
      </c>
      <c r="H3004" s="3" t="s">
        <v>47</v>
      </c>
      <c r="I3004" s="3">
        <v>246</v>
      </c>
      <c r="J3004" s="11">
        <v>14.034495833333336</v>
      </c>
      <c r="K3004" s="10">
        <f t="shared" si="93"/>
        <v>3452.4859750000005</v>
      </c>
    </row>
    <row r="3005" spans="1:11" x14ac:dyDescent="0.25">
      <c r="A3005" s="3">
        <v>3004</v>
      </c>
      <c r="B3005" s="9">
        <v>45266</v>
      </c>
      <c r="C3005" s="3">
        <f t="shared" si="92"/>
        <v>2024</v>
      </c>
      <c r="D3005" s="3" t="s">
        <v>44</v>
      </c>
      <c r="E3005" s="3" t="s">
        <v>43</v>
      </c>
      <c r="F3005" s="3" t="s">
        <v>15</v>
      </c>
      <c r="G3005" s="3" t="s">
        <v>3049</v>
      </c>
      <c r="H3005" s="3" t="s">
        <v>47</v>
      </c>
      <c r="I3005" s="3">
        <v>209</v>
      </c>
      <c r="J3005" s="11">
        <v>14.034495833333336</v>
      </c>
      <c r="K3005" s="10">
        <f t="shared" si="93"/>
        <v>2933.2096291666671</v>
      </c>
    </row>
    <row r="3006" spans="1:11" x14ac:dyDescent="0.25">
      <c r="A3006" s="3">
        <v>3005</v>
      </c>
      <c r="B3006" s="9">
        <v>45289</v>
      </c>
      <c r="C3006" s="3">
        <f t="shared" si="92"/>
        <v>2024</v>
      </c>
      <c r="D3006" s="3" t="s">
        <v>45</v>
      </c>
      <c r="E3006" s="3" t="s">
        <v>43</v>
      </c>
      <c r="F3006" s="3" t="s">
        <v>4</v>
      </c>
      <c r="G3006" s="3" t="s">
        <v>3050</v>
      </c>
      <c r="H3006" s="3" t="s">
        <v>47</v>
      </c>
      <c r="I3006" s="3">
        <v>136</v>
      </c>
      <c r="J3006" s="11">
        <v>4.7859375000000002</v>
      </c>
      <c r="K3006" s="10">
        <f t="shared" si="93"/>
        <v>650.88750000000005</v>
      </c>
    </row>
    <row r="3007" spans="1:11" x14ac:dyDescent="0.25">
      <c r="A3007" s="3">
        <v>3006</v>
      </c>
      <c r="B3007" s="9">
        <v>45086</v>
      </c>
      <c r="C3007" s="3">
        <f t="shared" si="92"/>
        <v>2024</v>
      </c>
      <c r="D3007" s="3" t="s">
        <v>44</v>
      </c>
      <c r="E3007" s="3" t="s">
        <v>43</v>
      </c>
      <c r="F3007" s="3" t="s">
        <v>6</v>
      </c>
      <c r="G3007" s="3" t="s">
        <v>3051</v>
      </c>
      <c r="H3007" s="3" t="s">
        <v>47</v>
      </c>
      <c r="I3007" s="3">
        <v>150</v>
      </c>
      <c r="J3007" s="11">
        <v>14.034495833333336</v>
      </c>
      <c r="K3007" s="10">
        <f t="shared" si="93"/>
        <v>2105.1743750000005</v>
      </c>
    </row>
    <row r="3008" spans="1:11" x14ac:dyDescent="0.25">
      <c r="A3008" s="3">
        <v>3007</v>
      </c>
      <c r="B3008" s="9">
        <v>45019</v>
      </c>
      <c r="C3008" s="3">
        <f t="shared" si="92"/>
        <v>2024</v>
      </c>
      <c r="D3008" s="3" t="s">
        <v>44</v>
      </c>
      <c r="E3008" s="3" t="s">
        <v>43</v>
      </c>
      <c r="F3008" s="3" t="s">
        <v>12</v>
      </c>
      <c r="G3008" s="3" t="s">
        <v>3052</v>
      </c>
      <c r="H3008" s="3" t="s">
        <v>47</v>
      </c>
      <c r="I3008" s="3">
        <v>127</v>
      </c>
      <c r="J3008" s="11">
        <v>14.034495833333336</v>
      </c>
      <c r="K3008" s="10">
        <f t="shared" si="93"/>
        <v>1782.3809708333338</v>
      </c>
    </row>
    <row r="3009" spans="1:11" x14ac:dyDescent="0.25">
      <c r="A3009" s="3">
        <v>3008</v>
      </c>
      <c r="B3009" s="9">
        <v>44936</v>
      </c>
      <c r="C3009" s="3">
        <f t="shared" si="92"/>
        <v>2023</v>
      </c>
      <c r="D3009" s="3" t="s">
        <v>44</v>
      </c>
      <c r="E3009" s="3" t="s">
        <v>43</v>
      </c>
      <c r="F3009" s="3" t="s">
        <v>9</v>
      </c>
      <c r="G3009" s="3" t="s">
        <v>3053</v>
      </c>
      <c r="H3009" s="3" t="s">
        <v>47</v>
      </c>
      <c r="I3009" s="3">
        <v>202</v>
      </c>
      <c r="J3009" s="11">
        <v>14.034495833333336</v>
      </c>
      <c r="K3009" s="10">
        <f t="shared" si="93"/>
        <v>2834.968158333334</v>
      </c>
    </row>
    <row r="3010" spans="1:11" x14ac:dyDescent="0.25">
      <c r="A3010" s="3">
        <v>3009</v>
      </c>
      <c r="B3010" s="9">
        <v>45285</v>
      </c>
      <c r="C3010" s="3">
        <f t="shared" si="92"/>
        <v>2024</v>
      </c>
      <c r="D3010" s="3" t="s">
        <v>44</v>
      </c>
      <c r="E3010" s="3" t="s">
        <v>43</v>
      </c>
      <c r="F3010" s="3" t="s">
        <v>15</v>
      </c>
      <c r="G3010" s="3" t="s">
        <v>3054</v>
      </c>
      <c r="H3010" s="3" t="s">
        <v>47</v>
      </c>
      <c r="I3010" s="3">
        <v>89</v>
      </c>
      <c r="J3010" s="11">
        <v>14.034495833333336</v>
      </c>
      <c r="K3010" s="10">
        <f t="shared" si="93"/>
        <v>1249.0701291666669</v>
      </c>
    </row>
    <row r="3011" spans="1:11" x14ac:dyDescent="0.25">
      <c r="A3011" s="3">
        <v>3010</v>
      </c>
      <c r="B3011" s="9">
        <v>45139</v>
      </c>
      <c r="C3011" s="3">
        <f t="shared" ref="C3011:C3074" si="94">IF(MONTH(B3011)&gt;3,YEAR(B3011)+1,YEAR(B3011))</f>
        <v>2024</v>
      </c>
      <c r="D3011" s="3" t="s">
        <v>44</v>
      </c>
      <c r="E3011" s="3" t="s">
        <v>43</v>
      </c>
      <c r="F3011" s="3" t="s">
        <v>4</v>
      </c>
      <c r="G3011" s="3" t="s">
        <v>3055</v>
      </c>
      <c r="H3011" s="3" t="s">
        <v>47</v>
      </c>
      <c r="I3011" s="3">
        <v>298</v>
      </c>
      <c r="J3011" s="11">
        <v>14.034495833333336</v>
      </c>
      <c r="K3011" s="10">
        <f t="shared" ref="K3011:K3074" si="95">I3011*J3011</f>
        <v>4182.279758333334</v>
      </c>
    </row>
    <row r="3012" spans="1:11" x14ac:dyDescent="0.25">
      <c r="A3012" s="3">
        <v>3011</v>
      </c>
      <c r="B3012" s="9">
        <v>45235</v>
      </c>
      <c r="C3012" s="3">
        <f t="shared" si="94"/>
        <v>2024</v>
      </c>
      <c r="D3012" s="3" t="s">
        <v>45</v>
      </c>
      <c r="E3012" s="3" t="s">
        <v>43</v>
      </c>
      <c r="F3012" s="3" t="s">
        <v>9</v>
      </c>
      <c r="G3012" s="3" t="s">
        <v>3056</v>
      </c>
      <c r="H3012" s="3" t="s">
        <v>47</v>
      </c>
      <c r="I3012" s="3">
        <v>76</v>
      </c>
      <c r="J3012" s="11">
        <v>4.7859375000000002</v>
      </c>
      <c r="K3012" s="10">
        <f t="shared" si="95"/>
        <v>363.73124999999999</v>
      </c>
    </row>
    <row r="3013" spans="1:11" x14ac:dyDescent="0.25">
      <c r="A3013" s="3">
        <v>3012</v>
      </c>
      <c r="B3013" s="9">
        <v>45052</v>
      </c>
      <c r="C3013" s="3">
        <f t="shared" si="94"/>
        <v>2024</v>
      </c>
      <c r="D3013" s="3" t="s">
        <v>45</v>
      </c>
      <c r="E3013" s="3" t="s">
        <v>43</v>
      </c>
      <c r="F3013" s="3" t="s">
        <v>13</v>
      </c>
      <c r="G3013" s="3" t="s">
        <v>3057</v>
      </c>
      <c r="H3013" s="3" t="s">
        <v>47</v>
      </c>
      <c r="I3013" s="3">
        <v>279</v>
      </c>
      <c r="J3013" s="11">
        <v>4.7859375000000002</v>
      </c>
      <c r="K3013" s="10">
        <f t="shared" si="95"/>
        <v>1335.2765625</v>
      </c>
    </row>
    <row r="3014" spans="1:11" x14ac:dyDescent="0.25">
      <c r="A3014" s="3">
        <v>3013</v>
      </c>
      <c r="B3014" s="9">
        <v>45280</v>
      </c>
      <c r="C3014" s="3">
        <f t="shared" si="94"/>
        <v>2024</v>
      </c>
      <c r="D3014" s="3" t="s">
        <v>44</v>
      </c>
      <c r="E3014" s="3" t="s">
        <v>43</v>
      </c>
      <c r="F3014" s="3" t="s">
        <v>13</v>
      </c>
      <c r="G3014" s="3" t="s">
        <v>3058</v>
      </c>
      <c r="H3014" s="3" t="s">
        <v>47</v>
      </c>
      <c r="I3014" s="3">
        <v>236</v>
      </c>
      <c r="J3014" s="11">
        <v>14.034495833333336</v>
      </c>
      <c r="K3014" s="10">
        <f t="shared" si="95"/>
        <v>3312.1410166666674</v>
      </c>
    </row>
    <row r="3015" spans="1:11" x14ac:dyDescent="0.25">
      <c r="A3015" s="3">
        <v>3014</v>
      </c>
      <c r="B3015" s="9">
        <v>45200</v>
      </c>
      <c r="C3015" s="3">
        <f t="shared" si="94"/>
        <v>2024</v>
      </c>
      <c r="D3015" s="3" t="s">
        <v>44</v>
      </c>
      <c r="E3015" s="3" t="s">
        <v>43</v>
      </c>
      <c r="F3015" s="3" t="s">
        <v>15</v>
      </c>
      <c r="G3015" s="3" t="s">
        <v>3059</v>
      </c>
      <c r="H3015" s="3" t="s">
        <v>47</v>
      </c>
      <c r="I3015" s="3">
        <v>282</v>
      </c>
      <c r="J3015" s="11">
        <v>14.034495833333336</v>
      </c>
      <c r="K3015" s="10">
        <f t="shared" si="95"/>
        <v>3957.7278250000008</v>
      </c>
    </row>
    <row r="3016" spans="1:11" x14ac:dyDescent="0.25">
      <c r="A3016" s="3">
        <v>3015</v>
      </c>
      <c r="B3016" s="9">
        <v>45291</v>
      </c>
      <c r="C3016" s="3">
        <f t="shared" si="94"/>
        <v>2024</v>
      </c>
      <c r="D3016" s="3" t="s">
        <v>44</v>
      </c>
      <c r="E3016" s="3" t="s">
        <v>43</v>
      </c>
      <c r="F3016" s="3" t="s">
        <v>11</v>
      </c>
      <c r="G3016" s="3" t="s">
        <v>3060</v>
      </c>
      <c r="H3016" s="3" t="s">
        <v>47</v>
      </c>
      <c r="I3016" s="3">
        <v>253</v>
      </c>
      <c r="J3016" s="11">
        <v>14.034495833333336</v>
      </c>
      <c r="K3016" s="10">
        <f t="shared" si="95"/>
        <v>3550.7274458333341</v>
      </c>
    </row>
    <row r="3017" spans="1:11" x14ac:dyDescent="0.25">
      <c r="A3017" s="3">
        <v>3016</v>
      </c>
      <c r="B3017" s="9">
        <v>45290</v>
      </c>
      <c r="C3017" s="3">
        <f t="shared" si="94"/>
        <v>2024</v>
      </c>
      <c r="D3017" s="3" t="s">
        <v>44</v>
      </c>
      <c r="E3017" s="3" t="s">
        <v>43</v>
      </c>
      <c r="F3017" s="3" t="s">
        <v>0</v>
      </c>
      <c r="G3017" s="3" t="s">
        <v>3061</v>
      </c>
      <c r="H3017" s="3" t="s">
        <v>47</v>
      </c>
      <c r="I3017" s="3">
        <v>124</v>
      </c>
      <c r="J3017" s="11">
        <v>14.034495833333336</v>
      </c>
      <c r="K3017" s="10">
        <f t="shared" si="95"/>
        <v>1740.2774833333337</v>
      </c>
    </row>
    <row r="3018" spans="1:11" x14ac:dyDescent="0.25">
      <c r="A3018" s="3">
        <v>3017</v>
      </c>
      <c r="B3018" s="9">
        <v>45235</v>
      </c>
      <c r="C3018" s="3">
        <f t="shared" si="94"/>
        <v>2024</v>
      </c>
      <c r="D3018" s="3" t="s">
        <v>45</v>
      </c>
      <c r="E3018" s="3" t="s">
        <v>43</v>
      </c>
      <c r="F3018" s="3" t="s">
        <v>10</v>
      </c>
      <c r="G3018" s="3" t="s">
        <v>3062</v>
      </c>
      <c r="H3018" s="3" t="s">
        <v>47</v>
      </c>
      <c r="I3018" s="3">
        <v>197</v>
      </c>
      <c r="J3018" s="11">
        <v>4.7859375000000002</v>
      </c>
      <c r="K3018" s="10">
        <f t="shared" si="95"/>
        <v>942.82968750000009</v>
      </c>
    </row>
    <row r="3019" spans="1:11" x14ac:dyDescent="0.25">
      <c r="A3019" s="3">
        <v>3018</v>
      </c>
      <c r="B3019" s="9">
        <v>45219</v>
      </c>
      <c r="C3019" s="3">
        <f t="shared" si="94"/>
        <v>2024</v>
      </c>
      <c r="D3019" s="3" t="s">
        <v>44</v>
      </c>
      <c r="E3019" s="3" t="s">
        <v>43</v>
      </c>
      <c r="F3019" s="3" t="s">
        <v>4</v>
      </c>
      <c r="G3019" s="3" t="s">
        <v>3063</v>
      </c>
      <c r="H3019" s="3" t="s">
        <v>47</v>
      </c>
      <c r="I3019" s="3">
        <v>218</v>
      </c>
      <c r="J3019" s="11">
        <v>14.034495833333336</v>
      </c>
      <c r="K3019" s="10">
        <f t="shared" si="95"/>
        <v>3059.5200916666672</v>
      </c>
    </row>
    <row r="3020" spans="1:11" x14ac:dyDescent="0.25">
      <c r="A3020" s="3">
        <v>3019</v>
      </c>
      <c r="B3020" s="9">
        <v>45069</v>
      </c>
      <c r="C3020" s="3">
        <f t="shared" si="94"/>
        <v>2024</v>
      </c>
      <c r="D3020" s="3" t="s">
        <v>45</v>
      </c>
      <c r="E3020" s="3" t="s">
        <v>43</v>
      </c>
      <c r="F3020" s="3" t="s">
        <v>4</v>
      </c>
      <c r="G3020" s="3" t="s">
        <v>3064</v>
      </c>
      <c r="H3020" s="3" t="s">
        <v>47</v>
      </c>
      <c r="I3020" s="3">
        <v>139</v>
      </c>
      <c r="J3020" s="11">
        <v>4.7859375000000002</v>
      </c>
      <c r="K3020" s="10">
        <f t="shared" si="95"/>
        <v>665.24531250000007</v>
      </c>
    </row>
    <row r="3021" spans="1:11" x14ac:dyDescent="0.25">
      <c r="A3021" s="3">
        <v>3020</v>
      </c>
      <c r="B3021" s="9">
        <v>44949</v>
      </c>
      <c r="C3021" s="3">
        <f t="shared" si="94"/>
        <v>2023</v>
      </c>
      <c r="D3021" s="3" t="s">
        <v>44</v>
      </c>
      <c r="E3021" s="3" t="s">
        <v>43</v>
      </c>
      <c r="F3021" s="3" t="s">
        <v>4</v>
      </c>
      <c r="G3021" s="3" t="s">
        <v>3065</v>
      </c>
      <c r="H3021" s="3" t="s">
        <v>47</v>
      </c>
      <c r="I3021" s="3">
        <v>277</v>
      </c>
      <c r="J3021" s="11">
        <v>14.034495833333336</v>
      </c>
      <c r="K3021" s="10">
        <f t="shared" si="95"/>
        <v>3887.5553458333343</v>
      </c>
    </row>
    <row r="3022" spans="1:11" x14ac:dyDescent="0.25">
      <c r="A3022" s="3">
        <v>3021</v>
      </c>
      <c r="B3022" s="9">
        <v>45110</v>
      </c>
      <c r="C3022" s="3">
        <f t="shared" si="94"/>
        <v>2024</v>
      </c>
      <c r="D3022" s="3" t="s">
        <v>45</v>
      </c>
      <c r="E3022" s="3" t="s">
        <v>43</v>
      </c>
      <c r="F3022" s="3" t="s">
        <v>18</v>
      </c>
      <c r="G3022" s="3" t="s">
        <v>3066</v>
      </c>
      <c r="H3022" s="3" t="s">
        <v>47</v>
      </c>
      <c r="I3022" s="3">
        <v>164</v>
      </c>
      <c r="J3022" s="11">
        <v>4.7859375000000002</v>
      </c>
      <c r="K3022" s="10">
        <f t="shared" si="95"/>
        <v>784.89375000000007</v>
      </c>
    </row>
    <row r="3023" spans="1:11" x14ac:dyDescent="0.25">
      <c r="A3023" s="3">
        <v>3022</v>
      </c>
      <c r="B3023" s="9">
        <v>45243</v>
      </c>
      <c r="C3023" s="3">
        <f t="shared" si="94"/>
        <v>2024</v>
      </c>
      <c r="D3023" s="3" t="s">
        <v>45</v>
      </c>
      <c r="E3023" s="3" t="s">
        <v>43</v>
      </c>
      <c r="F3023" s="3" t="s">
        <v>13</v>
      </c>
      <c r="G3023" s="3" t="s">
        <v>3067</v>
      </c>
      <c r="H3023" s="3" t="s">
        <v>47</v>
      </c>
      <c r="I3023" s="3">
        <v>109</v>
      </c>
      <c r="J3023" s="11">
        <v>4.7859375000000002</v>
      </c>
      <c r="K3023" s="10">
        <f t="shared" si="95"/>
        <v>521.66718750000007</v>
      </c>
    </row>
    <row r="3024" spans="1:11" x14ac:dyDescent="0.25">
      <c r="A3024" s="3">
        <v>3023</v>
      </c>
      <c r="B3024" s="9">
        <v>45210</v>
      </c>
      <c r="C3024" s="3">
        <f t="shared" si="94"/>
        <v>2024</v>
      </c>
      <c r="D3024" s="3" t="s">
        <v>44</v>
      </c>
      <c r="E3024" s="3" t="s">
        <v>43</v>
      </c>
      <c r="F3024" s="3" t="s">
        <v>2</v>
      </c>
      <c r="G3024" s="3" t="s">
        <v>3068</v>
      </c>
      <c r="H3024" s="3" t="s">
        <v>47</v>
      </c>
      <c r="I3024" s="3">
        <v>73</v>
      </c>
      <c r="J3024" s="11">
        <v>14.034495833333336</v>
      </c>
      <c r="K3024" s="10">
        <f t="shared" si="95"/>
        <v>1024.5181958333335</v>
      </c>
    </row>
    <row r="3025" spans="1:11" x14ac:dyDescent="0.25">
      <c r="A3025" s="3">
        <v>3024</v>
      </c>
      <c r="B3025" s="9">
        <v>45190</v>
      </c>
      <c r="C3025" s="3">
        <f t="shared" si="94"/>
        <v>2024</v>
      </c>
      <c r="D3025" s="3" t="s">
        <v>45</v>
      </c>
      <c r="E3025" s="3" t="s">
        <v>43</v>
      </c>
      <c r="F3025" s="3" t="s">
        <v>12</v>
      </c>
      <c r="G3025" s="3" t="s">
        <v>3069</v>
      </c>
      <c r="H3025" s="3" t="s">
        <v>47</v>
      </c>
      <c r="I3025" s="3">
        <v>276</v>
      </c>
      <c r="J3025" s="11">
        <v>4.7859375000000002</v>
      </c>
      <c r="K3025" s="10">
        <f t="shared" si="95"/>
        <v>1320.91875</v>
      </c>
    </row>
    <row r="3026" spans="1:11" x14ac:dyDescent="0.25">
      <c r="A3026" s="3">
        <v>3025</v>
      </c>
      <c r="B3026" s="9">
        <v>45147</v>
      </c>
      <c r="C3026" s="3">
        <f t="shared" si="94"/>
        <v>2024</v>
      </c>
      <c r="D3026" s="3" t="s">
        <v>44</v>
      </c>
      <c r="E3026" s="3" t="s">
        <v>43</v>
      </c>
      <c r="F3026" s="3" t="s">
        <v>13</v>
      </c>
      <c r="G3026" s="3" t="s">
        <v>3070</v>
      </c>
      <c r="H3026" s="3" t="s">
        <v>47</v>
      </c>
      <c r="I3026" s="3">
        <v>61</v>
      </c>
      <c r="J3026" s="11">
        <v>14.034495833333336</v>
      </c>
      <c r="K3026" s="10">
        <f t="shared" si="95"/>
        <v>856.10424583333349</v>
      </c>
    </row>
    <row r="3027" spans="1:11" x14ac:dyDescent="0.25">
      <c r="A3027" s="3">
        <v>3026</v>
      </c>
      <c r="B3027" s="9">
        <v>44988</v>
      </c>
      <c r="C3027" s="3">
        <f t="shared" si="94"/>
        <v>2023</v>
      </c>
      <c r="D3027" s="3" t="s">
        <v>44</v>
      </c>
      <c r="E3027" s="3" t="s">
        <v>43</v>
      </c>
      <c r="F3027" s="3" t="s">
        <v>11</v>
      </c>
      <c r="G3027" s="3" t="s">
        <v>3071</v>
      </c>
      <c r="H3027" s="3" t="s">
        <v>47</v>
      </c>
      <c r="I3027" s="3">
        <v>203</v>
      </c>
      <c r="J3027" s="11">
        <v>14.034495833333336</v>
      </c>
      <c r="K3027" s="10">
        <f t="shared" si="95"/>
        <v>2849.0026541666671</v>
      </c>
    </row>
    <row r="3028" spans="1:11" x14ac:dyDescent="0.25">
      <c r="A3028" s="3">
        <v>3027</v>
      </c>
      <c r="B3028" s="9">
        <v>45266</v>
      </c>
      <c r="C3028" s="3">
        <f t="shared" si="94"/>
        <v>2024</v>
      </c>
      <c r="D3028" s="3" t="s">
        <v>45</v>
      </c>
      <c r="E3028" s="3" t="s">
        <v>43</v>
      </c>
      <c r="F3028" s="3" t="s">
        <v>15</v>
      </c>
      <c r="G3028" s="3" t="s">
        <v>3072</v>
      </c>
      <c r="H3028" s="3" t="s">
        <v>47</v>
      </c>
      <c r="I3028" s="3">
        <v>127</v>
      </c>
      <c r="J3028" s="11">
        <v>4.7859375000000002</v>
      </c>
      <c r="K3028" s="10">
        <f t="shared" si="95"/>
        <v>607.81406249999998</v>
      </c>
    </row>
    <row r="3029" spans="1:11" x14ac:dyDescent="0.25">
      <c r="A3029" s="3">
        <v>3028</v>
      </c>
      <c r="B3029" s="9">
        <v>45276</v>
      </c>
      <c r="C3029" s="3">
        <f t="shared" si="94"/>
        <v>2024</v>
      </c>
      <c r="D3029" s="3" t="s">
        <v>45</v>
      </c>
      <c r="E3029" s="3" t="s">
        <v>43</v>
      </c>
      <c r="F3029" s="3" t="s">
        <v>6</v>
      </c>
      <c r="G3029" s="3" t="s">
        <v>3073</v>
      </c>
      <c r="H3029" s="3" t="s">
        <v>47</v>
      </c>
      <c r="I3029" s="3">
        <v>247</v>
      </c>
      <c r="J3029" s="11">
        <v>4.7859375000000002</v>
      </c>
      <c r="K3029" s="10">
        <f t="shared" si="95"/>
        <v>1182.1265625000001</v>
      </c>
    </row>
    <row r="3030" spans="1:11" x14ac:dyDescent="0.25">
      <c r="A3030" s="3">
        <v>3029</v>
      </c>
      <c r="B3030" s="9">
        <v>45043</v>
      </c>
      <c r="C3030" s="3">
        <f t="shared" si="94"/>
        <v>2024</v>
      </c>
      <c r="D3030" s="3" t="s">
        <v>45</v>
      </c>
      <c r="E3030" s="3" t="s">
        <v>43</v>
      </c>
      <c r="F3030" s="3" t="s">
        <v>18</v>
      </c>
      <c r="G3030" s="3" t="s">
        <v>3074</v>
      </c>
      <c r="H3030" s="3" t="s">
        <v>47</v>
      </c>
      <c r="I3030" s="3">
        <v>116</v>
      </c>
      <c r="J3030" s="11">
        <v>4.7859375000000002</v>
      </c>
      <c r="K3030" s="10">
        <f t="shared" si="95"/>
        <v>555.16875000000005</v>
      </c>
    </row>
    <row r="3031" spans="1:11" x14ac:dyDescent="0.25">
      <c r="A3031" s="3">
        <v>3030</v>
      </c>
      <c r="B3031" s="9">
        <v>45195</v>
      </c>
      <c r="C3031" s="3">
        <f t="shared" si="94"/>
        <v>2024</v>
      </c>
      <c r="D3031" s="3" t="s">
        <v>44</v>
      </c>
      <c r="E3031" s="3" t="s">
        <v>43</v>
      </c>
      <c r="F3031" s="3" t="s">
        <v>2</v>
      </c>
      <c r="G3031" s="3" t="s">
        <v>3075</v>
      </c>
      <c r="H3031" s="3" t="s">
        <v>47</v>
      </c>
      <c r="I3031" s="3">
        <v>60</v>
      </c>
      <c r="J3031" s="11">
        <v>14.034495833333336</v>
      </c>
      <c r="K3031" s="10">
        <f t="shared" si="95"/>
        <v>842.06975000000023</v>
      </c>
    </row>
    <row r="3032" spans="1:11" x14ac:dyDescent="0.25">
      <c r="A3032" s="3">
        <v>3031</v>
      </c>
      <c r="B3032" s="9">
        <v>45154</v>
      </c>
      <c r="C3032" s="3">
        <f t="shared" si="94"/>
        <v>2024</v>
      </c>
      <c r="D3032" s="3" t="s">
        <v>44</v>
      </c>
      <c r="E3032" s="3" t="s">
        <v>43</v>
      </c>
      <c r="F3032" s="3" t="s">
        <v>12</v>
      </c>
      <c r="G3032" s="3" t="s">
        <v>3076</v>
      </c>
      <c r="H3032" s="3" t="s">
        <v>47</v>
      </c>
      <c r="I3032" s="3">
        <v>89</v>
      </c>
      <c r="J3032" s="11">
        <v>14.034495833333336</v>
      </c>
      <c r="K3032" s="10">
        <f t="shared" si="95"/>
        <v>1249.0701291666669</v>
      </c>
    </row>
    <row r="3033" spans="1:11" x14ac:dyDescent="0.25">
      <c r="A3033" s="3">
        <v>3032</v>
      </c>
      <c r="B3033" s="9">
        <v>45242</v>
      </c>
      <c r="C3033" s="3">
        <f t="shared" si="94"/>
        <v>2024</v>
      </c>
      <c r="D3033" s="3" t="s">
        <v>45</v>
      </c>
      <c r="E3033" s="3" t="s">
        <v>43</v>
      </c>
      <c r="F3033" s="3" t="s">
        <v>1</v>
      </c>
      <c r="G3033" s="3" t="s">
        <v>3077</v>
      </c>
      <c r="H3033" s="3" t="s">
        <v>47</v>
      </c>
      <c r="I3033" s="3">
        <v>123</v>
      </c>
      <c r="J3033" s="11">
        <v>4.7859375000000002</v>
      </c>
      <c r="K3033" s="10">
        <f t="shared" si="95"/>
        <v>588.67031250000002</v>
      </c>
    </row>
    <row r="3034" spans="1:11" x14ac:dyDescent="0.25">
      <c r="A3034" s="3">
        <v>3033</v>
      </c>
      <c r="B3034" s="9">
        <v>45199</v>
      </c>
      <c r="C3034" s="3">
        <f t="shared" si="94"/>
        <v>2024</v>
      </c>
      <c r="D3034" s="3" t="s">
        <v>44</v>
      </c>
      <c r="E3034" s="3" t="s">
        <v>43</v>
      </c>
      <c r="F3034" s="3" t="s">
        <v>11</v>
      </c>
      <c r="G3034" s="3" t="s">
        <v>3078</v>
      </c>
      <c r="H3034" s="3" t="s">
        <v>47</v>
      </c>
      <c r="I3034" s="3">
        <v>96</v>
      </c>
      <c r="J3034" s="11">
        <v>14.034495833333336</v>
      </c>
      <c r="K3034" s="10">
        <f t="shared" si="95"/>
        <v>1347.3116000000002</v>
      </c>
    </row>
    <row r="3035" spans="1:11" x14ac:dyDescent="0.25">
      <c r="A3035" s="3">
        <v>3034</v>
      </c>
      <c r="B3035" s="9">
        <v>45166</v>
      </c>
      <c r="C3035" s="3">
        <f t="shared" si="94"/>
        <v>2024</v>
      </c>
      <c r="D3035" s="3" t="s">
        <v>44</v>
      </c>
      <c r="E3035" s="3" t="s">
        <v>43</v>
      </c>
      <c r="F3035" s="3" t="s">
        <v>5</v>
      </c>
      <c r="G3035" s="3" t="s">
        <v>3079</v>
      </c>
      <c r="H3035" s="3" t="s">
        <v>47</v>
      </c>
      <c r="I3035" s="3">
        <v>289</v>
      </c>
      <c r="J3035" s="11">
        <v>14.034495833333336</v>
      </c>
      <c r="K3035" s="10">
        <f t="shared" si="95"/>
        <v>4055.9692958333344</v>
      </c>
    </row>
    <row r="3036" spans="1:11" x14ac:dyDescent="0.25">
      <c r="A3036" s="3">
        <v>3035</v>
      </c>
      <c r="B3036" s="9">
        <v>45222</v>
      </c>
      <c r="C3036" s="3">
        <f t="shared" si="94"/>
        <v>2024</v>
      </c>
      <c r="D3036" s="3" t="s">
        <v>45</v>
      </c>
      <c r="E3036" s="3" t="s">
        <v>43</v>
      </c>
      <c r="F3036" s="3" t="s">
        <v>7</v>
      </c>
      <c r="G3036" s="3" t="s">
        <v>3080</v>
      </c>
      <c r="H3036" s="3" t="s">
        <v>47</v>
      </c>
      <c r="I3036" s="3">
        <v>231</v>
      </c>
      <c r="J3036" s="11">
        <v>4.7859375000000002</v>
      </c>
      <c r="K3036" s="10">
        <f t="shared" si="95"/>
        <v>1105.5515625</v>
      </c>
    </row>
    <row r="3037" spans="1:11" x14ac:dyDescent="0.25">
      <c r="A3037" s="3">
        <v>3036</v>
      </c>
      <c r="B3037" s="9">
        <v>45261</v>
      </c>
      <c r="C3037" s="3">
        <f t="shared" si="94"/>
        <v>2024</v>
      </c>
      <c r="D3037" s="3" t="s">
        <v>44</v>
      </c>
      <c r="E3037" s="3" t="s">
        <v>43</v>
      </c>
      <c r="F3037" s="3" t="s">
        <v>19</v>
      </c>
      <c r="G3037" s="3" t="s">
        <v>3081</v>
      </c>
      <c r="H3037" s="3" t="s">
        <v>47</v>
      </c>
      <c r="I3037" s="3">
        <v>47</v>
      </c>
      <c r="J3037" s="11">
        <v>14.034495833333336</v>
      </c>
      <c r="K3037" s="10">
        <f t="shared" si="95"/>
        <v>659.62130416666685</v>
      </c>
    </row>
    <row r="3038" spans="1:11" x14ac:dyDescent="0.25">
      <c r="A3038" s="3">
        <v>3037</v>
      </c>
      <c r="B3038" s="9">
        <v>45280</v>
      </c>
      <c r="C3038" s="3">
        <f t="shared" si="94"/>
        <v>2024</v>
      </c>
      <c r="D3038" s="3" t="s">
        <v>45</v>
      </c>
      <c r="E3038" s="3" t="s">
        <v>43</v>
      </c>
      <c r="F3038" s="3" t="s">
        <v>15</v>
      </c>
      <c r="G3038" s="3" t="s">
        <v>3082</v>
      </c>
      <c r="H3038" s="3" t="s">
        <v>47</v>
      </c>
      <c r="I3038" s="3">
        <v>300</v>
      </c>
      <c r="J3038" s="11">
        <v>4.7859375000000002</v>
      </c>
      <c r="K3038" s="10">
        <f t="shared" si="95"/>
        <v>1435.78125</v>
      </c>
    </row>
    <row r="3039" spans="1:11" x14ac:dyDescent="0.25">
      <c r="A3039" s="3">
        <v>3038</v>
      </c>
      <c r="B3039" s="9">
        <v>45116</v>
      </c>
      <c r="C3039" s="3">
        <f t="shared" si="94"/>
        <v>2024</v>
      </c>
      <c r="D3039" s="3" t="s">
        <v>44</v>
      </c>
      <c r="E3039" s="3" t="s">
        <v>43</v>
      </c>
      <c r="F3039" s="3" t="s">
        <v>13</v>
      </c>
      <c r="G3039" s="3" t="s">
        <v>3083</v>
      </c>
      <c r="H3039" s="3" t="s">
        <v>47</v>
      </c>
      <c r="I3039" s="3">
        <v>289</v>
      </c>
      <c r="J3039" s="11">
        <v>14.034495833333336</v>
      </c>
      <c r="K3039" s="10">
        <f t="shared" si="95"/>
        <v>4055.9692958333344</v>
      </c>
    </row>
    <row r="3040" spans="1:11" x14ac:dyDescent="0.25">
      <c r="A3040" s="3">
        <v>3039</v>
      </c>
      <c r="B3040" s="9">
        <v>45022</v>
      </c>
      <c r="C3040" s="3">
        <f t="shared" si="94"/>
        <v>2024</v>
      </c>
      <c r="D3040" s="3" t="s">
        <v>44</v>
      </c>
      <c r="E3040" s="3" t="s">
        <v>43</v>
      </c>
      <c r="F3040" s="3" t="s">
        <v>5</v>
      </c>
      <c r="G3040" s="3" t="s">
        <v>3084</v>
      </c>
      <c r="H3040" s="3" t="s">
        <v>47</v>
      </c>
      <c r="I3040" s="3">
        <v>93</v>
      </c>
      <c r="J3040" s="11">
        <v>14.034495833333336</v>
      </c>
      <c r="K3040" s="10">
        <f t="shared" si="95"/>
        <v>1305.2081125000002</v>
      </c>
    </row>
    <row r="3041" spans="1:11" x14ac:dyDescent="0.25">
      <c r="A3041" s="3">
        <v>3040</v>
      </c>
      <c r="B3041" s="9">
        <v>45241</v>
      </c>
      <c r="C3041" s="3">
        <f t="shared" si="94"/>
        <v>2024</v>
      </c>
      <c r="D3041" s="3" t="s">
        <v>44</v>
      </c>
      <c r="E3041" s="3" t="s">
        <v>43</v>
      </c>
      <c r="F3041" s="3" t="s">
        <v>9</v>
      </c>
      <c r="G3041" s="3" t="s">
        <v>3085</v>
      </c>
      <c r="H3041" s="3" t="s">
        <v>47</v>
      </c>
      <c r="I3041" s="3">
        <v>158</v>
      </c>
      <c r="J3041" s="11">
        <v>14.034495833333336</v>
      </c>
      <c r="K3041" s="10">
        <f t="shared" si="95"/>
        <v>2217.4503416666671</v>
      </c>
    </row>
    <row r="3042" spans="1:11" x14ac:dyDescent="0.25">
      <c r="A3042" s="3">
        <v>3041</v>
      </c>
      <c r="B3042" s="9">
        <v>45231</v>
      </c>
      <c r="C3042" s="3">
        <f t="shared" si="94"/>
        <v>2024</v>
      </c>
      <c r="D3042" s="3" t="s">
        <v>44</v>
      </c>
      <c r="E3042" s="3" t="s">
        <v>43</v>
      </c>
      <c r="F3042" s="3" t="s">
        <v>4</v>
      </c>
      <c r="G3042" s="3" t="s">
        <v>3086</v>
      </c>
      <c r="H3042" s="3" t="s">
        <v>47</v>
      </c>
      <c r="I3042" s="3">
        <v>41</v>
      </c>
      <c r="J3042" s="11">
        <v>14.034495833333336</v>
      </c>
      <c r="K3042" s="10">
        <f t="shared" si="95"/>
        <v>575.41432916666679</v>
      </c>
    </row>
    <row r="3043" spans="1:11" x14ac:dyDescent="0.25">
      <c r="A3043" s="3">
        <v>3042</v>
      </c>
      <c r="B3043" s="9">
        <v>45204</v>
      </c>
      <c r="C3043" s="3">
        <f t="shared" si="94"/>
        <v>2024</v>
      </c>
      <c r="D3043" s="3" t="s">
        <v>45</v>
      </c>
      <c r="E3043" s="3" t="s">
        <v>43</v>
      </c>
      <c r="F3043" s="3" t="s">
        <v>12</v>
      </c>
      <c r="G3043" s="3" t="s">
        <v>3087</v>
      </c>
      <c r="H3043" s="3" t="s">
        <v>47</v>
      </c>
      <c r="I3043" s="3">
        <v>82</v>
      </c>
      <c r="J3043" s="11">
        <v>4.7859375000000002</v>
      </c>
      <c r="K3043" s="10">
        <f t="shared" si="95"/>
        <v>392.44687500000003</v>
      </c>
    </row>
    <row r="3044" spans="1:11" x14ac:dyDescent="0.25">
      <c r="A3044" s="3">
        <v>3043</v>
      </c>
      <c r="B3044" s="9">
        <v>45103</v>
      </c>
      <c r="C3044" s="3">
        <f t="shared" si="94"/>
        <v>2024</v>
      </c>
      <c r="D3044" s="3" t="s">
        <v>44</v>
      </c>
      <c r="E3044" s="3" t="s">
        <v>43</v>
      </c>
      <c r="F3044" s="3" t="s">
        <v>7</v>
      </c>
      <c r="G3044" s="3" t="s">
        <v>3088</v>
      </c>
      <c r="H3044" s="3" t="s">
        <v>47</v>
      </c>
      <c r="I3044" s="3">
        <v>90</v>
      </c>
      <c r="J3044" s="11">
        <v>14.034495833333336</v>
      </c>
      <c r="K3044" s="10">
        <f t="shared" si="95"/>
        <v>1263.1046250000002</v>
      </c>
    </row>
    <row r="3045" spans="1:11" x14ac:dyDescent="0.25">
      <c r="A3045" s="3">
        <v>3044</v>
      </c>
      <c r="B3045" s="9">
        <v>45235</v>
      </c>
      <c r="C3045" s="3">
        <f t="shared" si="94"/>
        <v>2024</v>
      </c>
      <c r="D3045" s="3" t="s">
        <v>44</v>
      </c>
      <c r="E3045" s="3" t="s">
        <v>43</v>
      </c>
      <c r="F3045" s="3" t="s">
        <v>18</v>
      </c>
      <c r="G3045" s="3" t="s">
        <v>3089</v>
      </c>
      <c r="H3045" s="3" t="s">
        <v>47</v>
      </c>
      <c r="I3045" s="3">
        <v>188</v>
      </c>
      <c r="J3045" s="11">
        <v>14.034495833333336</v>
      </c>
      <c r="K3045" s="10">
        <f t="shared" si="95"/>
        <v>2638.4852166666674</v>
      </c>
    </row>
    <row r="3046" spans="1:11" x14ac:dyDescent="0.25">
      <c r="A3046" s="3">
        <v>3045</v>
      </c>
      <c r="B3046" s="9">
        <v>45274</v>
      </c>
      <c r="C3046" s="3">
        <f t="shared" si="94"/>
        <v>2024</v>
      </c>
      <c r="D3046" s="3" t="s">
        <v>44</v>
      </c>
      <c r="E3046" s="3" t="s">
        <v>43</v>
      </c>
      <c r="F3046" s="3" t="s">
        <v>18</v>
      </c>
      <c r="G3046" s="3" t="s">
        <v>3090</v>
      </c>
      <c r="H3046" s="3" t="s">
        <v>47</v>
      </c>
      <c r="I3046" s="3">
        <v>184</v>
      </c>
      <c r="J3046" s="11">
        <v>14.034495833333336</v>
      </c>
      <c r="K3046" s="10">
        <f t="shared" si="95"/>
        <v>2582.3472333333339</v>
      </c>
    </row>
    <row r="3047" spans="1:11" x14ac:dyDescent="0.25">
      <c r="A3047" s="3">
        <v>3046</v>
      </c>
      <c r="B3047" s="9">
        <v>45275</v>
      </c>
      <c r="C3047" s="3">
        <f t="shared" si="94"/>
        <v>2024</v>
      </c>
      <c r="D3047" s="3" t="s">
        <v>44</v>
      </c>
      <c r="E3047" s="3" t="s">
        <v>43</v>
      </c>
      <c r="F3047" s="3" t="s">
        <v>17</v>
      </c>
      <c r="G3047" s="3" t="s">
        <v>3091</v>
      </c>
      <c r="H3047" s="3" t="s">
        <v>47</v>
      </c>
      <c r="I3047" s="3">
        <v>78</v>
      </c>
      <c r="J3047" s="11">
        <v>14.034495833333336</v>
      </c>
      <c r="K3047" s="10">
        <f t="shared" si="95"/>
        <v>1094.6906750000003</v>
      </c>
    </row>
    <row r="3048" spans="1:11" x14ac:dyDescent="0.25">
      <c r="A3048" s="3">
        <v>3047</v>
      </c>
      <c r="B3048" s="9">
        <v>45267</v>
      </c>
      <c r="C3048" s="3">
        <f t="shared" si="94"/>
        <v>2024</v>
      </c>
      <c r="D3048" s="3" t="s">
        <v>45</v>
      </c>
      <c r="E3048" s="3" t="s">
        <v>43</v>
      </c>
      <c r="F3048" s="3" t="s">
        <v>13</v>
      </c>
      <c r="G3048" s="3" t="s">
        <v>3092</v>
      </c>
      <c r="H3048" s="3" t="s">
        <v>47</v>
      </c>
      <c r="I3048" s="3">
        <v>160</v>
      </c>
      <c r="J3048" s="11">
        <v>4.7859375000000002</v>
      </c>
      <c r="K3048" s="10">
        <f t="shared" si="95"/>
        <v>765.75</v>
      </c>
    </row>
    <row r="3049" spans="1:11" x14ac:dyDescent="0.25">
      <c r="A3049" s="3">
        <v>3048</v>
      </c>
      <c r="B3049" s="9">
        <v>44972</v>
      </c>
      <c r="C3049" s="3">
        <f t="shared" si="94"/>
        <v>2023</v>
      </c>
      <c r="D3049" s="3" t="s">
        <v>44</v>
      </c>
      <c r="E3049" s="3" t="s">
        <v>43</v>
      </c>
      <c r="F3049" s="3" t="s">
        <v>13</v>
      </c>
      <c r="G3049" s="3" t="s">
        <v>3093</v>
      </c>
      <c r="H3049" s="3" t="s">
        <v>47</v>
      </c>
      <c r="I3049" s="3">
        <v>117</v>
      </c>
      <c r="J3049" s="11">
        <v>14.034495833333336</v>
      </c>
      <c r="K3049" s="10">
        <f t="shared" si="95"/>
        <v>1642.0360125000004</v>
      </c>
    </row>
    <row r="3050" spans="1:11" x14ac:dyDescent="0.25">
      <c r="A3050" s="3">
        <v>3049</v>
      </c>
      <c r="B3050" s="9">
        <v>44963</v>
      </c>
      <c r="C3050" s="3">
        <f t="shared" si="94"/>
        <v>2023</v>
      </c>
      <c r="D3050" s="3" t="s">
        <v>44</v>
      </c>
      <c r="E3050" s="3" t="s">
        <v>43</v>
      </c>
      <c r="F3050" s="3" t="s">
        <v>15</v>
      </c>
      <c r="G3050" s="3" t="s">
        <v>3094</v>
      </c>
      <c r="H3050" s="3" t="s">
        <v>47</v>
      </c>
      <c r="I3050" s="3">
        <v>114</v>
      </c>
      <c r="J3050" s="11">
        <v>14.034495833333336</v>
      </c>
      <c r="K3050" s="10">
        <f t="shared" si="95"/>
        <v>1599.9325250000004</v>
      </c>
    </row>
    <row r="3051" spans="1:11" x14ac:dyDescent="0.25">
      <c r="A3051" s="3">
        <v>3050</v>
      </c>
      <c r="B3051" s="9">
        <v>45291</v>
      </c>
      <c r="C3051" s="3">
        <f t="shared" si="94"/>
        <v>2024</v>
      </c>
      <c r="D3051" s="3" t="s">
        <v>44</v>
      </c>
      <c r="E3051" s="3" t="s">
        <v>43</v>
      </c>
      <c r="F3051" s="3" t="s">
        <v>15</v>
      </c>
      <c r="G3051" s="3" t="s">
        <v>2107</v>
      </c>
      <c r="H3051" s="3" t="s">
        <v>47</v>
      </c>
      <c r="I3051" s="3">
        <v>60</v>
      </c>
      <c r="J3051" s="11">
        <v>14.034495833333336</v>
      </c>
      <c r="K3051" s="10">
        <f t="shared" si="95"/>
        <v>842.06975000000023</v>
      </c>
    </row>
    <row r="3052" spans="1:11" x14ac:dyDescent="0.25">
      <c r="A3052" s="3">
        <v>3051</v>
      </c>
      <c r="B3052" s="9">
        <v>45218</v>
      </c>
      <c r="C3052" s="3">
        <f t="shared" si="94"/>
        <v>2024</v>
      </c>
      <c r="D3052" s="3" t="s">
        <v>44</v>
      </c>
      <c r="E3052" s="3" t="s">
        <v>43</v>
      </c>
      <c r="F3052" s="3" t="s">
        <v>13</v>
      </c>
      <c r="G3052" s="3" t="s">
        <v>3095</v>
      </c>
      <c r="H3052" s="3" t="s">
        <v>47</v>
      </c>
      <c r="I3052" s="3">
        <v>55</v>
      </c>
      <c r="J3052" s="11">
        <v>14.034495833333336</v>
      </c>
      <c r="K3052" s="10">
        <f t="shared" si="95"/>
        <v>771.89727083333355</v>
      </c>
    </row>
    <row r="3053" spans="1:11" x14ac:dyDescent="0.25">
      <c r="A3053" s="3">
        <v>3052</v>
      </c>
      <c r="B3053" s="9">
        <v>45110</v>
      </c>
      <c r="C3053" s="3">
        <f t="shared" si="94"/>
        <v>2024</v>
      </c>
      <c r="D3053" s="3" t="s">
        <v>44</v>
      </c>
      <c r="E3053" s="3" t="s">
        <v>43</v>
      </c>
      <c r="F3053" s="3" t="s">
        <v>4</v>
      </c>
      <c r="G3053" s="3" t="s">
        <v>3096</v>
      </c>
      <c r="H3053" s="3" t="s">
        <v>47</v>
      </c>
      <c r="I3053" s="3">
        <v>285</v>
      </c>
      <c r="J3053" s="11">
        <v>14.034495833333336</v>
      </c>
      <c r="K3053" s="10">
        <f t="shared" si="95"/>
        <v>3999.8313125000009</v>
      </c>
    </row>
    <row r="3054" spans="1:11" x14ac:dyDescent="0.25">
      <c r="A3054" s="3">
        <v>3053</v>
      </c>
      <c r="B3054" s="9">
        <v>45281</v>
      </c>
      <c r="C3054" s="3">
        <f t="shared" si="94"/>
        <v>2024</v>
      </c>
      <c r="D3054" s="3" t="s">
        <v>45</v>
      </c>
      <c r="E3054" s="3" t="s">
        <v>43</v>
      </c>
      <c r="F3054" s="3" t="s">
        <v>12</v>
      </c>
      <c r="G3054" s="3" t="s">
        <v>3097</v>
      </c>
      <c r="H3054" s="3" t="s">
        <v>47</v>
      </c>
      <c r="I3054" s="3">
        <v>227</v>
      </c>
      <c r="J3054" s="11">
        <v>4.7859375000000002</v>
      </c>
      <c r="K3054" s="10">
        <f t="shared" si="95"/>
        <v>1086.4078125000001</v>
      </c>
    </row>
    <row r="3055" spans="1:11" x14ac:dyDescent="0.25">
      <c r="A3055" s="3">
        <v>3054</v>
      </c>
      <c r="B3055" s="9">
        <v>45145</v>
      </c>
      <c r="C3055" s="3">
        <f t="shared" si="94"/>
        <v>2024</v>
      </c>
      <c r="D3055" s="3" t="s">
        <v>44</v>
      </c>
      <c r="E3055" s="3" t="s">
        <v>43</v>
      </c>
      <c r="F3055" s="3" t="s">
        <v>15</v>
      </c>
      <c r="G3055" s="3" t="s">
        <v>3098</v>
      </c>
      <c r="H3055" s="3" t="s">
        <v>47</v>
      </c>
      <c r="I3055" s="3">
        <v>97</v>
      </c>
      <c r="J3055" s="11">
        <v>14.034495833333336</v>
      </c>
      <c r="K3055" s="10">
        <f t="shared" si="95"/>
        <v>1361.3460958333337</v>
      </c>
    </row>
    <row r="3056" spans="1:11" x14ac:dyDescent="0.25">
      <c r="A3056" s="3">
        <v>3055</v>
      </c>
      <c r="B3056" s="9">
        <v>45124</v>
      </c>
      <c r="C3056" s="3">
        <f t="shared" si="94"/>
        <v>2024</v>
      </c>
      <c r="D3056" s="3" t="s">
        <v>44</v>
      </c>
      <c r="E3056" s="3" t="s">
        <v>43</v>
      </c>
      <c r="F3056" s="3" t="s">
        <v>18</v>
      </c>
      <c r="G3056" s="3" t="s">
        <v>3099</v>
      </c>
      <c r="H3056" s="3" t="s">
        <v>47</v>
      </c>
      <c r="I3056" s="3">
        <v>204</v>
      </c>
      <c r="J3056" s="11">
        <v>14.034495833333336</v>
      </c>
      <c r="K3056" s="10">
        <f t="shared" si="95"/>
        <v>2863.0371500000006</v>
      </c>
    </row>
    <row r="3057" spans="1:11" x14ac:dyDescent="0.25">
      <c r="A3057" s="3">
        <v>3056</v>
      </c>
      <c r="B3057" s="9">
        <v>45138</v>
      </c>
      <c r="C3057" s="3">
        <f t="shared" si="94"/>
        <v>2024</v>
      </c>
      <c r="D3057" s="3" t="s">
        <v>44</v>
      </c>
      <c r="E3057" s="3" t="s">
        <v>43</v>
      </c>
      <c r="F3057" s="3" t="s">
        <v>18</v>
      </c>
      <c r="G3057" s="3" t="s">
        <v>3100</v>
      </c>
      <c r="H3057" s="3" t="s">
        <v>47</v>
      </c>
      <c r="I3057" s="3">
        <v>80</v>
      </c>
      <c r="J3057" s="11">
        <v>14.034495833333336</v>
      </c>
      <c r="K3057" s="10">
        <f t="shared" si="95"/>
        <v>1122.7596666666668</v>
      </c>
    </row>
    <row r="3058" spans="1:11" x14ac:dyDescent="0.25">
      <c r="A3058" s="3">
        <v>3057</v>
      </c>
      <c r="B3058" s="9">
        <v>45076</v>
      </c>
      <c r="C3058" s="3">
        <f t="shared" si="94"/>
        <v>2024</v>
      </c>
      <c r="D3058" s="3" t="s">
        <v>44</v>
      </c>
      <c r="E3058" s="3" t="s">
        <v>43</v>
      </c>
      <c r="F3058" s="3" t="s">
        <v>0</v>
      </c>
      <c r="G3058" s="3" t="s">
        <v>3101</v>
      </c>
      <c r="H3058" s="3" t="s">
        <v>47</v>
      </c>
      <c r="I3058" s="3">
        <v>94</v>
      </c>
      <c r="J3058" s="11">
        <v>14.034495833333336</v>
      </c>
      <c r="K3058" s="10">
        <f t="shared" si="95"/>
        <v>1319.2426083333337</v>
      </c>
    </row>
    <row r="3059" spans="1:11" x14ac:dyDescent="0.25">
      <c r="A3059" s="3">
        <v>3058</v>
      </c>
      <c r="B3059" s="9">
        <v>45253</v>
      </c>
      <c r="C3059" s="3">
        <f t="shared" si="94"/>
        <v>2024</v>
      </c>
      <c r="D3059" s="3" t="s">
        <v>45</v>
      </c>
      <c r="E3059" s="3" t="s">
        <v>43</v>
      </c>
      <c r="F3059" s="3" t="s">
        <v>18</v>
      </c>
      <c r="G3059" s="3" t="s">
        <v>3102</v>
      </c>
      <c r="H3059" s="3" t="s">
        <v>47</v>
      </c>
      <c r="I3059" s="3">
        <v>51</v>
      </c>
      <c r="J3059" s="11">
        <v>4.7859375000000002</v>
      </c>
      <c r="K3059" s="10">
        <f t="shared" si="95"/>
        <v>244.08281250000002</v>
      </c>
    </row>
    <row r="3060" spans="1:11" x14ac:dyDescent="0.25">
      <c r="A3060" s="3">
        <v>3059</v>
      </c>
      <c r="B3060" s="9">
        <v>44982</v>
      </c>
      <c r="C3060" s="3">
        <f t="shared" si="94"/>
        <v>2023</v>
      </c>
      <c r="D3060" s="3" t="s">
        <v>44</v>
      </c>
      <c r="E3060" s="3" t="s">
        <v>43</v>
      </c>
      <c r="F3060" s="3" t="s">
        <v>14</v>
      </c>
      <c r="G3060" s="3" t="s">
        <v>3103</v>
      </c>
      <c r="H3060" s="3" t="s">
        <v>47</v>
      </c>
      <c r="I3060" s="3">
        <v>95</v>
      </c>
      <c r="J3060" s="11">
        <v>14.034495833333336</v>
      </c>
      <c r="K3060" s="10">
        <f t="shared" si="95"/>
        <v>1333.277104166667</v>
      </c>
    </row>
    <row r="3061" spans="1:11" x14ac:dyDescent="0.25">
      <c r="A3061" s="3">
        <v>3060</v>
      </c>
      <c r="B3061" s="9">
        <v>45243</v>
      </c>
      <c r="C3061" s="3">
        <f t="shared" si="94"/>
        <v>2024</v>
      </c>
      <c r="D3061" s="3" t="s">
        <v>44</v>
      </c>
      <c r="E3061" s="3" t="s">
        <v>43</v>
      </c>
      <c r="F3061" s="3" t="s">
        <v>4</v>
      </c>
      <c r="G3061" s="3" t="s">
        <v>3104</v>
      </c>
      <c r="H3061" s="3" t="s">
        <v>47</v>
      </c>
      <c r="I3061" s="3">
        <v>139</v>
      </c>
      <c r="J3061" s="11">
        <v>14.034495833333336</v>
      </c>
      <c r="K3061" s="10">
        <f t="shared" si="95"/>
        <v>1950.7949208333337</v>
      </c>
    </row>
    <row r="3062" spans="1:11" x14ac:dyDescent="0.25">
      <c r="A3062" s="3">
        <v>3061</v>
      </c>
      <c r="B3062" s="9">
        <v>45076</v>
      </c>
      <c r="C3062" s="3">
        <f t="shared" si="94"/>
        <v>2024</v>
      </c>
      <c r="D3062" s="3" t="s">
        <v>44</v>
      </c>
      <c r="E3062" s="3" t="s">
        <v>43</v>
      </c>
      <c r="F3062" s="3" t="s">
        <v>19</v>
      </c>
      <c r="G3062" s="3" t="s">
        <v>3105</v>
      </c>
      <c r="H3062" s="3" t="s">
        <v>47</v>
      </c>
      <c r="I3062" s="3">
        <v>213</v>
      </c>
      <c r="J3062" s="11">
        <v>14.034495833333336</v>
      </c>
      <c r="K3062" s="10">
        <f t="shared" si="95"/>
        <v>2989.3476125000007</v>
      </c>
    </row>
    <row r="3063" spans="1:11" x14ac:dyDescent="0.25">
      <c r="A3063" s="3">
        <v>3062</v>
      </c>
      <c r="B3063" s="9">
        <v>45266</v>
      </c>
      <c r="C3063" s="3">
        <f t="shared" si="94"/>
        <v>2024</v>
      </c>
      <c r="D3063" s="3" t="s">
        <v>44</v>
      </c>
      <c r="E3063" s="3" t="s">
        <v>43</v>
      </c>
      <c r="F3063" s="3" t="s">
        <v>10</v>
      </c>
      <c r="G3063" s="3" t="s">
        <v>3106</v>
      </c>
      <c r="H3063" s="3" t="s">
        <v>47</v>
      </c>
      <c r="I3063" s="3">
        <v>245</v>
      </c>
      <c r="J3063" s="11">
        <v>14.034495833333336</v>
      </c>
      <c r="K3063" s="10">
        <f t="shared" si="95"/>
        <v>3438.4514791666675</v>
      </c>
    </row>
    <row r="3064" spans="1:11" x14ac:dyDescent="0.25">
      <c r="A3064" s="3">
        <v>3063</v>
      </c>
      <c r="B3064" s="9">
        <v>45164</v>
      </c>
      <c r="C3064" s="3">
        <f t="shared" si="94"/>
        <v>2024</v>
      </c>
      <c r="D3064" s="3" t="s">
        <v>44</v>
      </c>
      <c r="E3064" s="3" t="s">
        <v>43</v>
      </c>
      <c r="F3064" s="3" t="s">
        <v>4</v>
      </c>
      <c r="G3064" s="3" t="s">
        <v>3107</v>
      </c>
      <c r="H3064" s="3" t="s">
        <v>47</v>
      </c>
      <c r="I3064" s="3">
        <v>170</v>
      </c>
      <c r="J3064" s="11">
        <v>14.034495833333336</v>
      </c>
      <c r="K3064" s="10">
        <f t="shared" si="95"/>
        <v>2385.8642916666672</v>
      </c>
    </row>
    <row r="3065" spans="1:11" x14ac:dyDescent="0.25">
      <c r="A3065" s="3">
        <v>3064</v>
      </c>
      <c r="B3065" s="9">
        <v>45278</v>
      </c>
      <c r="C3065" s="3">
        <f t="shared" si="94"/>
        <v>2024</v>
      </c>
      <c r="D3065" s="3" t="s">
        <v>45</v>
      </c>
      <c r="E3065" s="3" t="s">
        <v>43</v>
      </c>
      <c r="F3065" s="3" t="s">
        <v>15</v>
      </c>
      <c r="G3065" s="3" t="s">
        <v>3108</v>
      </c>
      <c r="H3065" s="3" t="s">
        <v>47</v>
      </c>
      <c r="I3065" s="3">
        <v>85</v>
      </c>
      <c r="J3065" s="11">
        <v>4.7859375000000002</v>
      </c>
      <c r="K3065" s="10">
        <f t="shared" si="95"/>
        <v>406.8046875</v>
      </c>
    </row>
    <row r="3066" spans="1:11" x14ac:dyDescent="0.25">
      <c r="A3066" s="3">
        <v>3065</v>
      </c>
      <c r="B3066" s="9">
        <v>45287</v>
      </c>
      <c r="C3066" s="3">
        <f t="shared" si="94"/>
        <v>2024</v>
      </c>
      <c r="D3066" s="3" t="s">
        <v>45</v>
      </c>
      <c r="E3066" s="3" t="s">
        <v>43</v>
      </c>
      <c r="F3066" s="3" t="s">
        <v>18</v>
      </c>
      <c r="G3066" s="3" t="s">
        <v>3109</v>
      </c>
      <c r="H3066" s="3" t="s">
        <v>47</v>
      </c>
      <c r="I3066" s="3">
        <v>230</v>
      </c>
      <c r="J3066" s="11">
        <v>4.7859375000000002</v>
      </c>
      <c r="K3066" s="10">
        <f t="shared" si="95"/>
        <v>1100.765625</v>
      </c>
    </row>
    <row r="3067" spans="1:11" x14ac:dyDescent="0.25">
      <c r="A3067" s="3">
        <v>3066</v>
      </c>
      <c r="B3067" s="9">
        <v>45159</v>
      </c>
      <c r="C3067" s="3">
        <f t="shared" si="94"/>
        <v>2024</v>
      </c>
      <c r="D3067" s="3" t="s">
        <v>45</v>
      </c>
      <c r="E3067" s="3" t="s">
        <v>43</v>
      </c>
      <c r="F3067" s="3" t="s">
        <v>4</v>
      </c>
      <c r="G3067" s="3" t="s">
        <v>3110</v>
      </c>
      <c r="H3067" s="3" t="s">
        <v>47</v>
      </c>
      <c r="I3067" s="3">
        <v>222</v>
      </c>
      <c r="J3067" s="11">
        <v>4.7859375000000002</v>
      </c>
      <c r="K3067" s="10">
        <f t="shared" si="95"/>
        <v>1062.4781250000001</v>
      </c>
    </row>
    <row r="3068" spans="1:11" x14ac:dyDescent="0.25">
      <c r="A3068" s="3">
        <v>3067</v>
      </c>
      <c r="B3068" s="9">
        <v>45194</v>
      </c>
      <c r="C3068" s="3">
        <f t="shared" si="94"/>
        <v>2024</v>
      </c>
      <c r="D3068" s="3" t="s">
        <v>44</v>
      </c>
      <c r="E3068" s="3" t="s">
        <v>43</v>
      </c>
      <c r="F3068" s="3" t="s">
        <v>13</v>
      </c>
      <c r="G3068" s="3" t="s">
        <v>3111</v>
      </c>
      <c r="H3068" s="3" t="s">
        <v>47</v>
      </c>
      <c r="I3068" s="3">
        <v>70</v>
      </c>
      <c r="J3068" s="11">
        <v>14.034495833333336</v>
      </c>
      <c r="K3068" s="10">
        <f t="shared" si="95"/>
        <v>982.41470833333358</v>
      </c>
    </row>
    <row r="3069" spans="1:11" x14ac:dyDescent="0.25">
      <c r="A3069" s="3">
        <v>3068</v>
      </c>
      <c r="B3069" s="9">
        <v>45266</v>
      </c>
      <c r="C3069" s="3">
        <f t="shared" si="94"/>
        <v>2024</v>
      </c>
      <c r="D3069" s="3" t="s">
        <v>44</v>
      </c>
      <c r="E3069" s="3" t="s">
        <v>43</v>
      </c>
      <c r="F3069" s="3" t="s">
        <v>11</v>
      </c>
      <c r="G3069" s="3" t="s">
        <v>3112</v>
      </c>
      <c r="H3069" s="3" t="s">
        <v>47</v>
      </c>
      <c r="I3069" s="3">
        <v>47</v>
      </c>
      <c r="J3069" s="11">
        <v>14.034495833333336</v>
      </c>
      <c r="K3069" s="10">
        <f t="shared" si="95"/>
        <v>659.62130416666685</v>
      </c>
    </row>
    <row r="3070" spans="1:11" x14ac:dyDescent="0.25">
      <c r="A3070" s="3">
        <v>3069</v>
      </c>
      <c r="B3070" s="9">
        <v>45244</v>
      </c>
      <c r="C3070" s="3">
        <f t="shared" si="94"/>
        <v>2024</v>
      </c>
      <c r="D3070" s="3" t="s">
        <v>44</v>
      </c>
      <c r="E3070" s="3" t="s">
        <v>43</v>
      </c>
      <c r="F3070" s="3" t="s">
        <v>2</v>
      </c>
      <c r="G3070" s="3" t="s">
        <v>3113</v>
      </c>
      <c r="H3070" s="3" t="s">
        <v>47</v>
      </c>
      <c r="I3070" s="3">
        <v>51</v>
      </c>
      <c r="J3070" s="11">
        <v>14.034495833333336</v>
      </c>
      <c r="K3070" s="10">
        <f t="shared" si="95"/>
        <v>715.75928750000014</v>
      </c>
    </row>
    <row r="3071" spans="1:11" x14ac:dyDescent="0.25">
      <c r="A3071" s="3">
        <v>3070</v>
      </c>
      <c r="B3071" s="9">
        <v>45221</v>
      </c>
      <c r="C3071" s="3">
        <f t="shared" si="94"/>
        <v>2024</v>
      </c>
      <c r="D3071" s="3" t="s">
        <v>44</v>
      </c>
      <c r="E3071" s="3" t="s">
        <v>43</v>
      </c>
      <c r="F3071" s="3" t="s">
        <v>18</v>
      </c>
      <c r="G3071" s="3" t="s">
        <v>3114</v>
      </c>
      <c r="H3071" s="3" t="s">
        <v>47</v>
      </c>
      <c r="I3071" s="3">
        <v>216</v>
      </c>
      <c r="J3071" s="11">
        <v>14.034495833333336</v>
      </c>
      <c r="K3071" s="10">
        <f t="shared" si="95"/>
        <v>3031.4511000000007</v>
      </c>
    </row>
    <row r="3072" spans="1:11" x14ac:dyDescent="0.25">
      <c r="A3072" s="3">
        <v>3071</v>
      </c>
      <c r="B3072" s="9">
        <v>45282</v>
      </c>
      <c r="C3072" s="3">
        <f t="shared" si="94"/>
        <v>2024</v>
      </c>
      <c r="D3072" s="3" t="s">
        <v>44</v>
      </c>
      <c r="E3072" s="3" t="s">
        <v>43</v>
      </c>
      <c r="F3072" s="3" t="s">
        <v>7</v>
      </c>
      <c r="G3072" s="3" t="s">
        <v>3115</v>
      </c>
      <c r="H3072" s="3" t="s">
        <v>47</v>
      </c>
      <c r="I3072" s="3">
        <v>103</v>
      </c>
      <c r="J3072" s="11">
        <v>14.034495833333336</v>
      </c>
      <c r="K3072" s="10">
        <f t="shared" si="95"/>
        <v>1445.5530708333335</v>
      </c>
    </row>
    <row r="3073" spans="1:11" x14ac:dyDescent="0.25">
      <c r="A3073" s="3">
        <v>3072</v>
      </c>
      <c r="B3073" s="9">
        <v>44963</v>
      </c>
      <c r="C3073" s="3">
        <f t="shared" si="94"/>
        <v>2023</v>
      </c>
      <c r="D3073" s="3" t="s">
        <v>45</v>
      </c>
      <c r="E3073" s="3" t="s">
        <v>43</v>
      </c>
      <c r="F3073" s="3" t="s">
        <v>4</v>
      </c>
      <c r="G3073" s="3" t="s">
        <v>3116</v>
      </c>
      <c r="H3073" s="3" t="s">
        <v>47</v>
      </c>
      <c r="I3073" s="3">
        <v>250</v>
      </c>
      <c r="J3073" s="11">
        <v>4.7859375000000002</v>
      </c>
      <c r="K3073" s="10">
        <f t="shared" si="95"/>
        <v>1196.484375</v>
      </c>
    </row>
    <row r="3074" spans="1:11" x14ac:dyDescent="0.25">
      <c r="A3074" s="3">
        <v>3073</v>
      </c>
      <c r="B3074" s="9">
        <v>45284</v>
      </c>
      <c r="C3074" s="3">
        <f t="shared" si="94"/>
        <v>2024</v>
      </c>
      <c r="D3074" s="3" t="s">
        <v>45</v>
      </c>
      <c r="E3074" s="3" t="s">
        <v>43</v>
      </c>
      <c r="F3074" s="3" t="s">
        <v>10</v>
      </c>
      <c r="G3074" s="3" t="s">
        <v>3117</v>
      </c>
      <c r="H3074" s="3" t="s">
        <v>47</v>
      </c>
      <c r="I3074" s="3">
        <v>160</v>
      </c>
      <c r="J3074" s="11">
        <v>4.7859375000000002</v>
      </c>
      <c r="K3074" s="10">
        <f t="shared" si="95"/>
        <v>765.75</v>
      </c>
    </row>
    <row r="3075" spans="1:11" x14ac:dyDescent="0.25">
      <c r="A3075" s="3">
        <v>3074</v>
      </c>
      <c r="B3075" s="9">
        <v>45112</v>
      </c>
      <c r="C3075" s="3">
        <f t="shared" ref="C3075:C3138" si="96">IF(MONTH(B3075)&gt;3,YEAR(B3075)+1,YEAR(B3075))</f>
        <v>2024</v>
      </c>
      <c r="D3075" s="3" t="s">
        <v>44</v>
      </c>
      <c r="E3075" s="3" t="s">
        <v>43</v>
      </c>
      <c r="F3075" s="3" t="s">
        <v>0</v>
      </c>
      <c r="G3075" s="3" t="s">
        <v>3118</v>
      </c>
      <c r="H3075" s="3" t="s">
        <v>47</v>
      </c>
      <c r="I3075" s="3">
        <v>132</v>
      </c>
      <c r="J3075" s="11">
        <v>14.034495833333336</v>
      </c>
      <c r="K3075" s="10">
        <f t="shared" ref="K3075:K3138" si="97">I3075*J3075</f>
        <v>1852.5534500000003</v>
      </c>
    </row>
    <row r="3076" spans="1:11" x14ac:dyDescent="0.25">
      <c r="A3076" s="3">
        <v>3075</v>
      </c>
      <c r="B3076" s="9">
        <v>44970</v>
      </c>
      <c r="C3076" s="3">
        <f t="shared" si="96"/>
        <v>2023</v>
      </c>
      <c r="D3076" s="3" t="s">
        <v>44</v>
      </c>
      <c r="E3076" s="3" t="s">
        <v>43</v>
      </c>
      <c r="F3076" s="3" t="s">
        <v>4</v>
      </c>
      <c r="G3076" s="3" t="s">
        <v>3119</v>
      </c>
      <c r="H3076" s="3" t="s">
        <v>47</v>
      </c>
      <c r="I3076" s="3">
        <v>229</v>
      </c>
      <c r="J3076" s="11">
        <v>14.034495833333336</v>
      </c>
      <c r="K3076" s="10">
        <f t="shared" si="97"/>
        <v>3213.8995458333338</v>
      </c>
    </row>
    <row r="3077" spans="1:11" x14ac:dyDescent="0.25">
      <c r="A3077" s="3">
        <v>3076</v>
      </c>
      <c r="B3077" s="9">
        <v>45123</v>
      </c>
      <c r="C3077" s="3">
        <f t="shared" si="96"/>
        <v>2024</v>
      </c>
      <c r="D3077" s="3" t="s">
        <v>44</v>
      </c>
      <c r="E3077" s="3" t="s">
        <v>43</v>
      </c>
      <c r="F3077" s="3" t="s">
        <v>18</v>
      </c>
      <c r="G3077" s="3" t="s">
        <v>3120</v>
      </c>
      <c r="H3077" s="3" t="s">
        <v>47</v>
      </c>
      <c r="I3077" s="3">
        <v>218</v>
      </c>
      <c r="J3077" s="11">
        <v>14.034495833333336</v>
      </c>
      <c r="K3077" s="10">
        <f t="shared" si="97"/>
        <v>3059.5200916666672</v>
      </c>
    </row>
    <row r="3078" spans="1:11" x14ac:dyDescent="0.25">
      <c r="A3078" s="3">
        <v>3077</v>
      </c>
      <c r="B3078" s="9">
        <v>45026</v>
      </c>
      <c r="C3078" s="3">
        <f t="shared" si="96"/>
        <v>2024</v>
      </c>
      <c r="D3078" s="3" t="s">
        <v>45</v>
      </c>
      <c r="E3078" s="3" t="s">
        <v>43</v>
      </c>
      <c r="F3078" s="3" t="s">
        <v>7</v>
      </c>
      <c r="G3078" s="3" t="s">
        <v>3121</v>
      </c>
      <c r="H3078" s="3" t="s">
        <v>47</v>
      </c>
      <c r="I3078" s="3">
        <v>59</v>
      </c>
      <c r="J3078" s="11">
        <v>4.7859375000000002</v>
      </c>
      <c r="K3078" s="10">
        <f t="shared" si="97"/>
        <v>282.37031250000001</v>
      </c>
    </row>
    <row r="3079" spans="1:11" x14ac:dyDescent="0.25">
      <c r="A3079" s="3">
        <v>3078</v>
      </c>
      <c r="B3079" s="9">
        <v>45129</v>
      </c>
      <c r="C3079" s="3">
        <f t="shared" si="96"/>
        <v>2024</v>
      </c>
      <c r="D3079" s="3" t="s">
        <v>45</v>
      </c>
      <c r="E3079" s="3" t="s">
        <v>43</v>
      </c>
      <c r="F3079" s="3" t="s">
        <v>18</v>
      </c>
      <c r="G3079" s="3" t="s">
        <v>3122</v>
      </c>
      <c r="H3079" s="3" t="s">
        <v>47</v>
      </c>
      <c r="I3079" s="3">
        <v>195</v>
      </c>
      <c r="J3079" s="11">
        <v>4.7859375000000002</v>
      </c>
      <c r="K3079" s="10">
        <f t="shared" si="97"/>
        <v>933.2578125</v>
      </c>
    </row>
    <row r="3080" spans="1:11" x14ac:dyDescent="0.25">
      <c r="A3080" s="3">
        <v>3079</v>
      </c>
      <c r="B3080" s="9">
        <v>45251</v>
      </c>
      <c r="C3080" s="3">
        <f t="shared" si="96"/>
        <v>2024</v>
      </c>
      <c r="D3080" s="3" t="s">
        <v>44</v>
      </c>
      <c r="E3080" s="3" t="s">
        <v>43</v>
      </c>
      <c r="F3080" s="3" t="s">
        <v>18</v>
      </c>
      <c r="G3080" s="3" t="s">
        <v>3123</v>
      </c>
      <c r="H3080" s="3" t="s">
        <v>47</v>
      </c>
      <c r="I3080" s="3">
        <v>226</v>
      </c>
      <c r="J3080" s="11">
        <v>14.034495833333336</v>
      </c>
      <c r="K3080" s="10">
        <f t="shared" si="97"/>
        <v>3171.7960583333338</v>
      </c>
    </row>
    <row r="3081" spans="1:11" x14ac:dyDescent="0.25">
      <c r="A3081" s="3">
        <v>3080</v>
      </c>
      <c r="B3081" s="9">
        <v>45281</v>
      </c>
      <c r="C3081" s="3">
        <f t="shared" si="96"/>
        <v>2024</v>
      </c>
      <c r="D3081" s="3" t="s">
        <v>44</v>
      </c>
      <c r="E3081" s="3" t="s">
        <v>43</v>
      </c>
      <c r="F3081" s="3" t="s">
        <v>10</v>
      </c>
      <c r="G3081" s="3" t="s">
        <v>3124</v>
      </c>
      <c r="H3081" s="3" t="s">
        <v>47</v>
      </c>
      <c r="I3081" s="3">
        <v>135</v>
      </c>
      <c r="J3081" s="11">
        <v>14.034495833333336</v>
      </c>
      <c r="K3081" s="10">
        <f t="shared" si="97"/>
        <v>1894.6569375000004</v>
      </c>
    </row>
    <row r="3082" spans="1:11" x14ac:dyDescent="0.25">
      <c r="A3082" s="3">
        <v>3081</v>
      </c>
      <c r="B3082" s="9">
        <v>45037</v>
      </c>
      <c r="C3082" s="3">
        <f t="shared" si="96"/>
        <v>2024</v>
      </c>
      <c r="D3082" s="3" t="s">
        <v>44</v>
      </c>
      <c r="E3082" s="3" t="s">
        <v>43</v>
      </c>
      <c r="F3082" s="3" t="s">
        <v>18</v>
      </c>
      <c r="G3082" s="3" t="s">
        <v>3125</v>
      </c>
      <c r="H3082" s="3" t="s">
        <v>47</v>
      </c>
      <c r="I3082" s="3">
        <v>247</v>
      </c>
      <c r="J3082" s="11">
        <v>14.034495833333336</v>
      </c>
      <c r="K3082" s="10">
        <f t="shared" si="97"/>
        <v>3466.520470833334</v>
      </c>
    </row>
    <row r="3083" spans="1:11" x14ac:dyDescent="0.25">
      <c r="A3083" s="3">
        <v>3082</v>
      </c>
      <c r="B3083" s="9">
        <v>45149</v>
      </c>
      <c r="C3083" s="3">
        <f t="shared" si="96"/>
        <v>2024</v>
      </c>
      <c r="D3083" s="3" t="s">
        <v>44</v>
      </c>
      <c r="E3083" s="3" t="s">
        <v>43</v>
      </c>
      <c r="F3083" s="3" t="s">
        <v>18</v>
      </c>
      <c r="G3083" s="3" t="s">
        <v>3126</v>
      </c>
      <c r="H3083" s="3" t="s">
        <v>47</v>
      </c>
      <c r="I3083" s="3">
        <v>260</v>
      </c>
      <c r="J3083" s="11">
        <v>14.034495833333336</v>
      </c>
      <c r="K3083" s="10">
        <f t="shared" si="97"/>
        <v>3648.9689166666676</v>
      </c>
    </row>
    <row r="3084" spans="1:11" x14ac:dyDescent="0.25">
      <c r="A3084" s="3">
        <v>3083</v>
      </c>
      <c r="B3084" s="9">
        <v>45180</v>
      </c>
      <c r="C3084" s="3">
        <f t="shared" si="96"/>
        <v>2024</v>
      </c>
      <c r="D3084" s="3" t="s">
        <v>45</v>
      </c>
      <c r="E3084" s="3" t="s">
        <v>43</v>
      </c>
      <c r="F3084" s="3" t="s">
        <v>11</v>
      </c>
      <c r="G3084" s="3" t="s">
        <v>3127</v>
      </c>
      <c r="H3084" s="3" t="s">
        <v>47</v>
      </c>
      <c r="I3084" s="3">
        <v>286</v>
      </c>
      <c r="J3084" s="11">
        <v>4.7859375000000002</v>
      </c>
      <c r="K3084" s="10">
        <f t="shared" si="97"/>
        <v>1368.778125</v>
      </c>
    </row>
    <row r="3085" spans="1:11" x14ac:dyDescent="0.25">
      <c r="A3085" s="3">
        <v>3084</v>
      </c>
      <c r="B3085" s="9">
        <v>45001</v>
      </c>
      <c r="C3085" s="3">
        <f t="shared" si="96"/>
        <v>2023</v>
      </c>
      <c r="D3085" s="3" t="s">
        <v>44</v>
      </c>
      <c r="E3085" s="3" t="s">
        <v>43</v>
      </c>
      <c r="F3085" s="3" t="s">
        <v>4</v>
      </c>
      <c r="G3085" s="3" t="s">
        <v>3128</v>
      </c>
      <c r="H3085" s="3" t="s">
        <v>47</v>
      </c>
      <c r="I3085" s="3">
        <v>131</v>
      </c>
      <c r="J3085" s="11">
        <v>14.034495833333336</v>
      </c>
      <c r="K3085" s="10">
        <f t="shared" si="97"/>
        <v>1838.5189541666671</v>
      </c>
    </row>
    <row r="3086" spans="1:11" x14ac:dyDescent="0.25">
      <c r="A3086" s="3">
        <v>3085</v>
      </c>
      <c r="B3086" s="9">
        <v>45116</v>
      </c>
      <c r="C3086" s="3">
        <f t="shared" si="96"/>
        <v>2024</v>
      </c>
      <c r="D3086" s="3" t="s">
        <v>45</v>
      </c>
      <c r="E3086" s="3" t="s">
        <v>43</v>
      </c>
      <c r="F3086" s="3" t="s">
        <v>18</v>
      </c>
      <c r="G3086" s="3" t="s">
        <v>3129</v>
      </c>
      <c r="H3086" s="3" t="s">
        <v>47</v>
      </c>
      <c r="I3086" s="3">
        <v>251</v>
      </c>
      <c r="J3086" s="11">
        <v>4.7859375000000002</v>
      </c>
      <c r="K3086" s="10">
        <f t="shared" si="97"/>
        <v>1201.2703125</v>
      </c>
    </row>
    <row r="3087" spans="1:11" x14ac:dyDescent="0.25">
      <c r="A3087" s="3">
        <v>3086</v>
      </c>
      <c r="B3087" s="9">
        <v>45110</v>
      </c>
      <c r="C3087" s="3">
        <f t="shared" si="96"/>
        <v>2024</v>
      </c>
      <c r="D3087" s="3" t="s">
        <v>44</v>
      </c>
      <c r="E3087" s="3" t="s">
        <v>43</v>
      </c>
      <c r="F3087" s="3" t="s">
        <v>18</v>
      </c>
      <c r="G3087" s="3" t="s">
        <v>3130</v>
      </c>
      <c r="H3087" s="3" t="s">
        <v>47</v>
      </c>
      <c r="I3087" s="3">
        <v>108</v>
      </c>
      <c r="J3087" s="11">
        <v>14.034495833333336</v>
      </c>
      <c r="K3087" s="10">
        <f t="shared" si="97"/>
        <v>1515.7255500000003</v>
      </c>
    </row>
    <row r="3088" spans="1:11" x14ac:dyDescent="0.25">
      <c r="A3088" s="3">
        <v>3087</v>
      </c>
      <c r="B3088" s="9">
        <v>45242</v>
      </c>
      <c r="C3088" s="3">
        <f t="shared" si="96"/>
        <v>2024</v>
      </c>
      <c r="D3088" s="3" t="s">
        <v>44</v>
      </c>
      <c r="E3088" s="3" t="s">
        <v>43</v>
      </c>
      <c r="F3088" s="3" t="s">
        <v>6</v>
      </c>
      <c r="G3088" s="3" t="s">
        <v>3131</v>
      </c>
      <c r="H3088" s="3" t="s">
        <v>47</v>
      </c>
      <c r="I3088" s="3">
        <v>86</v>
      </c>
      <c r="J3088" s="11">
        <v>14.034495833333336</v>
      </c>
      <c r="K3088" s="10">
        <f t="shared" si="97"/>
        <v>1206.9666416666669</v>
      </c>
    </row>
    <row r="3089" spans="1:11" x14ac:dyDescent="0.25">
      <c r="A3089" s="3">
        <v>3088</v>
      </c>
      <c r="B3089" s="9">
        <v>45143</v>
      </c>
      <c r="C3089" s="3">
        <f t="shared" si="96"/>
        <v>2024</v>
      </c>
      <c r="D3089" s="3" t="s">
        <v>44</v>
      </c>
      <c r="E3089" s="3" t="s">
        <v>43</v>
      </c>
      <c r="F3089" s="3" t="s">
        <v>14</v>
      </c>
      <c r="G3089" s="3" t="s">
        <v>3132</v>
      </c>
      <c r="H3089" s="3" t="s">
        <v>47</v>
      </c>
      <c r="I3089" s="3">
        <v>60</v>
      </c>
      <c r="J3089" s="11">
        <v>14.034495833333336</v>
      </c>
      <c r="K3089" s="10">
        <f t="shared" si="97"/>
        <v>842.06975000000023</v>
      </c>
    </row>
    <row r="3090" spans="1:11" x14ac:dyDescent="0.25">
      <c r="A3090" s="3">
        <v>3089</v>
      </c>
      <c r="B3090" s="9">
        <v>45026</v>
      </c>
      <c r="C3090" s="3">
        <f t="shared" si="96"/>
        <v>2024</v>
      </c>
      <c r="D3090" s="3" t="s">
        <v>45</v>
      </c>
      <c r="E3090" s="3" t="s">
        <v>43</v>
      </c>
      <c r="F3090" s="3" t="s">
        <v>17</v>
      </c>
      <c r="G3090" s="3" t="s">
        <v>3133</v>
      </c>
      <c r="H3090" s="3" t="s">
        <v>47</v>
      </c>
      <c r="I3090" s="3">
        <v>160</v>
      </c>
      <c r="J3090" s="11">
        <v>4.7859375000000002</v>
      </c>
      <c r="K3090" s="10">
        <f t="shared" si="97"/>
        <v>765.75</v>
      </c>
    </row>
    <row r="3091" spans="1:11" x14ac:dyDescent="0.25">
      <c r="A3091" s="3">
        <v>3090</v>
      </c>
      <c r="B3091" s="9">
        <v>45272</v>
      </c>
      <c r="C3091" s="3">
        <f t="shared" si="96"/>
        <v>2024</v>
      </c>
      <c r="D3091" s="3" t="s">
        <v>44</v>
      </c>
      <c r="E3091" s="3" t="s">
        <v>43</v>
      </c>
      <c r="F3091" s="3" t="s">
        <v>18</v>
      </c>
      <c r="G3091" s="3" t="s">
        <v>3134</v>
      </c>
      <c r="H3091" s="3" t="s">
        <v>47</v>
      </c>
      <c r="I3091" s="3">
        <v>171</v>
      </c>
      <c r="J3091" s="11">
        <v>14.034495833333336</v>
      </c>
      <c r="K3091" s="10">
        <f t="shared" si="97"/>
        <v>2399.8987875000007</v>
      </c>
    </row>
    <row r="3092" spans="1:11" x14ac:dyDescent="0.25">
      <c r="A3092" s="3">
        <v>3091</v>
      </c>
      <c r="B3092" s="9">
        <v>45232</v>
      </c>
      <c r="C3092" s="3">
        <f t="shared" si="96"/>
        <v>2024</v>
      </c>
      <c r="D3092" s="3" t="s">
        <v>44</v>
      </c>
      <c r="E3092" s="3" t="s">
        <v>43</v>
      </c>
      <c r="F3092" s="3" t="s">
        <v>10</v>
      </c>
      <c r="G3092" s="3" t="s">
        <v>3135</v>
      </c>
      <c r="H3092" s="3" t="s">
        <v>47</v>
      </c>
      <c r="I3092" s="3">
        <v>262</v>
      </c>
      <c r="J3092" s="11">
        <v>14.034495833333336</v>
      </c>
      <c r="K3092" s="10">
        <f t="shared" si="97"/>
        <v>3677.0379083333341</v>
      </c>
    </row>
    <row r="3093" spans="1:11" x14ac:dyDescent="0.25">
      <c r="A3093" s="3">
        <v>3092</v>
      </c>
      <c r="B3093" s="9">
        <v>45125</v>
      </c>
      <c r="C3093" s="3">
        <f t="shared" si="96"/>
        <v>2024</v>
      </c>
      <c r="D3093" s="3" t="s">
        <v>45</v>
      </c>
      <c r="E3093" s="3" t="s">
        <v>43</v>
      </c>
      <c r="F3093" s="3" t="s">
        <v>15</v>
      </c>
      <c r="G3093" s="3" t="s">
        <v>3136</v>
      </c>
      <c r="H3093" s="3" t="s">
        <v>47</v>
      </c>
      <c r="I3093" s="3">
        <v>135</v>
      </c>
      <c r="J3093" s="11">
        <v>4.7859375000000002</v>
      </c>
      <c r="K3093" s="10">
        <f t="shared" si="97"/>
        <v>646.1015625</v>
      </c>
    </row>
    <row r="3094" spans="1:11" x14ac:dyDescent="0.25">
      <c r="A3094" s="3">
        <v>3093</v>
      </c>
      <c r="B3094" s="9">
        <v>45139</v>
      </c>
      <c r="C3094" s="3">
        <f t="shared" si="96"/>
        <v>2024</v>
      </c>
      <c r="D3094" s="3" t="s">
        <v>45</v>
      </c>
      <c r="E3094" s="3" t="s">
        <v>43</v>
      </c>
      <c r="F3094" s="3" t="s">
        <v>18</v>
      </c>
      <c r="G3094" s="3" t="s">
        <v>3137</v>
      </c>
      <c r="H3094" s="3" t="s">
        <v>47</v>
      </c>
      <c r="I3094" s="3">
        <v>225</v>
      </c>
      <c r="J3094" s="11">
        <v>4.7859375000000002</v>
      </c>
      <c r="K3094" s="10">
        <f t="shared" si="97"/>
        <v>1076.8359375</v>
      </c>
    </row>
    <row r="3095" spans="1:11" x14ac:dyDescent="0.25">
      <c r="A3095" s="3">
        <v>3094</v>
      </c>
      <c r="B3095" s="9">
        <v>45135</v>
      </c>
      <c r="C3095" s="3">
        <f t="shared" si="96"/>
        <v>2024</v>
      </c>
      <c r="D3095" s="3" t="s">
        <v>45</v>
      </c>
      <c r="E3095" s="3" t="s">
        <v>43</v>
      </c>
      <c r="F3095" s="3" t="s">
        <v>7</v>
      </c>
      <c r="G3095" s="3" t="s">
        <v>3138</v>
      </c>
      <c r="H3095" s="3" t="s">
        <v>47</v>
      </c>
      <c r="I3095" s="3">
        <v>226</v>
      </c>
      <c r="J3095" s="11">
        <v>4.7859375000000002</v>
      </c>
      <c r="K3095" s="10">
        <f t="shared" si="97"/>
        <v>1081.621875</v>
      </c>
    </row>
    <row r="3096" spans="1:11" x14ac:dyDescent="0.25">
      <c r="A3096" s="3">
        <v>3095</v>
      </c>
      <c r="B3096" s="9">
        <v>45178</v>
      </c>
      <c r="C3096" s="3">
        <f t="shared" si="96"/>
        <v>2024</v>
      </c>
      <c r="D3096" s="3" t="s">
        <v>44</v>
      </c>
      <c r="E3096" s="3" t="s">
        <v>43</v>
      </c>
      <c r="F3096" s="3" t="s">
        <v>9</v>
      </c>
      <c r="G3096" s="3" t="s">
        <v>3139</v>
      </c>
      <c r="H3096" s="3" t="s">
        <v>47</v>
      </c>
      <c r="I3096" s="3">
        <v>256</v>
      </c>
      <c r="J3096" s="11">
        <v>14.034495833333336</v>
      </c>
      <c r="K3096" s="10">
        <f t="shared" si="97"/>
        <v>3592.8309333333341</v>
      </c>
    </row>
    <row r="3097" spans="1:11" x14ac:dyDescent="0.25">
      <c r="A3097" s="3">
        <v>3096</v>
      </c>
      <c r="B3097" s="9">
        <v>45121</v>
      </c>
      <c r="C3097" s="3">
        <f t="shared" si="96"/>
        <v>2024</v>
      </c>
      <c r="D3097" s="3" t="s">
        <v>44</v>
      </c>
      <c r="E3097" s="3" t="s">
        <v>43</v>
      </c>
      <c r="F3097" s="3" t="s">
        <v>4</v>
      </c>
      <c r="G3097" s="3" t="s">
        <v>3140</v>
      </c>
      <c r="H3097" s="3" t="s">
        <v>47</v>
      </c>
      <c r="I3097" s="3">
        <v>79</v>
      </c>
      <c r="J3097" s="11">
        <v>14.034495833333336</v>
      </c>
      <c r="K3097" s="10">
        <f t="shared" si="97"/>
        <v>1108.7251708333336</v>
      </c>
    </row>
    <row r="3098" spans="1:11" x14ac:dyDescent="0.25">
      <c r="A3098" s="3">
        <v>3097</v>
      </c>
      <c r="B3098" s="9">
        <v>45249</v>
      </c>
      <c r="C3098" s="3">
        <f t="shared" si="96"/>
        <v>2024</v>
      </c>
      <c r="D3098" s="3" t="s">
        <v>45</v>
      </c>
      <c r="E3098" s="3" t="s">
        <v>43</v>
      </c>
      <c r="F3098" s="3" t="s">
        <v>10</v>
      </c>
      <c r="G3098" s="3" t="s">
        <v>3141</v>
      </c>
      <c r="H3098" s="3" t="s">
        <v>47</v>
      </c>
      <c r="I3098" s="3">
        <v>132</v>
      </c>
      <c r="J3098" s="11">
        <v>4.7859375000000002</v>
      </c>
      <c r="K3098" s="10">
        <f t="shared" si="97"/>
        <v>631.74374999999998</v>
      </c>
    </row>
    <row r="3099" spans="1:11" x14ac:dyDescent="0.25">
      <c r="A3099" s="3">
        <v>3098</v>
      </c>
      <c r="B3099" s="9">
        <v>45149</v>
      </c>
      <c r="C3099" s="3">
        <f t="shared" si="96"/>
        <v>2024</v>
      </c>
      <c r="D3099" s="3" t="s">
        <v>44</v>
      </c>
      <c r="E3099" s="3" t="s">
        <v>43</v>
      </c>
      <c r="F3099" s="3" t="s">
        <v>7</v>
      </c>
      <c r="G3099" s="3" t="s">
        <v>3142</v>
      </c>
      <c r="H3099" s="3" t="s">
        <v>47</v>
      </c>
      <c r="I3099" s="3">
        <v>274</v>
      </c>
      <c r="J3099" s="11">
        <v>14.034495833333336</v>
      </c>
      <c r="K3099" s="10">
        <f t="shared" si="97"/>
        <v>3845.4518583333343</v>
      </c>
    </row>
    <row r="3100" spans="1:11" x14ac:dyDescent="0.25">
      <c r="A3100" s="3">
        <v>3099</v>
      </c>
      <c r="B3100" s="9">
        <v>45179</v>
      </c>
      <c r="C3100" s="3">
        <f t="shared" si="96"/>
        <v>2024</v>
      </c>
      <c r="D3100" s="3" t="s">
        <v>44</v>
      </c>
      <c r="E3100" s="3" t="s">
        <v>43</v>
      </c>
      <c r="F3100" s="3" t="s">
        <v>10</v>
      </c>
      <c r="G3100" s="3" t="s">
        <v>3143</v>
      </c>
      <c r="H3100" s="3" t="s">
        <v>47</v>
      </c>
      <c r="I3100" s="3">
        <v>297</v>
      </c>
      <c r="J3100" s="11">
        <v>14.034495833333336</v>
      </c>
      <c r="K3100" s="10">
        <f t="shared" si="97"/>
        <v>4168.2452625000005</v>
      </c>
    </row>
    <row r="3101" spans="1:11" x14ac:dyDescent="0.25">
      <c r="A3101" s="3">
        <v>3100</v>
      </c>
      <c r="B3101" s="9">
        <v>45132</v>
      </c>
      <c r="C3101" s="3">
        <f t="shared" si="96"/>
        <v>2024</v>
      </c>
      <c r="D3101" s="3" t="s">
        <v>45</v>
      </c>
      <c r="E3101" s="3" t="s">
        <v>43</v>
      </c>
      <c r="F3101" s="3" t="s">
        <v>12</v>
      </c>
      <c r="G3101" s="3" t="s">
        <v>3144</v>
      </c>
      <c r="H3101" s="3" t="s">
        <v>47</v>
      </c>
      <c r="I3101" s="3">
        <v>293</v>
      </c>
      <c r="J3101" s="11">
        <v>4.7859375000000002</v>
      </c>
      <c r="K3101" s="10">
        <f t="shared" si="97"/>
        <v>1402.2796875000001</v>
      </c>
    </row>
    <row r="3102" spans="1:11" x14ac:dyDescent="0.25">
      <c r="A3102" s="3">
        <v>3101</v>
      </c>
      <c r="B3102" s="9">
        <v>45102</v>
      </c>
      <c r="C3102" s="3">
        <f t="shared" si="96"/>
        <v>2024</v>
      </c>
      <c r="D3102" s="3" t="s">
        <v>45</v>
      </c>
      <c r="E3102" s="3" t="s">
        <v>43</v>
      </c>
      <c r="F3102" s="3" t="s">
        <v>19</v>
      </c>
      <c r="G3102" s="3" t="s">
        <v>3145</v>
      </c>
      <c r="H3102" s="3" t="s">
        <v>47</v>
      </c>
      <c r="I3102" s="3">
        <v>85</v>
      </c>
      <c r="J3102" s="11">
        <v>4.7859375000000002</v>
      </c>
      <c r="K3102" s="10">
        <f t="shared" si="97"/>
        <v>406.8046875</v>
      </c>
    </row>
    <row r="3103" spans="1:11" x14ac:dyDescent="0.25">
      <c r="A3103" s="3">
        <v>3102</v>
      </c>
      <c r="B3103" s="9">
        <v>45039</v>
      </c>
      <c r="C3103" s="3">
        <f t="shared" si="96"/>
        <v>2024</v>
      </c>
      <c r="D3103" s="3" t="s">
        <v>44</v>
      </c>
      <c r="E3103" s="3" t="s">
        <v>43</v>
      </c>
      <c r="F3103" s="3" t="s">
        <v>19</v>
      </c>
      <c r="G3103" s="3" t="s">
        <v>3146</v>
      </c>
      <c r="H3103" s="3" t="s">
        <v>47</v>
      </c>
      <c r="I3103" s="3">
        <v>215</v>
      </c>
      <c r="J3103" s="11">
        <v>14.034495833333336</v>
      </c>
      <c r="K3103" s="10">
        <f t="shared" si="97"/>
        <v>3017.4166041666672</v>
      </c>
    </row>
    <row r="3104" spans="1:11" x14ac:dyDescent="0.25">
      <c r="A3104" s="3">
        <v>3103</v>
      </c>
      <c r="B3104" s="9">
        <v>45128</v>
      </c>
      <c r="C3104" s="3">
        <f t="shared" si="96"/>
        <v>2024</v>
      </c>
      <c r="D3104" s="3" t="s">
        <v>44</v>
      </c>
      <c r="E3104" s="3" t="s">
        <v>43</v>
      </c>
      <c r="F3104" s="3" t="s">
        <v>13</v>
      </c>
      <c r="G3104" s="3" t="s">
        <v>3147</v>
      </c>
      <c r="H3104" s="3" t="s">
        <v>47</v>
      </c>
      <c r="I3104" s="3">
        <v>70</v>
      </c>
      <c r="J3104" s="11">
        <v>14.034495833333336</v>
      </c>
      <c r="K3104" s="10">
        <f t="shared" si="97"/>
        <v>982.41470833333358</v>
      </c>
    </row>
    <row r="3105" spans="1:11" x14ac:dyDescent="0.25">
      <c r="A3105" s="3">
        <v>3104</v>
      </c>
      <c r="B3105" s="9">
        <v>45173</v>
      </c>
      <c r="C3105" s="3">
        <f t="shared" si="96"/>
        <v>2024</v>
      </c>
      <c r="D3105" s="3" t="s">
        <v>45</v>
      </c>
      <c r="E3105" s="3" t="s">
        <v>43</v>
      </c>
      <c r="F3105" s="3" t="s">
        <v>4</v>
      </c>
      <c r="G3105" s="3" t="s">
        <v>3148</v>
      </c>
      <c r="H3105" s="3" t="s">
        <v>47</v>
      </c>
      <c r="I3105" s="3">
        <v>178</v>
      </c>
      <c r="J3105" s="11">
        <v>4.7859375000000002</v>
      </c>
      <c r="K3105" s="10">
        <f t="shared" si="97"/>
        <v>851.89687500000002</v>
      </c>
    </row>
    <row r="3106" spans="1:11" x14ac:dyDescent="0.25">
      <c r="A3106" s="3">
        <v>3105</v>
      </c>
      <c r="B3106" s="9">
        <v>45288</v>
      </c>
      <c r="C3106" s="3">
        <f t="shared" si="96"/>
        <v>2024</v>
      </c>
      <c r="D3106" s="3" t="s">
        <v>45</v>
      </c>
      <c r="E3106" s="3" t="s">
        <v>43</v>
      </c>
      <c r="F3106" s="3" t="s">
        <v>5</v>
      </c>
      <c r="G3106" s="3" t="s">
        <v>3149</v>
      </c>
      <c r="H3106" s="3" t="s">
        <v>47</v>
      </c>
      <c r="I3106" s="3">
        <v>215</v>
      </c>
      <c r="J3106" s="11">
        <v>4.7859375000000002</v>
      </c>
      <c r="K3106" s="10">
        <f t="shared" si="97"/>
        <v>1028.9765625</v>
      </c>
    </row>
    <row r="3107" spans="1:11" x14ac:dyDescent="0.25">
      <c r="A3107" s="3">
        <v>3106</v>
      </c>
      <c r="B3107" s="9">
        <v>45125</v>
      </c>
      <c r="C3107" s="3">
        <f t="shared" si="96"/>
        <v>2024</v>
      </c>
      <c r="D3107" s="3" t="s">
        <v>44</v>
      </c>
      <c r="E3107" s="3" t="s">
        <v>43</v>
      </c>
      <c r="F3107" s="3" t="s">
        <v>15</v>
      </c>
      <c r="G3107" s="3" t="s">
        <v>3150</v>
      </c>
      <c r="H3107" s="3" t="s">
        <v>47</v>
      </c>
      <c r="I3107" s="3">
        <v>165</v>
      </c>
      <c r="J3107" s="11">
        <v>14.034495833333336</v>
      </c>
      <c r="K3107" s="10">
        <f t="shared" si="97"/>
        <v>2315.6918125000007</v>
      </c>
    </row>
    <row r="3108" spans="1:11" x14ac:dyDescent="0.25">
      <c r="A3108" s="3">
        <v>3107</v>
      </c>
      <c r="B3108" s="9">
        <v>45041</v>
      </c>
      <c r="C3108" s="3">
        <f t="shared" si="96"/>
        <v>2024</v>
      </c>
      <c r="D3108" s="3" t="s">
        <v>44</v>
      </c>
      <c r="E3108" s="3" t="s">
        <v>43</v>
      </c>
      <c r="F3108" s="3" t="s">
        <v>17</v>
      </c>
      <c r="G3108" s="3" t="s">
        <v>3151</v>
      </c>
      <c r="H3108" s="3" t="s">
        <v>47</v>
      </c>
      <c r="I3108" s="3">
        <v>233</v>
      </c>
      <c r="J3108" s="11">
        <v>14.034495833333336</v>
      </c>
      <c r="K3108" s="10">
        <f t="shared" si="97"/>
        <v>3270.0375291666674</v>
      </c>
    </row>
    <row r="3109" spans="1:11" x14ac:dyDescent="0.25">
      <c r="A3109" s="3">
        <v>3108</v>
      </c>
      <c r="B3109" s="9">
        <v>45274</v>
      </c>
      <c r="C3109" s="3">
        <f t="shared" si="96"/>
        <v>2024</v>
      </c>
      <c r="D3109" s="3" t="s">
        <v>45</v>
      </c>
      <c r="E3109" s="3" t="s">
        <v>43</v>
      </c>
      <c r="F3109" s="3" t="s">
        <v>1</v>
      </c>
      <c r="G3109" s="3" t="s">
        <v>3152</v>
      </c>
      <c r="H3109" s="3" t="s">
        <v>47</v>
      </c>
      <c r="I3109" s="3">
        <v>99</v>
      </c>
      <c r="J3109" s="11">
        <v>4.7859375000000002</v>
      </c>
      <c r="K3109" s="10">
        <f t="shared" si="97"/>
        <v>473.80781250000001</v>
      </c>
    </row>
    <row r="3110" spans="1:11" x14ac:dyDescent="0.25">
      <c r="A3110" s="3">
        <v>3109</v>
      </c>
      <c r="B3110" s="9">
        <v>44943</v>
      </c>
      <c r="C3110" s="3">
        <f t="shared" si="96"/>
        <v>2023</v>
      </c>
      <c r="D3110" s="3" t="s">
        <v>45</v>
      </c>
      <c r="E3110" s="3" t="s">
        <v>43</v>
      </c>
      <c r="F3110" s="3" t="s">
        <v>18</v>
      </c>
      <c r="G3110" s="3" t="s">
        <v>3153</v>
      </c>
      <c r="H3110" s="3" t="s">
        <v>47</v>
      </c>
      <c r="I3110" s="3">
        <v>194</v>
      </c>
      <c r="J3110" s="11">
        <v>4.7859375000000002</v>
      </c>
      <c r="K3110" s="10">
        <f t="shared" si="97"/>
        <v>928.47187500000007</v>
      </c>
    </row>
    <row r="3111" spans="1:11" x14ac:dyDescent="0.25">
      <c r="A3111" s="3">
        <v>3110</v>
      </c>
      <c r="B3111" s="9">
        <v>45185</v>
      </c>
      <c r="C3111" s="3">
        <f t="shared" si="96"/>
        <v>2024</v>
      </c>
      <c r="D3111" s="3" t="s">
        <v>44</v>
      </c>
      <c r="E3111" s="3" t="s">
        <v>43</v>
      </c>
      <c r="F3111" s="3" t="s">
        <v>18</v>
      </c>
      <c r="G3111" s="3" t="s">
        <v>3154</v>
      </c>
      <c r="H3111" s="3" t="s">
        <v>47</v>
      </c>
      <c r="I3111" s="3">
        <v>247</v>
      </c>
      <c r="J3111" s="11">
        <v>14.034495833333336</v>
      </c>
      <c r="K3111" s="10">
        <f t="shared" si="97"/>
        <v>3466.520470833334</v>
      </c>
    </row>
    <row r="3112" spans="1:11" x14ac:dyDescent="0.25">
      <c r="A3112" s="3">
        <v>3111</v>
      </c>
      <c r="B3112" s="9">
        <v>45256</v>
      </c>
      <c r="C3112" s="3">
        <f t="shared" si="96"/>
        <v>2024</v>
      </c>
      <c r="D3112" s="3" t="s">
        <v>44</v>
      </c>
      <c r="E3112" s="3" t="s">
        <v>43</v>
      </c>
      <c r="F3112" s="3" t="s">
        <v>4</v>
      </c>
      <c r="G3112" s="3" t="s">
        <v>3155</v>
      </c>
      <c r="H3112" s="3" t="s">
        <v>47</v>
      </c>
      <c r="I3112" s="3">
        <v>60</v>
      </c>
      <c r="J3112" s="11">
        <v>14.034495833333336</v>
      </c>
      <c r="K3112" s="10">
        <f t="shared" si="97"/>
        <v>842.06975000000023</v>
      </c>
    </row>
    <row r="3113" spans="1:11" x14ac:dyDescent="0.25">
      <c r="A3113" s="3">
        <v>3112</v>
      </c>
      <c r="B3113" s="9">
        <v>45178</v>
      </c>
      <c r="C3113" s="3">
        <f t="shared" si="96"/>
        <v>2024</v>
      </c>
      <c r="D3113" s="3" t="s">
        <v>44</v>
      </c>
      <c r="E3113" s="3" t="s">
        <v>43</v>
      </c>
      <c r="F3113" s="3" t="s">
        <v>4</v>
      </c>
      <c r="G3113" s="3" t="s">
        <v>3156</v>
      </c>
      <c r="H3113" s="3" t="s">
        <v>47</v>
      </c>
      <c r="I3113" s="3">
        <v>245</v>
      </c>
      <c r="J3113" s="11">
        <v>14.034495833333336</v>
      </c>
      <c r="K3113" s="10">
        <f t="shared" si="97"/>
        <v>3438.4514791666675</v>
      </c>
    </row>
    <row r="3114" spans="1:11" x14ac:dyDescent="0.25">
      <c r="A3114" s="3">
        <v>3113</v>
      </c>
      <c r="B3114" s="9">
        <v>45216</v>
      </c>
      <c r="C3114" s="3">
        <f t="shared" si="96"/>
        <v>2024</v>
      </c>
      <c r="D3114" s="3" t="s">
        <v>44</v>
      </c>
      <c r="E3114" s="3" t="s">
        <v>43</v>
      </c>
      <c r="F3114" s="3" t="s">
        <v>4</v>
      </c>
      <c r="G3114" s="3" t="s">
        <v>3157</v>
      </c>
      <c r="H3114" s="3" t="s">
        <v>47</v>
      </c>
      <c r="I3114" s="3">
        <v>126</v>
      </c>
      <c r="J3114" s="11">
        <v>14.034495833333336</v>
      </c>
      <c r="K3114" s="10">
        <f t="shared" si="97"/>
        <v>1768.3464750000003</v>
      </c>
    </row>
    <row r="3115" spans="1:11" x14ac:dyDescent="0.25">
      <c r="A3115" s="3">
        <v>3114</v>
      </c>
      <c r="B3115" s="9">
        <v>45119</v>
      </c>
      <c r="C3115" s="3">
        <f t="shared" si="96"/>
        <v>2024</v>
      </c>
      <c r="D3115" s="3" t="s">
        <v>44</v>
      </c>
      <c r="E3115" s="3" t="s">
        <v>43</v>
      </c>
      <c r="F3115" s="3" t="s">
        <v>5</v>
      </c>
      <c r="G3115" s="3" t="s">
        <v>3158</v>
      </c>
      <c r="H3115" s="3" t="s">
        <v>47</v>
      </c>
      <c r="I3115" s="3">
        <v>226</v>
      </c>
      <c r="J3115" s="11">
        <v>14.034495833333336</v>
      </c>
      <c r="K3115" s="10">
        <f t="shared" si="97"/>
        <v>3171.7960583333338</v>
      </c>
    </row>
    <row r="3116" spans="1:11" x14ac:dyDescent="0.25">
      <c r="A3116" s="3">
        <v>3115</v>
      </c>
      <c r="B3116" s="9">
        <v>45274</v>
      </c>
      <c r="C3116" s="3">
        <f t="shared" si="96"/>
        <v>2024</v>
      </c>
      <c r="D3116" s="3" t="s">
        <v>45</v>
      </c>
      <c r="E3116" s="3" t="s">
        <v>43</v>
      </c>
      <c r="F3116" s="3" t="s">
        <v>5</v>
      </c>
      <c r="G3116" s="3" t="s">
        <v>3159</v>
      </c>
      <c r="H3116" s="3" t="s">
        <v>47</v>
      </c>
      <c r="I3116" s="3">
        <v>78</v>
      </c>
      <c r="J3116" s="11">
        <v>4.7859375000000002</v>
      </c>
      <c r="K3116" s="10">
        <f t="shared" si="97"/>
        <v>373.30312500000002</v>
      </c>
    </row>
    <row r="3117" spans="1:11" x14ac:dyDescent="0.25">
      <c r="A3117" s="3">
        <v>3116</v>
      </c>
      <c r="B3117" s="9">
        <v>45051</v>
      </c>
      <c r="C3117" s="3">
        <f t="shared" si="96"/>
        <v>2024</v>
      </c>
      <c r="D3117" s="3" t="s">
        <v>44</v>
      </c>
      <c r="E3117" s="3" t="s">
        <v>43</v>
      </c>
      <c r="F3117" s="3" t="s">
        <v>17</v>
      </c>
      <c r="G3117" s="3" t="s">
        <v>3160</v>
      </c>
      <c r="H3117" s="3" t="s">
        <v>47</v>
      </c>
      <c r="I3117" s="3">
        <v>94</v>
      </c>
      <c r="J3117" s="11">
        <v>14.034495833333336</v>
      </c>
      <c r="K3117" s="10">
        <f t="shared" si="97"/>
        <v>1319.2426083333337</v>
      </c>
    </row>
    <row r="3118" spans="1:11" x14ac:dyDescent="0.25">
      <c r="A3118" s="3">
        <v>3117</v>
      </c>
      <c r="B3118" s="9">
        <v>45168</v>
      </c>
      <c r="C3118" s="3">
        <f t="shared" si="96"/>
        <v>2024</v>
      </c>
      <c r="D3118" s="3" t="s">
        <v>44</v>
      </c>
      <c r="E3118" s="3" t="s">
        <v>43</v>
      </c>
      <c r="F3118" s="3" t="s">
        <v>5</v>
      </c>
      <c r="G3118" s="3" t="s">
        <v>3161</v>
      </c>
      <c r="H3118" s="3" t="s">
        <v>47</v>
      </c>
      <c r="I3118" s="3">
        <v>209</v>
      </c>
      <c r="J3118" s="11">
        <v>14.034495833333336</v>
      </c>
      <c r="K3118" s="10">
        <f t="shared" si="97"/>
        <v>2933.2096291666671</v>
      </c>
    </row>
    <row r="3119" spans="1:11" x14ac:dyDescent="0.25">
      <c r="A3119" s="3">
        <v>3118</v>
      </c>
      <c r="B3119" s="9">
        <v>44985</v>
      </c>
      <c r="C3119" s="3">
        <f t="shared" si="96"/>
        <v>2023</v>
      </c>
      <c r="D3119" s="3" t="s">
        <v>45</v>
      </c>
      <c r="E3119" s="3" t="s">
        <v>43</v>
      </c>
      <c r="F3119" s="3" t="s">
        <v>13</v>
      </c>
      <c r="G3119" s="3" t="s">
        <v>3162</v>
      </c>
      <c r="H3119" s="3" t="s">
        <v>47</v>
      </c>
      <c r="I3119" s="3">
        <v>265</v>
      </c>
      <c r="J3119" s="11">
        <v>4.7859375000000002</v>
      </c>
      <c r="K3119" s="10">
        <f t="shared" si="97"/>
        <v>1268.2734375</v>
      </c>
    </row>
    <row r="3120" spans="1:11" x14ac:dyDescent="0.25">
      <c r="A3120" s="3">
        <v>3119</v>
      </c>
      <c r="B3120" s="9">
        <v>45249</v>
      </c>
      <c r="C3120" s="3">
        <f t="shared" si="96"/>
        <v>2024</v>
      </c>
      <c r="D3120" s="3" t="s">
        <v>45</v>
      </c>
      <c r="E3120" s="3" t="s">
        <v>43</v>
      </c>
      <c r="F3120" s="3" t="s">
        <v>17</v>
      </c>
      <c r="G3120" s="3" t="s">
        <v>3163</v>
      </c>
      <c r="H3120" s="3" t="s">
        <v>47</v>
      </c>
      <c r="I3120" s="3">
        <v>204</v>
      </c>
      <c r="J3120" s="11">
        <v>4.7859375000000002</v>
      </c>
      <c r="K3120" s="10">
        <f t="shared" si="97"/>
        <v>976.33125000000007</v>
      </c>
    </row>
    <row r="3121" spans="1:11" x14ac:dyDescent="0.25">
      <c r="A3121" s="3">
        <v>3120</v>
      </c>
      <c r="B3121" s="9">
        <v>45277</v>
      </c>
      <c r="C3121" s="3">
        <f t="shared" si="96"/>
        <v>2024</v>
      </c>
      <c r="D3121" s="3" t="s">
        <v>44</v>
      </c>
      <c r="E3121" s="3" t="s">
        <v>43</v>
      </c>
      <c r="F3121" s="3" t="s">
        <v>13</v>
      </c>
      <c r="G3121" s="3" t="s">
        <v>3164</v>
      </c>
      <c r="H3121" s="3" t="s">
        <v>47</v>
      </c>
      <c r="I3121" s="3">
        <v>239</v>
      </c>
      <c r="J3121" s="11">
        <v>14.034495833333336</v>
      </c>
      <c r="K3121" s="10">
        <f t="shared" si="97"/>
        <v>3354.2445041666674</v>
      </c>
    </row>
    <row r="3122" spans="1:11" x14ac:dyDescent="0.25">
      <c r="A3122" s="3">
        <v>3121</v>
      </c>
      <c r="B3122" s="9">
        <v>45279</v>
      </c>
      <c r="C3122" s="3">
        <f t="shared" si="96"/>
        <v>2024</v>
      </c>
      <c r="D3122" s="3" t="s">
        <v>44</v>
      </c>
      <c r="E3122" s="3" t="s">
        <v>43</v>
      </c>
      <c r="F3122" s="3" t="s">
        <v>4</v>
      </c>
      <c r="G3122" s="3" t="s">
        <v>3165</v>
      </c>
      <c r="H3122" s="3" t="s">
        <v>47</v>
      </c>
      <c r="I3122" s="3">
        <v>288</v>
      </c>
      <c r="J3122" s="11">
        <v>14.034495833333336</v>
      </c>
      <c r="K3122" s="10">
        <f t="shared" si="97"/>
        <v>4041.9348000000009</v>
      </c>
    </row>
    <row r="3123" spans="1:11" x14ac:dyDescent="0.25">
      <c r="A3123" s="3">
        <v>3122</v>
      </c>
      <c r="B3123" s="9">
        <v>45259</v>
      </c>
      <c r="C3123" s="3">
        <f t="shared" si="96"/>
        <v>2024</v>
      </c>
      <c r="D3123" s="3" t="s">
        <v>45</v>
      </c>
      <c r="E3123" s="3" t="s">
        <v>43</v>
      </c>
      <c r="F3123" s="3" t="s">
        <v>15</v>
      </c>
      <c r="G3123" s="3" t="s">
        <v>3166</v>
      </c>
      <c r="H3123" s="3" t="s">
        <v>47</v>
      </c>
      <c r="I3123" s="3">
        <v>90</v>
      </c>
      <c r="J3123" s="11">
        <v>4.7859375000000002</v>
      </c>
      <c r="K3123" s="10">
        <f t="shared" si="97"/>
        <v>430.734375</v>
      </c>
    </row>
    <row r="3124" spans="1:11" x14ac:dyDescent="0.25">
      <c r="A3124" s="3">
        <v>3123</v>
      </c>
      <c r="B3124" s="9">
        <v>45163</v>
      </c>
      <c r="C3124" s="3">
        <f t="shared" si="96"/>
        <v>2024</v>
      </c>
      <c r="D3124" s="3" t="s">
        <v>44</v>
      </c>
      <c r="E3124" s="3" t="s">
        <v>43</v>
      </c>
      <c r="F3124" s="3" t="s">
        <v>15</v>
      </c>
      <c r="G3124" s="3" t="s">
        <v>3167</v>
      </c>
      <c r="H3124" s="3" t="s">
        <v>47</v>
      </c>
      <c r="I3124" s="3">
        <v>224</v>
      </c>
      <c r="J3124" s="11">
        <v>14.034495833333336</v>
      </c>
      <c r="K3124" s="10">
        <f t="shared" si="97"/>
        <v>3143.7270666666673</v>
      </c>
    </row>
    <row r="3125" spans="1:11" x14ac:dyDescent="0.25">
      <c r="A3125" s="3">
        <v>3124</v>
      </c>
      <c r="B3125" s="9">
        <v>45078</v>
      </c>
      <c r="C3125" s="3">
        <f t="shared" si="96"/>
        <v>2024</v>
      </c>
      <c r="D3125" s="3" t="s">
        <v>44</v>
      </c>
      <c r="E3125" s="3" t="s">
        <v>43</v>
      </c>
      <c r="F3125" s="3" t="s">
        <v>9</v>
      </c>
      <c r="G3125" s="3" t="s">
        <v>3168</v>
      </c>
      <c r="H3125" s="3" t="s">
        <v>47</v>
      </c>
      <c r="I3125" s="3">
        <v>97</v>
      </c>
      <c r="J3125" s="11">
        <v>14.034495833333336</v>
      </c>
      <c r="K3125" s="10">
        <f t="shared" si="97"/>
        <v>1361.3460958333337</v>
      </c>
    </row>
    <row r="3126" spans="1:11" x14ac:dyDescent="0.25">
      <c r="A3126" s="3">
        <v>3125</v>
      </c>
      <c r="B3126" s="9">
        <v>45274</v>
      </c>
      <c r="C3126" s="3">
        <f t="shared" si="96"/>
        <v>2024</v>
      </c>
      <c r="D3126" s="3" t="s">
        <v>44</v>
      </c>
      <c r="E3126" s="3" t="s">
        <v>43</v>
      </c>
      <c r="F3126" s="3" t="s">
        <v>9</v>
      </c>
      <c r="G3126" s="3" t="s">
        <v>3169</v>
      </c>
      <c r="H3126" s="3" t="s">
        <v>47</v>
      </c>
      <c r="I3126" s="3">
        <v>95</v>
      </c>
      <c r="J3126" s="11">
        <v>14.034495833333336</v>
      </c>
      <c r="K3126" s="10">
        <f t="shared" si="97"/>
        <v>1333.277104166667</v>
      </c>
    </row>
    <row r="3127" spans="1:11" x14ac:dyDescent="0.25">
      <c r="A3127" s="3">
        <v>3126</v>
      </c>
      <c r="B3127" s="9">
        <v>44960</v>
      </c>
      <c r="C3127" s="3">
        <f t="shared" si="96"/>
        <v>2023</v>
      </c>
      <c r="D3127" s="3" t="s">
        <v>44</v>
      </c>
      <c r="E3127" s="3" t="s">
        <v>43</v>
      </c>
      <c r="F3127" s="3" t="s">
        <v>7</v>
      </c>
      <c r="G3127" s="3" t="s">
        <v>3170</v>
      </c>
      <c r="H3127" s="3" t="s">
        <v>47</v>
      </c>
      <c r="I3127" s="3">
        <v>88</v>
      </c>
      <c r="J3127" s="11">
        <v>14.034495833333336</v>
      </c>
      <c r="K3127" s="10">
        <f t="shared" si="97"/>
        <v>1235.0356333333336</v>
      </c>
    </row>
    <row r="3128" spans="1:11" x14ac:dyDescent="0.25">
      <c r="A3128" s="3">
        <v>3127</v>
      </c>
      <c r="B3128" s="9">
        <v>45155</v>
      </c>
      <c r="C3128" s="3">
        <f t="shared" si="96"/>
        <v>2024</v>
      </c>
      <c r="D3128" s="3" t="s">
        <v>44</v>
      </c>
      <c r="E3128" s="3" t="s">
        <v>43</v>
      </c>
      <c r="F3128" s="3" t="s">
        <v>13</v>
      </c>
      <c r="G3128" s="3" t="s">
        <v>3171</v>
      </c>
      <c r="H3128" s="3" t="s">
        <v>47</v>
      </c>
      <c r="I3128" s="3">
        <v>189</v>
      </c>
      <c r="J3128" s="11">
        <v>14.034495833333336</v>
      </c>
      <c r="K3128" s="10">
        <f t="shared" si="97"/>
        <v>2652.5197125000004</v>
      </c>
    </row>
    <row r="3129" spans="1:11" x14ac:dyDescent="0.25">
      <c r="A3129" s="3">
        <v>3128</v>
      </c>
      <c r="B3129" s="9">
        <v>45275</v>
      </c>
      <c r="C3129" s="3">
        <f t="shared" si="96"/>
        <v>2024</v>
      </c>
      <c r="D3129" s="3" t="s">
        <v>44</v>
      </c>
      <c r="E3129" s="3" t="s">
        <v>43</v>
      </c>
      <c r="F3129" s="3" t="s">
        <v>4</v>
      </c>
      <c r="G3129" s="3" t="s">
        <v>3172</v>
      </c>
      <c r="H3129" s="3" t="s">
        <v>47</v>
      </c>
      <c r="I3129" s="3">
        <v>245</v>
      </c>
      <c r="J3129" s="11">
        <v>14.034495833333336</v>
      </c>
      <c r="K3129" s="10">
        <f t="shared" si="97"/>
        <v>3438.4514791666675</v>
      </c>
    </row>
    <row r="3130" spans="1:11" x14ac:dyDescent="0.25">
      <c r="A3130" s="3">
        <v>3129</v>
      </c>
      <c r="B3130" s="9">
        <v>45133</v>
      </c>
      <c r="C3130" s="3">
        <f t="shared" si="96"/>
        <v>2024</v>
      </c>
      <c r="D3130" s="3" t="s">
        <v>44</v>
      </c>
      <c r="E3130" s="3" t="s">
        <v>43</v>
      </c>
      <c r="F3130" s="3" t="s">
        <v>8</v>
      </c>
      <c r="G3130" s="3" t="s">
        <v>3173</v>
      </c>
      <c r="H3130" s="3" t="s">
        <v>47</v>
      </c>
      <c r="I3130" s="3">
        <v>199</v>
      </c>
      <c r="J3130" s="11">
        <v>14.034495833333336</v>
      </c>
      <c r="K3130" s="10">
        <f t="shared" si="97"/>
        <v>2792.864670833334</v>
      </c>
    </row>
    <row r="3131" spans="1:11" x14ac:dyDescent="0.25">
      <c r="A3131" s="3">
        <v>3130</v>
      </c>
      <c r="B3131" s="9">
        <v>45140</v>
      </c>
      <c r="C3131" s="3">
        <f t="shared" si="96"/>
        <v>2024</v>
      </c>
      <c r="D3131" s="3" t="s">
        <v>45</v>
      </c>
      <c r="E3131" s="3" t="s">
        <v>43</v>
      </c>
      <c r="F3131" s="3" t="s">
        <v>5</v>
      </c>
      <c r="G3131" s="3" t="s">
        <v>3174</v>
      </c>
      <c r="H3131" s="3" t="s">
        <v>47</v>
      </c>
      <c r="I3131" s="3">
        <v>84</v>
      </c>
      <c r="J3131" s="11">
        <v>4.7859375000000002</v>
      </c>
      <c r="K3131" s="10">
        <f t="shared" si="97"/>
        <v>402.01875000000001</v>
      </c>
    </row>
    <row r="3132" spans="1:11" x14ac:dyDescent="0.25">
      <c r="A3132" s="3">
        <v>3131</v>
      </c>
      <c r="B3132" s="9">
        <v>45031</v>
      </c>
      <c r="C3132" s="3">
        <f t="shared" si="96"/>
        <v>2024</v>
      </c>
      <c r="D3132" s="3" t="s">
        <v>45</v>
      </c>
      <c r="E3132" s="3" t="s">
        <v>43</v>
      </c>
      <c r="F3132" s="3" t="s">
        <v>15</v>
      </c>
      <c r="G3132" s="3" t="s">
        <v>3175</v>
      </c>
      <c r="H3132" s="3" t="s">
        <v>47</v>
      </c>
      <c r="I3132" s="3">
        <v>74</v>
      </c>
      <c r="J3132" s="11">
        <v>4.7859375000000002</v>
      </c>
      <c r="K3132" s="10">
        <f t="shared" si="97"/>
        <v>354.15937500000001</v>
      </c>
    </row>
    <row r="3133" spans="1:11" x14ac:dyDescent="0.25">
      <c r="A3133" s="3">
        <v>3132</v>
      </c>
      <c r="B3133" s="9">
        <v>45194</v>
      </c>
      <c r="C3133" s="3">
        <f t="shared" si="96"/>
        <v>2024</v>
      </c>
      <c r="D3133" s="3" t="s">
        <v>45</v>
      </c>
      <c r="E3133" s="3" t="s">
        <v>43</v>
      </c>
      <c r="F3133" s="3" t="s">
        <v>0</v>
      </c>
      <c r="G3133" s="3" t="s">
        <v>3176</v>
      </c>
      <c r="H3133" s="3" t="s">
        <v>47</v>
      </c>
      <c r="I3133" s="3">
        <v>100</v>
      </c>
      <c r="J3133" s="11">
        <v>4.7859375000000002</v>
      </c>
      <c r="K3133" s="10">
        <f t="shared" si="97"/>
        <v>478.59375</v>
      </c>
    </row>
    <row r="3134" spans="1:11" x14ac:dyDescent="0.25">
      <c r="A3134" s="3">
        <v>3133</v>
      </c>
      <c r="B3134" s="9">
        <v>44956</v>
      </c>
      <c r="C3134" s="3">
        <f t="shared" si="96"/>
        <v>2023</v>
      </c>
      <c r="D3134" s="3" t="s">
        <v>44</v>
      </c>
      <c r="E3134" s="3" t="s">
        <v>43</v>
      </c>
      <c r="F3134" s="3" t="s">
        <v>7</v>
      </c>
      <c r="G3134" s="3" t="s">
        <v>3177</v>
      </c>
      <c r="H3134" s="3" t="s">
        <v>47</v>
      </c>
      <c r="I3134" s="3">
        <v>236</v>
      </c>
      <c r="J3134" s="11">
        <v>14.034495833333336</v>
      </c>
      <c r="K3134" s="10">
        <f t="shared" si="97"/>
        <v>3312.1410166666674</v>
      </c>
    </row>
    <row r="3135" spans="1:11" x14ac:dyDescent="0.25">
      <c r="A3135" s="3">
        <v>3134</v>
      </c>
      <c r="B3135" s="9">
        <v>45270</v>
      </c>
      <c r="C3135" s="3">
        <f t="shared" si="96"/>
        <v>2024</v>
      </c>
      <c r="D3135" s="3" t="s">
        <v>44</v>
      </c>
      <c r="E3135" s="3" t="s">
        <v>43</v>
      </c>
      <c r="F3135" s="3" t="s">
        <v>13</v>
      </c>
      <c r="G3135" s="3" t="s">
        <v>3178</v>
      </c>
      <c r="H3135" s="3" t="s">
        <v>47</v>
      </c>
      <c r="I3135" s="3">
        <v>124</v>
      </c>
      <c r="J3135" s="11">
        <v>14.034495833333336</v>
      </c>
      <c r="K3135" s="10">
        <f t="shared" si="97"/>
        <v>1740.2774833333337</v>
      </c>
    </row>
    <row r="3136" spans="1:11" x14ac:dyDescent="0.25">
      <c r="A3136" s="3">
        <v>3135</v>
      </c>
      <c r="B3136" s="9">
        <v>45050</v>
      </c>
      <c r="C3136" s="3">
        <f t="shared" si="96"/>
        <v>2024</v>
      </c>
      <c r="D3136" s="3" t="s">
        <v>44</v>
      </c>
      <c r="E3136" s="3" t="s">
        <v>43</v>
      </c>
      <c r="F3136" s="3" t="s">
        <v>8</v>
      </c>
      <c r="G3136" s="3" t="s">
        <v>3179</v>
      </c>
      <c r="H3136" s="3" t="s">
        <v>47</v>
      </c>
      <c r="I3136" s="3">
        <v>266</v>
      </c>
      <c r="J3136" s="11">
        <v>14.034495833333336</v>
      </c>
      <c r="K3136" s="10">
        <f t="shared" si="97"/>
        <v>3733.1758916666677</v>
      </c>
    </row>
    <row r="3137" spans="1:11" x14ac:dyDescent="0.25">
      <c r="A3137" s="3">
        <v>3136</v>
      </c>
      <c r="B3137" s="9">
        <v>45031</v>
      </c>
      <c r="C3137" s="3">
        <f t="shared" si="96"/>
        <v>2024</v>
      </c>
      <c r="D3137" s="3" t="s">
        <v>45</v>
      </c>
      <c r="E3137" s="3" t="s">
        <v>43</v>
      </c>
      <c r="F3137" s="3" t="s">
        <v>14</v>
      </c>
      <c r="G3137" s="3" t="s">
        <v>3180</v>
      </c>
      <c r="H3137" s="3" t="s">
        <v>47</v>
      </c>
      <c r="I3137" s="3">
        <v>198</v>
      </c>
      <c r="J3137" s="11">
        <v>4.7859375000000002</v>
      </c>
      <c r="K3137" s="10">
        <f t="shared" si="97"/>
        <v>947.61562500000002</v>
      </c>
    </row>
    <row r="3138" spans="1:11" x14ac:dyDescent="0.25">
      <c r="A3138" s="3">
        <v>3137</v>
      </c>
      <c r="B3138" s="9">
        <v>45261</v>
      </c>
      <c r="C3138" s="3">
        <f t="shared" si="96"/>
        <v>2024</v>
      </c>
      <c r="D3138" s="3" t="s">
        <v>44</v>
      </c>
      <c r="E3138" s="3" t="s">
        <v>43</v>
      </c>
      <c r="F3138" s="3" t="s">
        <v>10</v>
      </c>
      <c r="G3138" s="3" t="s">
        <v>3181</v>
      </c>
      <c r="H3138" s="3" t="s">
        <v>47</v>
      </c>
      <c r="I3138" s="3">
        <v>122</v>
      </c>
      <c r="J3138" s="11">
        <v>14.034495833333336</v>
      </c>
      <c r="K3138" s="10">
        <f t="shared" si="97"/>
        <v>1712.208491666667</v>
      </c>
    </row>
    <row r="3139" spans="1:11" x14ac:dyDescent="0.25">
      <c r="A3139" s="3">
        <v>3138</v>
      </c>
      <c r="B3139" s="9">
        <v>45048</v>
      </c>
      <c r="C3139" s="3">
        <f t="shared" ref="C3139:C3202" si="98">IF(MONTH(B3139)&gt;3,YEAR(B3139)+1,YEAR(B3139))</f>
        <v>2024</v>
      </c>
      <c r="D3139" s="3" t="s">
        <v>44</v>
      </c>
      <c r="E3139" s="3" t="s">
        <v>43</v>
      </c>
      <c r="F3139" s="3" t="s">
        <v>4</v>
      </c>
      <c r="G3139" s="3" t="s">
        <v>3182</v>
      </c>
      <c r="H3139" s="3" t="s">
        <v>47</v>
      </c>
      <c r="I3139" s="3">
        <v>255</v>
      </c>
      <c r="J3139" s="11">
        <v>14.034495833333336</v>
      </c>
      <c r="K3139" s="10">
        <f t="shared" ref="K3139:K3202" si="99">I3139*J3139</f>
        <v>3578.7964375000006</v>
      </c>
    </row>
    <row r="3140" spans="1:11" x14ac:dyDescent="0.25">
      <c r="A3140" s="3">
        <v>3139</v>
      </c>
      <c r="B3140" s="9">
        <v>45079</v>
      </c>
      <c r="C3140" s="3">
        <f t="shared" si="98"/>
        <v>2024</v>
      </c>
      <c r="D3140" s="3" t="s">
        <v>44</v>
      </c>
      <c r="E3140" s="3" t="s">
        <v>43</v>
      </c>
      <c r="F3140" s="3" t="s">
        <v>7</v>
      </c>
      <c r="G3140" s="3" t="s">
        <v>3183</v>
      </c>
      <c r="H3140" s="3" t="s">
        <v>47</v>
      </c>
      <c r="I3140" s="3">
        <v>83</v>
      </c>
      <c r="J3140" s="11">
        <v>14.034495833333336</v>
      </c>
      <c r="K3140" s="10">
        <f t="shared" si="99"/>
        <v>1164.8631541666668</v>
      </c>
    </row>
    <row r="3141" spans="1:11" x14ac:dyDescent="0.25">
      <c r="A3141" s="3">
        <v>3140</v>
      </c>
      <c r="B3141" s="9">
        <v>45243</v>
      </c>
      <c r="C3141" s="3">
        <f t="shared" si="98"/>
        <v>2024</v>
      </c>
      <c r="D3141" s="3" t="s">
        <v>44</v>
      </c>
      <c r="E3141" s="3" t="s">
        <v>43</v>
      </c>
      <c r="F3141" s="3" t="s">
        <v>15</v>
      </c>
      <c r="G3141" s="3" t="s">
        <v>3184</v>
      </c>
      <c r="H3141" s="3" t="s">
        <v>47</v>
      </c>
      <c r="I3141" s="3">
        <v>84</v>
      </c>
      <c r="J3141" s="11">
        <v>14.034495833333336</v>
      </c>
      <c r="K3141" s="10">
        <f t="shared" si="99"/>
        <v>1178.8976500000003</v>
      </c>
    </row>
    <row r="3142" spans="1:11" x14ac:dyDescent="0.25">
      <c r="A3142" s="3">
        <v>3141</v>
      </c>
      <c r="B3142" s="9">
        <v>45268</v>
      </c>
      <c r="C3142" s="3">
        <f t="shared" si="98"/>
        <v>2024</v>
      </c>
      <c r="D3142" s="3" t="s">
        <v>45</v>
      </c>
      <c r="E3142" s="3" t="s">
        <v>43</v>
      </c>
      <c r="F3142" s="3" t="s">
        <v>18</v>
      </c>
      <c r="G3142" s="3" t="s">
        <v>3185</v>
      </c>
      <c r="H3142" s="3" t="s">
        <v>47</v>
      </c>
      <c r="I3142" s="3">
        <v>202</v>
      </c>
      <c r="J3142" s="11">
        <v>4.7859375000000002</v>
      </c>
      <c r="K3142" s="10">
        <f t="shared" si="99"/>
        <v>966.75937500000009</v>
      </c>
    </row>
    <row r="3143" spans="1:11" x14ac:dyDescent="0.25">
      <c r="A3143" s="3">
        <v>3142</v>
      </c>
      <c r="B3143" s="9">
        <v>45219</v>
      </c>
      <c r="C3143" s="3">
        <f t="shared" si="98"/>
        <v>2024</v>
      </c>
      <c r="D3143" s="3" t="s">
        <v>44</v>
      </c>
      <c r="E3143" s="3" t="s">
        <v>43</v>
      </c>
      <c r="F3143" s="3" t="s">
        <v>0</v>
      </c>
      <c r="G3143" s="3" t="s">
        <v>3186</v>
      </c>
      <c r="H3143" s="3" t="s">
        <v>47</v>
      </c>
      <c r="I3143" s="3">
        <v>276</v>
      </c>
      <c r="J3143" s="11">
        <v>14.034495833333336</v>
      </c>
      <c r="K3143" s="10">
        <f t="shared" si="99"/>
        <v>3873.5208500000008</v>
      </c>
    </row>
    <row r="3144" spans="1:11" x14ac:dyDescent="0.25">
      <c r="A3144" s="3">
        <v>3143</v>
      </c>
      <c r="B3144" s="9">
        <v>45124</v>
      </c>
      <c r="C3144" s="3">
        <f t="shared" si="98"/>
        <v>2024</v>
      </c>
      <c r="D3144" s="3" t="s">
        <v>44</v>
      </c>
      <c r="E3144" s="3" t="s">
        <v>43</v>
      </c>
      <c r="F3144" s="3" t="s">
        <v>5</v>
      </c>
      <c r="G3144" s="3" t="s">
        <v>3187</v>
      </c>
      <c r="H3144" s="3" t="s">
        <v>47</v>
      </c>
      <c r="I3144" s="3">
        <v>175</v>
      </c>
      <c r="J3144" s="11">
        <v>14.034495833333336</v>
      </c>
      <c r="K3144" s="10">
        <f t="shared" si="99"/>
        <v>2456.0367708333338</v>
      </c>
    </row>
    <row r="3145" spans="1:11" x14ac:dyDescent="0.25">
      <c r="A3145" s="3">
        <v>3144</v>
      </c>
      <c r="B3145" s="9">
        <v>45174</v>
      </c>
      <c r="C3145" s="3">
        <f t="shared" si="98"/>
        <v>2024</v>
      </c>
      <c r="D3145" s="3" t="s">
        <v>44</v>
      </c>
      <c r="E3145" s="3" t="s">
        <v>43</v>
      </c>
      <c r="F3145" s="3" t="s">
        <v>5</v>
      </c>
      <c r="G3145" s="3" t="s">
        <v>3188</v>
      </c>
      <c r="H3145" s="3" t="s">
        <v>47</v>
      </c>
      <c r="I3145" s="3">
        <v>54</v>
      </c>
      <c r="J3145" s="11">
        <v>14.034495833333336</v>
      </c>
      <c r="K3145" s="10">
        <f t="shared" si="99"/>
        <v>757.86277500000017</v>
      </c>
    </row>
    <row r="3146" spans="1:11" x14ac:dyDescent="0.25">
      <c r="A3146" s="3">
        <v>3145</v>
      </c>
      <c r="B3146" s="9">
        <v>45289</v>
      </c>
      <c r="C3146" s="3">
        <f t="shared" si="98"/>
        <v>2024</v>
      </c>
      <c r="D3146" s="3" t="s">
        <v>44</v>
      </c>
      <c r="E3146" s="3" t="s">
        <v>43</v>
      </c>
      <c r="F3146" s="3" t="s">
        <v>7</v>
      </c>
      <c r="G3146" s="3" t="s">
        <v>3189</v>
      </c>
      <c r="H3146" s="3" t="s">
        <v>47</v>
      </c>
      <c r="I3146" s="3">
        <v>150</v>
      </c>
      <c r="J3146" s="11">
        <v>14.034495833333336</v>
      </c>
      <c r="K3146" s="10">
        <f t="shared" si="99"/>
        <v>2105.1743750000005</v>
      </c>
    </row>
    <row r="3147" spans="1:11" x14ac:dyDescent="0.25">
      <c r="A3147" s="3">
        <v>3146</v>
      </c>
      <c r="B3147" s="9">
        <v>45131</v>
      </c>
      <c r="C3147" s="3">
        <f t="shared" si="98"/>
        <v>2024</v>
      </c>
      <c r="D3147" s="3" t="s">
        <v>44</v>
      </c>
      <c r="E3147" s="3" t="s">
        <v>43</v>
      </c>
      <c r="F3147" s="3" t="s">
        <v>7</v>
      </c>
      <c r="G3147" s="3" t="s">
        <v>3190</v>
      </c>
      <c r="H3147" s="3" t="s">
        <v>47</v>
      </c>
      <c r="I3147" s="3">
        <v>54</v>
      </c>
      <c r="J3147" s="11">
        <v>14.034495833333336</v>
      </c>
      <c r="K3147" s="10">
        <f t="shared" si="99"/>
        <v>757.86277500000017</v>
      </c>
    </row>
    <row r="3148" spans="1:11" x14ac:dyDescent="0.25">
      <c r="A3148" s="3">
        <v>3147</v>
      </c>
      <c r="B3148" s="9">
        <v>44973</v>
      </c>
      <c r="C3148" s="3">
        <f t="shared" si="98"/>
        <v>2023</v>
      </c>
      <c r="D3148" s="3" t="s">
        <v>45</v>
      </c>
      <c r="E3148" s="3" t="s">
        <v>43</v>
      </c>
      <c r="F3148" s="3" t="s">
        <v>1</v>
      </c>
      <c r="G3148" s="3" t="s">
        <v>3191</v>
      </c>
      <c r="H3148" s="3" t="s">
        <v>47</v>
      </c>
      <c r="I3148" s="3">
        <v>241</v>
      </c>
      <c r="J3148" s="11">
        <v>4.7859375000000002</v>
      </c>
      <c r="K3148" s="10">
        <f t="shared" si="99"/>
        <v>1153.4109375</v>
      </c>
    </row>
    <row r="3149" spans="1:11" x14ac:dyDescent="0.25">
      <c r="A3149" s="3">
        <v>3148</v>
      </c>
      <c r="B3149" s="9">
        <v>44995</v>
      </c>
      <c r="C3149" s="3">
        <f t="shared" si="98"/>
        <v>2023</v>
      </c>
      <c r="D3149" s="3" t="s">
        <v>45</v>
      </c>
      <c r="E3149" s="3" t="s">
        <v>43</v>
      </c>
      <c r="F3149" s="3" t="s">
        <v>13</v>
      </c>
      <c r="G3149" s="3" t="s">
        <v>3192</v>
      </c>
      <c r="H3149" s="3" t="s">
        <v>47</v>
      </c>
      <c r="I3149" s="3">
        <v>96</v>
      </c>
      <c r="J3149" s="11">
        <v>4.7859375000000002</v>
      </c>
      <c r="K3149" s="10">
        <f t="shared" si="99"/>
        <v>459.45000000000005</v>
      </c>
    </row>
    <row r="3150" spans="1:11" x14ac:dyDescent="0.25">
      <c r="A3150" s="3">
        <v>3149</v>
      </c>
      <c r="B3150" s="9">
        <v>45185</v>
      </c>
      <c r="C3150" s="3">
        <f t="shared" si="98"/>
        <v>2024</v>
      </c>
      <c r="D3150" s="3" t="s">
        <v>44</v>
      </c>
      <c r="E3150" s="3" t="s">
        <v>43</v>
      </c>
      <c r="F3150" s="3" t="s">
        <v>15</v>
      </c>
      <c r="G3150" s="3" t="s">
        <v>3193</v>
      </c>
      <c r="H3150" s="3" t="s">
        <v>47</v>
      </c>
      <c r="I3150" s="3">
        <v>274</v>
      </c>
      <c r="J3150" s="11">
        <v>14.034495833333336</v>
      </c>
      <c r="K3150" s="10">
        <f t="shared" si="99"/>
        <v>3845.4518583333343</v>
      </c>
    </row>
    <row r="3151" spans="1:11" x14ac:dyDescent="0.25">
      <c r="A3151" s="3">
        <v>3150</v>
      </c>
      <c r="B3151" s="9">
        <v>45285</v>
      </c>
      <c r="C3151" s="3">
        <f t="shared" si="98"/>
        <v>2024</v>
      </c>
      <c r="D3151" s="3" t="s">
        <v>44</v>
      </c>
      <c r="E3151" s="3" t="s">
        <v>43</v>
      </c>
      <c r="F3151" s="3" t="s">
        <v>15</v>
      </c>
      <c r="G3151" s="3" t="s">
        <v>3194</v>
      </c>
      <c r="H3151" s="3" t="s">
        <v>47</v>
      </c>
      <c r="I3151" s="3">
        <v>271</v>
      </c>
      <c r="J3151" s="11">
        <v>14.034495833333336</v>
      </c>
      <c r="K3151" s="10">
        <f t="shared" si="99"/>
        <v>3803.3483708333342</v>
      </c>
    </row>
    <row r="3152" spans="1:11" x14ac:dyDescent="0.25">
      <c r="A3152" s="3">
        <v>3151</v>
      </c>
      <c r="B3152" s="9">
        <v>45171</v>
      </c>
      <c r="C3152" s="3">
        <f t="shared" si="98"/>
        <v>2024</v>
      </c>
      <c r="D3152" s="3" t="s">
        <v>44</v>
      </c>
      <c r="E3152" s="3" t="s">
        <v>43</v>
      </c>
      <c r="F3152" s="3" t="s">
        <v>7</v>
      </c>
      <c r="G3152" s="3" t="s">
        <v>3195</v>
      </c>
      <c r="H3152" s="3" t="s">
        <v>47</v>
      </c>
      <c r="I3152" s="3">
        <v>188</v>
      </c>
      <c r="J3152" s="11">
        <v>14.034495833333336</v>
      </c>
      <c r="K3152" s="10">
        <f t="shared" si="99"/>
        <v>2638.4852166666674</v>
      </c>
    </row>
    <row r="3153" spans="1:11" x14ac:dyDescent="0.25">
      <c r="A3153" s="3">
        <v>3152</v>
      </c>
      <c r="B3153" s="9">
        <v>45267</v>
      </c>
      <c r="C3153" s="3">
        <f t="shared" si="98"/>
        <v>2024</v>
      </c>
      <c r="D3153" s="3" t="s">
        <v>45</v>
      </c>
      <c r="E3153" s="3" t="s">
        <v>43</v>
      </c>
      <c r="F3153" s="3" t="s">
        <v>0</v>
      </c>
      <c r="G3153" s="3" t="s">
        <v>3196</v>
      </c>
      <c r="H3153" s="3" t="s">
        <v>47</v>
      </c>
      <c r="I3153" s="3">
        <v>217</v>
      </c>
      <c r="J3153" s="11">
        <v>4.7859375000000002</v>
      </c>
      <c r="K3153" s="10">
        <f t="shared" si="99"/>
        <v>1038.5484375000001</v>
      </c>
    </row>
    <row r="3154" spans="1:11" x14ac:dyDescent="0.25">
      <c r="A3154" s="3">
        <v>3153</v>
      </c>
      <c r="B3154" s="9">
        <v>45145</v>
      </c>
      <c r="C3154" s="3">
        <f t="shared" si="98"/>
        <v>2024</v>
      </c>
      <c r="D3154" s="3" t="s">
        <v>44</v>
      </c>
      <c r="E3154" s="3" t="s">
        <v>43</v>
      </c>
      <c r="F3154" s="3" t="s">
        <v>13</v>
      </c>
      <c r="G3154" s="3" t="s">
        <v>3197</v>
      </c>
      <c r="H3154" s="3" t="s">
        <v>47</v>
      </c>
      <c r="I3154" s="3">
        <v>222</v>
      </c>
      <c r="J3154" s="11">
        <v>14.034495833333336</v>
      </c>
      <c r="K3154" s="10">
        <f t="shared" si="99"/>
        <v>3115.6580750000007</v>
      </c>
    </row>
    <row r="3155" spans="1:11" x14ac:dyDescent="0.25">
      <c r="A3155" s="3">
        <v>3154</v>
      </c>
      <c r="B3155" s="9">
        <v>45269</v>
      </c>
      <c r="C3155" s="3">
        <f t="shared" si="98"/>
        <v>2024</v>
      </c>
      <c r="D3155" s="3" t="s">
        <v>44</v>
      </c>
      <c r="E3155" s="3" t="s">
        <v>43</v>
      </c>
      <c r="F3155" s="3" t="s">
        <v>4</v>
      </c>
      <c r="G3155" s="3" t="s">
        <v>3198</v>
      </c>
      <c r="H3155" s="3" t="s">
        <v>47</v>
      </c>
      <c r="I3155" s="3">
        <v>220</v>
      </c>
      <c r="J3155" s="11">
        <v>14.034495833333336</v>
      </c>
      <c r="K3155" s="10">
        <f t="shared" si="99"/>
        <v>3087.5890833333342</v>
      </c>
    </row>
    <row r="3156" spans="1:11" x14ac:dyDescent="0.25">
      <c r="A3156" s="3">
        <v>3155</v>
      </c>
      <c r="B3156" s="9">
        <v>44976</v>
      </c>
      <c r="C3156" s="3">
        <f t="shared" si="98"/>
        <v>2023</v>
      </c>
      <c r="D3156" s="3" t="s">
        <v>44</v>
      </c>
      <c r="E3156" s="3" t="s">
        <v>43</v>
      </c>
      <c r="F3156" s="3" t="s">
        <v>4</v>
      </c>
      <c r="G3156" s="3" t="s">
        <v>3199</v>
      </c>
      <c r="H3156" s="3" t="s">
        <v>47</v>
      </c>
      <c r="I3156" s="3">
        <v>181</v>
      </c>
      <c r="J3156" s="11">
        <v>14.034495833333336</v>
      </c>
      <c r="K3156" s="10">
        <f t="shared" si="99"/>
        <v>2540.2437458333338</v>
      </c>
    </row>
    <row r="3157" spans="1:11" x14ac:dyDescent="0.25">
      <c r="A3157" s="3">
        <v>3156</v>
      </c>
      <c r="B3157" s="9">
        <v>45186</v>
      </c>
      <c r="C3157" s="3">
        <f t="shared" si="98"/>
        <v>2024</v>
      </c>
      <c r="D3157" s="3" t="s">
        <v>44</v>
      </c>
      <c r="E3157" s="3" t="s">
        <v>43</v>
      </c>
      <c r="F3157" s="3" t="s">
        <v>10</v>
      </c>
      <c r="G3157" s="3" t="s">
        <v>3200</v>
      </c>
      <c r="H3157" s="3" t="s">
        <v>47</v>
      </c>
      <c r="I3157" s="3">
        <v>68</v>
      </c>
      <c r="J3157" s="11">
        <v>14.034495833333336</v>
      </c>
      <c r="K3157" s="10">
        <f t="shared" si="99"/>
        <v>954.34571666666682</v>
      </c>
    </row>
    <row r="3158" spans="1:11" x14ac:dyDescent="0.25">
      <c r="A3158" s="3">
        <v>3157</v>
      </c>
      <c r="B3158" s="9">
        <v>45237</v>
      </c>
      <c r="C3158" s="3">
        <f t="shared" si="98"/>
        <v>2024</v>
      </c>
      <c r="D3158" s="3" t="s">
        <v>44</v>
      </c>
      <c r="E3158" s="3" t="s">
        <v>43</v>
      </c>
      <c r="F3158" s="3" t="s">
        <v>18</v>
      </c>
      <c r="G3158" s="3" t="s">
        <v>3201</v>
      </c>
      <c r="H3158" s="3" t="s">
        <v>47</v>
      </c>
      <c r="I3158" s="3">
        <v>175</v>
      </c>
      <c r="J3158" s="11">
        <v>14.034495833333336</v>
      </c>
      <c r="K3158" s="10">
        <f t="shared" si="99"/>
        <v>2456.0367708333338</v>
      </c>
    </row>
    <row r="3159" spans="1:11" x14ac:dyDescent="0.25">
      <c r="A3159" s="3">
        <v>3158</v>
      </c>
      <c r="B3159" s="9">
        <v>45179</v>
      </c>
      <c r="C3159" s="3">
        <f t="shared" si="98"/>
        <v>2024</v>
      </c>
      <c r="D3159" s="3" t="s">
        <v>45</v>
      </c>
      <c r="E3159" s="3" t="s">
        <v>43</v>
      </c>
      <c r="F3159" s="3" t="s">
        <v>18</v>
      </c>
      <c r="G3159" s="3" t="s">
        <v>3202</v>
      </c>
      <c r="H3159" s="3" t="s">
        <v>47</v>
      </c>
      <c r="I3159" s="3">
        <v>240</v>
      </c>
      <c r="J3159" s="11">
        <v>4.7859375000000002</v>
      </c>
      <c r="K3159" s="10">
        <f t="shared" si="99"/>
        <v>1148.625</v>
      </c>
    </row>
    <row r="3160" spans="1:11" x14ac:dyDescent="0.25">
      <c r="A3160" s="3">
        <v>3159</v>
      </c>
      <c r="B3160" s="9">
        <v>45057</v>
      </c>
      <c r="C3160" s="3">
        <f t="shared" si="98"/>
        <v>2024</v>
      </c>
      <c r="D3160" s="3" t="s">
        <v>45</v>
      </c>
      <c r="E3160" s="3" t="s">
        <v>43</v>
      </c>
      <c r="F3160" s="3" t="s">
        <v>4</v>
      </c>
      <c r="G3160" s="3" t="s">
        <v>3203</v>
      </c>
      <c r="H3160" s="3" t="s">
        <v>47</v>
      </c>
      <c r="I3160" s="3">
        <v>48</v>
      </c>
      <c r="J3160" s="11">
        <v>4.7859375000000002</v>
      </c>
      <c r="K3160" s="10">
        <f t="shared" si="99"/>
        <v>229.72500000000002</v>
      </c>
    </row>
    <row r="3161" spans="1:11" x14ac:dyDescent="0.25">
      <c r="A3161" s="3">
        <v>3160</v>
      </c>
      <c r="B3161" s="9">
        <v>45154</v>
      </c>
      <c r="C3161" s="3">
        <f t="shared" si="98"/>
        <v>2024</v>
      </c>
      <c r="D3161" s="3" t="s">
        <v>44</v>
      </c>
      <c r="E3161" s="3" t="s">
        <v>43</v>
      </c>
      <c r="F3161" s="3" t="s">
        <v>18</v>
      </c>
      <c r="G3161" s="3" t="s">
        <v>3204</v>
      </c>
      <c r="H3161" s="3" t="s">
        <v>47</v>
      </c>
      <c r="I3161" s="3">
        <v>160</v>
      </c>
      <c r="J3161" s="11">
        <v>14.034495833333336</v>
      </c>
      <c r="K3161" s="10">
        <f t="shared" si="99"/>
        <v>2245.5193333333336</v>
      </c>
    </row>
    <row r="3162" spans="1:11" x14ac:dyDescent="0.25">
      <c r="A3162" s="3">
        <v>3161</v>
      </c>
      <c r="B3162" s="9">
        <v>45105</v>
      </c>
      <c r="C3162" s="3">
        <f t="shared" si="98"/>
        <v>2024</v>
      </c>
      <c r="D3162" s="3" t="s">
        <v>45</v>
      </c>
      <c r="E3162" s="3" t="s">
        <v>43</v>
      </c>
      <c r="F3162" s="3" t="s">
        <v>15</v>
      </c>
      <c r="G3162" s="3" t="s">
        <v>3205</v>
      </c>
      <c r="H3162" s="3" t="s">
        <v>47</v>
      </c>
      <c r="I3162" s="3">
        <v>261</v>
      </c>
      <c r="J3162" s="11">
        <v>4.7859375000000002</v>
      </c>
      <c r="K3162" s="10">
        <f t="shared" si="99"/>
        <v>1249.1296875</v>
      </c>
    </row>
    <row r="3163" spans="1:11" x14ac:dyDescent="0.25">
      <c r="A3163" s="3">
        <v>3162</v>
      </c>
      <c r="B3163" s="9">
        <v>45137</v>
      </c>
      <c r="C3163" s="3">
        <f t="shared" si="98"/>
        <v>2024</v>
      </c>
      <c r="D3163" s="3" t="s">
        <v>44</v>
      </c>
      <c r="E3163" s="3" t="s">
        <v>43</v>
      </c>
      <c r="F3163" s="3" t="s">
        <v>18</v>
      </c>
      <c r="G3163" s="3" t="s">
        <v>3206</v>
      </c>
      <c r="H3163" s="3" t="s">
        <v>47</v>
      </c>
      <c r="I3163" s="3">
        <v>77</v>
      </c>
      <c r="J3163" s="11">
        <v>14.034495833333336</v>
      </c>
      <c r="K3163" s="10">
        <f t="shared" si="99"/>
        <v>1080.6561791666668</v>
      </c>
    </row>
    <row r="3164" spans="1:11" x14ac:dyDescent="0.25">
      <c r="A3164" s="3">
        <v>3163</v>
      </c>
      <c r="B3164" s="9">
        <v>45189</v>
      </c>
      <c r="C3164" s="3">
        <f t="shared" si="98"/>
        <v>2024</v>
      </c>
      <c r="D3164" s="3" t="s">
        <v>45</v>
      </c>
      <c r="E3164" s="3" t="s">
        <v>43</v>
      </c>
      <c r="F3164" s="3" t="s">
        <v>13</v>
      </c>
      <c r="G3164" s="3" t="s">
        <v>3207</v>
      </c>
      <c r="H3164" s="3" t="s">
        <v>47</v>
      </c>
      <c r="I3164" s="3">
        <v>253</v>
      </c>
      <c r="J3164" s="11">
        <v>4.7859375000000002</v>
      </c>
      <c r="K3164" s="10">
        <f t="shared" si="99"/>
        <v>1210.8421875000001</v>
      </c>
    </row>
    <row r="3165" spans="1:11" x14ac:dyDescent="0.25">
      <c r="A3165" s="3">
        <v>3164</v>
      </c>
      <c r="B3165" s="9">
        <v>45243</v>
      </c>
      <c r="C3165" s="3">
        <f t="shared" si="98"/>
        <v>2024</v>
      </c>
      <c r="D3165" s="3" t="s">
        <v>44</v>
      </c>
      <c r="E3165" s="3" t="s">
        <v>43</v>
      </c>
      <c r="F3165" s="3" t="s">
        <v>4</v>
      </c>
      <c r="G3165" s="3" t="s">
        <v>3208</v>
      </c>
      <c r="H3165" s="3" t="s">
        <v>47</v>
      </c>
      <c r="I3165" s="3">
        <v>203</v>
      </c>
      <c r="J3165" s="11">
        <v>14.034495833333336</v>
      </c>
      <c r="K3165" s="10">
        <f t="shared" si="99"/>
        <v>2849.0026541666671</v>
      </c>
    </row>
    <row r="3166" spans="1:11" x14ac:dyDescent="0.25">
      <c r="A3166" s="3">
        <v>3165</v>
      </c>
      <c r="B3166" s="9">
        <v>45247</v>
      </c>
      <c r="C3166" s="3">
        <f t="shared" si="98"/>
        <v>2024</v>
      </c>
      <c r="D3166" s="3" t="s">
        <v>44</v>
      </c>
      <c r="E3166" s="3" t="s">
        <v>43</v>
      </c>
      <c r="F3166" s="3" t="s">
        <v>15</v>
      </c>
      <c r="G3166" s="3" t="s">
        <v>3209</v>
      </c>
      <c r="H3166" s="3" t="s">
        <v>47</v>
      </c>
      <c r="I3166" s="3">
        <v>107</v>
      </c>
      <c r="J3166" s="11">
        <v>14.034495833333336</v>
      </c>
      <c r="K3166" s="10">
        <f t="shared" si="99"/>
        <v>1501.6910541666671</v>
      </c>
    </row>
    <row r="3167" spans="1:11" x14ac:dyDescent="0.25">
      <c r="A3167" s="3">
        <v>3166</v>
      </c>
      <c r="B3167" s="9">
        <v>45211</v>
      </c>
      <c r="C3167" s="3">
        <f t="shared" si="98"/>
        <v>2024</v>
      </c>
      <c r="D3167" s="3" t="s">
        <v>44</v>
      </c>
      <c r="E3167" s="3" t="s">
        <v>43</v>
      </c>
      <c r="F3167" s="3" t="s">
        <v>16</v>
      </c>
      <c r="G3167" s="3" t="s">
        <v>3210</v>
      </c>
      <c r="H3167" s="3" t="s">
        <v>47</v>
      </c>
      <c r="I3167" s="3">
        <v>159</v>
      </c>
      <c r="J3167" s="11">
        <v>14.034495833333336</v>
      </c>
      <c r="K3167" s="10">
        <f t="shared" si="99"/>
        <v>2231.4848375000006</v>
      </c>
    </row>
    <row r="3168" spans="1:11" x14ac:dyDescent="0.25">
      <c r="A3168" s="3">
        <v>3167</v>
      </c>
      <c r="B3168" s="9">
        <v>45250</v>
      </c>
      <c r="C3168" s="3">
        <f t="shared" si="98"/>
        <v>2024</v>
      </c>
      <c r="D3168" s="3" t="s">
        <v>45</v>
      </c>
      <c r="E3168" s="3" t="s">
        <v>43</v>
      </c>
      <c r="F3168" s="3" t="s">
        <v>17</v>
      </c>
      <c r="G3168" s="3" t="s">
        <v>3211</v>
      </c>
      <c r="H3168" s="3" t="s">
        <v>47</v>
      </c>
      <c r="I3168" s="3">
        <v>224</v>
      </c>
      <c r="J3168" s="11">
        <v>4.7859375000000002</v>
      </c>
      <c r="K3168" s="10">
        <f t="shared" si="99"/>
        <v>1072.05</v>
      </c>
    </row>
    <row r="3169" spans="1:11" x14ac:dyDescent="0.25">
      <c r="A3169" s="3">
        <v>3168</v>
      </c>
      <c r="B3169" s="9">
        <v>45270</v>
      </c>
      <c r="C3169" s="3">
        <f t="shared" si="98"/>
        <v>2024</v>
      </c>
      <c r="D3169" s="3" t="s">
        <v>44</v>
      </c>
      <c r="E3169" s="3" t="s">
        <v>43</v>
      </c>
      <c r="F3169" s="3" t="s">
        <v>5</v>
      </c>
      <c r="G3169" s="3" t="s">
        <v>3212</v>
      </c>
      <c r="H3169" s="3" t="s">
        <v>47</v>
      </c>
      <c r="I3169" s="3">
        <v>43</v>
      </c>
      <c r="J3169" s="11">
        <v>14.034495833333336</v>
      </c>
      <c r="K3169" s="10">
        <f t="shared" si="99"/>
        <v>603.48332083333344</v>
      </c>
    </row>
    <row r="3170" spans="1:11" x14ac:dyDescent="0.25">
      <c r="A3170" s="3">
        <v>3169</v>
      </c>
      <c r="B3170" s="9">
        <v>45141</v>
      </c>
      <c r="C3170" s="3">
        <f t="shared" si="98"/>
        <v>2024</v>
      </c>
      <c r="D3170" s="3" t="s">
        <v>44</v>
      </c>
      <c r="E3170" s="3" t="s">
        <v>43</v>
      </c>
      <c r="F3170" s="3" t="s">
        <v>13</v>
      </c>
      <c r="G3170" s="3" t="s">
        <v>3213</v>
      </c>
      <c r="H3170" s="3" t="s">
        <v>47</v>
      </c>
      <c r="I3170" s="3">
        <v>195</v>
      </c>
      <c r="J3170" s="11">
        <v>14.034495833333336</v>
      </c>
      <c r="K3170" s="10">
        <f t="shared" si="99"/>
        <v>2736.7266875000005</v>
      </c>
    </row>
    <row r="3171" spans="1:11" x14ac:dyDescent="0.25">
      <c r="A3171" s="3">
        <v>3170</v>
      </c>
      <c r="B3171" s="9">
        <v>45218</v>
      </c>
      <c r="C3171" s="3">
        <f t="shared" si="98"/>
        <v>2024</v>
      </c>
      <c r="D3171" s="3" t="s">
        <v>45</v>
      </c>
      <c r="E3171" s="3" t="s">
        <v>43</v>
      </c>
      <c r="F3171" s="3" t="s">
        <v>4</v>
      </c>
      <c r="G3171" s="3" t="s">
        <v>3214</v>
      </c>
      <c r="H3171" s="3" t="s">
        <v>47</v>
      </c>
      <c r="I3171" s="3">
        <v>225</v>
      </c>
      <c r="J3171" s="11">
        <v>4.7859375000000002</v>
      </c>
      <c r="K3171" s="10">
        <f t="shared" si="99"/>
        <v>1076.8359375</v>
      </c>
    </row>
    <row r="3172" spans="1:11" x14ac:dyDescent="0.25">
      <c r="A3172" s="3">
        <v>3171</v>
      </c>
      <c r="B3172" s="9">
        <v>45190</v>
      </c>
      <c r="C3172" s="3">
        <f t="shared" si="98"/>
        <v>2024</v>
      </c>
      <c r="D3172" s="3" t="s">
        <v>44</v>
      </c>
      <c r="E3172" s="3" t="s">
        <v>43</v>
      </c>
      <c r="F3172" s="3" t="s">
        <v>1</v>
      </c>
      <c r="G3172" s="3" t="s">
        <v>3215</v>
      </c>
      <c r="H3172" s="3" t="s">
        <v>47</v>
      </c>
      <c r="I3172" s="3">
        <v>207</v>
      </c>
      <c r="J3172" s="11">
        <v>14.034495833333336</v>
      </c>
      <c r="K3172" s="10">
        <f t="shared" si="99"/>
        <v>2905.1406375000006</v>
      </c>
    </row>
    <row r="3173" spans="1:11" x14ac:dyDescent="0.25">
      <c r="A3173" s="3">
        <v>3172</v>
      </c>
      <c r="B3173" s="9">
        <v>44978</v>
      </c>
      <c r="C3173" s="3">
        <f t="shared" si="98"/>
        <v>2023</v>
      </c>
      <c r="D3173" s="3" t="s">
        <v>45</v>
      </c>
      <c r="E3173" s="3" t="s">
        <v>43</v>
      </c>
      <c r="F3173" s="3" t="s">
        <v>0</v>
      </c>
      <c r="G3173" s="3" t="s">
        <v>3216</v>
      </c>
      <c r="H3173" s="3" t="s">
        <v>47</v>
      </c>
      <c r="I3173" s="3">
        <v>190</v>
      </c>
      <c r="J3173" s="11">
        <v>4.7859375000000002</v>
      </c>
      <c r="K3173" s="10">
        <f t="shared" si="99"/>
        <v>909.328125</v>
      </c>
    </row>
    <row r="3174" spans="1:11" x14ac:dyDescent="0.25">
      <c r="A3174" s="3">
        <v>3173</v>
      </c>
      <c r="B3174" s="9">
        <v>45101</v>
      </c>
      <c r="C3174" s="3">
        <f t="shared" si="98"/>
        <v>2024</v>
      </c>
      <c r="D3174" s="3" t="s">
        <v>44</v>
      </c>
      <c r="E3174" s="3" t="s">
        <v>43</v>
      </c>
      <c r="F3174" s="3" t="s">
        <v>4</v>
      </c>
      <c r="G3174" s="3" t="s">
        <v>3217</v>
      </c>
      <c r="H3174" s="3" t="s">
        <v>47</v>
      </c>
      <c r="I3174" s="3">
        <v>172</v>
      </c>
      <c r="J3174" s="11">
        <v>14.034495833333336</v>
      </c>
      <c r="K3174" s="10">
        <f t="shared" si="99"/>
        <v>2413.9332833333337</v>
      </c>
    </row>
    <row r="3175" spans="1:11" x14ac:dyDescent="0.25">
      <c r="A3175" s="3">
        <v>3174</v>
      </c>
      <c r="B3175" s="9">
        <v>45282</v>
      </c>
      <c r="C3175" s="3">
        <f t="shared" si="98"/>
        <v>2024</v>
      </c>
      <c r="D3175" s="3" t="s">
        <v>44</v>
      </c>
      <c r="E3175" s="3" t="s">
        <v>43</v>
      </c>
      <c r="F3175" s="3" t="s">
        <v>18</v>
      </c>
      <c r="G3175" s="3" t="s">
        <v>3218</v>
      </c>
      <c r="H3175" s="3" t="s">
        <v>47</v>
      </c>
      <c r="I3175" s="3">
        <v>204</v>
      </c>
      <c r="J3175" s="11">
        <v>14.034495833333336</v>
      </c>
      <c r="K3175" s="10">
        <f t="shared" si="99"/>
        <v>2863.0371500000006</v>
      </c>
    </row>
    <row r="3176" spans="1:11" x14ac:dyDescent="0.25">
      <c r="A3176" s="3">
        <v>3175</v>
      </c>
      <c r="B3176" s="9">
        <v>45073</v>
      </c>
      <c r="C3176" s="3">
        <f t="shared" si="98"/>
        <v>2024</v>
      </c>
      <c r="D3176" s="3" t="s">
        <v>44</v>
      </c>
      <c r="E3176" s="3" t="s">
        <v>43</v>
      </c>
      <c r="F3176" s="3" t="s">
        <v>0</v>
      </c>
      <c r="G3176" s="3" t="s">
        <v>3219</v>
      </c>
      <c r="H3176" s="3" t="s">
        <v>47</v>
      </c>
      <c r="I3176" s="3">
        <v>234</v>
      </c>
      <c r="J3176" s="11">
        <v>14.034495833333336</v>
      </c>
      <c r="K3176" s="10">
        <f t="shared" si="99"/>
        <v>3284.0720250000008</v>
      </c>
    </row>
    <row r="3177" spans="1:11" x14ac:dyDescent="0.25">
      <c r="A3177" s="3">
        <v>3176</v>
      </c>
      <c r="B3177" s="9">
        <v>45058</v>
      </c>
      <c r="C3177" s="3">
        <f t="shared" si="98"/>
        <v>2024</v>
      </c>
      <c r="D3177" s="3" t="s">
        <v>44</v>
      </c>
      <c r="E3177" s="3" t="s">
        <v>43</v>
      </c>
      <c r="F3177" s="3" t="s">
        <v>15</v>
      </c>
      <c r="G3177" s="3" t="s">
        <v>3220</v>
      </c>
      <c r="H3177" s="3" t="s">
        <v>47</v>
      </c>
      <c r="I3177" s="3">
        <v>193</v>
      </c>
      <c r="J3177" s="11">
        <v>14.034495833333336</v>
      </c>
      <c r="K3177" s="10">
        <f t="shared" si="99"/>
        <v>2708.6576958333339</v>
      </c>
    </row>
    <row r="3178" spans="1:11" x14ac:dyDescent="0.25">
      <c r="A3178" s="3">
        <v>3177</v>
      </c>
      <c r="B3178" s="9">
        <v>44983</v>
      </c>
      <c r="C3178" s="3">
        <f t="shared" si="98"/>
        <v>2023</v>
      </c>
      <c r="D3178" s="3" t="s">
        <v>44</v>
      </c>
      <c r="E3178" s="3" t="s">
        <v>43</v>
      </c>
      <c r="F3178" s="3" t="s">
        <v>4</v>
      </c>
      <c r="G3178" s="3" t="s">
        <v>3221</v>
      </c>
      <c r="H3178" s="3" t="s">
        <v>47</v>
      </c>
      <c r="I3178" s="3">
        <v>211</v>
      </c>
      <c r="J3178" s="11">
        <v>14.034495833333336</v>
      </c>
      <c r="K3178" s="10">
        <f t="shared" si="99"/>
        <v>2961.2786208333341</v>
      </c>
    </row>
    <row r="3179" spans="1:11" x14ac:dyDescent="0.25">
      <c r="A3179" s="3">
        <v>3178</v>
      </c>
      <c r="B3179" s="9">
        <v>45227</v>
      </c>
      <c r="C3179" s="3">
        <f t="shared" si="98"/>
        <v>2024</v>
      </c>
      <c r="D3179" s="3" t="s">
        <v>44</v>
      </c>
      <c r="E3179" s="3" t="s">
        <v>43</v>
      </c>
      <c r="F3179" s="3" t="s">
        <v>4</v>
      </c>
      <c r="G3179" s="3" t="s">
        <v>3222</v>
      </c>
      <c r="H3179" s="3" t="s">
        <v>47</v>
      </c>
      <c r="I3179" s="3">
        <v>87</v>
      </c>
      <c r="J3179" s="11">
        <v>14.034495833333336</v>
      </c>
      <c r="K3179" s="10">
        <f t="shared" si="99"/>
        <v>1221.0011375000004</v>
      </c>
    </row>
    <row r="3180" spans="1:11" x14ac:dyDescent="0.25">
      <c r="A3180" s="3">
        <v>3179</v>
      </c>
      <c r="B3180" s="9">
        <v>45233</v>
      </c>
      <c r="C3180" s="3">
        <f t="shared" si="98"/>
        <v>2024</v>
      </c>
      <c r="D3180" s="3" t="s">
        <v>45</v>
      </c>
      <c r="E3180" s="3" t="s">
        <v>43</v>
      </c>
      <c r="F3180" s="3" t="s">
        <v>18</v>
      </c>
      <c r="G3180" s="3" t="s">
        <v>3223</v>
      </c>
      <c r="H3180" s="3" t="s">
        <v>47</v>
      </c>
      <c r="I3180" s="3">
        <v>286</v>
      </c>
      <c r="J3180" s="11">
        <v>4.7859375000000002</v>
      </c>
      <c r="K3180" s="10">
        <f t="shared" si="99"/>
        <v>1368.778125</v>
      </c>
    </row>
    <row r="3181" spans="1:11" x14ac:dyDescent="0.25">
      <c r="A3181" s="3">
        <v>3180</v>
      </c>
      <c r="B3181" s="9">
        <v>45264</v>
      </c>
      <c r="C3181" s="3">
        <f t="shared" si="98"/>
        <v>2024</v>
      </c>
      <c r="D3181" s="3" t="s">
        <v>44</v>
      </c>
      <c r="E3181" s="3" t="s">
        <v>43</v>
      </c>
      <c r="F3181" s="3" t="s">
        <v>4</v>
      </c>
      <c r="G3181" s="3" t="s">
        <v>3224</v>
      </c>
      <c r="H3181" s="3" t="s">
        <v>47</v>
      </c>
      <c r="I3181" s="3">
        <v>300</v>
      </c>
      <c r="J3181" s="11">
        <v>14.034495833333336</v>
      </c>
      <c r="K3181" s="10">
        <f t="shared" si="99"/>
        <v>4210.348750000001</v>
      </c>
    </row>
    <row r="3182" spans="1:11" x14ac:dyDescent="0.25">
      <c r="A3182" s="3">
        <v>3181</v>
      </c>
      <c r="B3182" s="9">
        <v>45239</v>
      </c>
      <c r="C3182" s="3">
        <f t="shared" si="98"/>
        <v>2024</v>
      </c>
      <c r="D3182" s="3" t="s">
        <v>45</v>
      </c>
      <c r="E3182" s="3" t="s">
        <v>43</v>
      </c>
      <c r="F3182" s="3" t="s">
        <v>14</v>
      </c>
      <c r="G3182" s="3" t="s">
        <v>3225</v>
      </c>
      <c r="H3182" s="3" t="s">
        <v>47</v>
      </c>
      <c r="I3182" s="3">
        <v>296</v>
      </c>
      <c r="J3182" s="11">
        <v>4.7859375000000002</v>
      </c>
      <c r="K3182" s="10">
        <f t="shared" si="99"/>
        <v>1416.6375</v>
      </c>
    </row>
    <row r="3183" spans="1:11" x14ac:dyDescent="0.25">
      <c r="A3183" s="3">
        <v>3182</v>
      </c>
      <c r="B3183" s="9">
        <v>44941</v>
      </c>
      <c r="C3183" s="3">
        <f t="shared" si="98"/>
        <v>2023</v>
      </c>
      <c r="D3183" s="3" t="s">
        <v>44</v>
      </c>
      <c r="E3183" s="3" t="s">
        <v>43</v>
      </c>
      <c r="F3183" s="3" t="s">
        <v>4</v>
      </c>
      <c r="G3183" s="3" t="s">
        <v>3226</v>
      </c>
      <c r="H3183" s="3" t="s">
        <v>47</v>
      </c>
      <c r="I3183" s="3">
        <v>159</v>
      </c>
      <c r="J3183" s="11">
        <v>14.034495833333336</v>
      </c>
      <c r="K3183" s="10">
        <f t="shared" si="99"/>
        <v>2231.4848375000006</v>
      </c>
    </row>
    <row r="3184" spans="1:11" x14ac:dyDescent="0.25">
      <c r="A3184" s="3">
        <v>3183</v>
      </c>
      <c r="B3184" s="9">
        <v>45087</v>
      </c>
      <c r="C3184" s="3">
        <f t="shared" si="98"/>
        <v>2024</v>
      </c>
      <c r="D3184" s="3" t="s">
        <v>45</v>
      </c>
      <c r="E3184" s="3" t="s">
        <v>43</v>
      </c>
      <c r="F3184" s="3" t="s">
        <v>13</v>
      </c>
      <c r="G3184" s="3" t="s">
        <v>3227</v>
      </c>
      <c r="H3184" s="3" t="s">
        <v>47</v>
      </c>
      <c r="I3184" s="3">
        <v>80</v>
      </c>
      <c r="J3184" s="11">
        <v>4.7859375000000002</v>
      </c>
      <c r="K3184" s="10">
        <f t="shared" si="99"/>
        <v>382.875</v>
      </c>
    </row>
    <row r="3185" spans="1:11" x14ac:dyDescent="0.25">
      <c r="A3185" s="3">
        <v>3184</v>
      </c>
      <c r="B3185" s="9">
        <v>45213</v>
      </c>
      <c r="C3185" s="3">
        <f t="shared" si="98"/>
        <v>2024</v>
      </c>
      <c r="D3185" s="3" t="s">
        <v>44</v>
      </c>
      <c r="E3185" s="3" t="s">
        <v>43</v>
      </c>
      <c r="F3185" s="3" t="s">
        <v>15</v>
      </c>
      <c r="G3185" s="3" t="s">
        <v>3228</v>
      </c>
      <c r="H3185" s="3" t="s">
        <v>47</v>
      </c>
      <c r="I3185" s="3">
        <v>222</v>
      </c>
      <c r="J3185" s="11">
        <v>14.034495833333336</v>
      </c>
      <c r="K3185" s="10">
        <f t="shared" si="99"/>
        <v>3115.6580750000007</v>
      </c>
    </row>
    <row r="3186" spans="1:11" x14ac:dyDescent="0.25">
      <c r="A3186" s="3">
        <v>3185</v>
      </c>
      <c r="B3186" s="9">
        <v>45160</v>
      </c>
      <c r="C3186" s="3">
        <f t="shared" si="98"/>
        <v>2024</v>
      </c>
      <c r="D3186" s="3" t="s">
        <v>44</v>
      </c>
      <c r="E3186" s="3" t="s">
        <v>43</v>
      </c>
      <c r="F3186" s="3" t="s">
        <v>18</v>
      </c>
      <c r="G3186" s="3" t="s">
        <v>3229</v>
      </c>
      <c r="H3186" s="3" t="s">
        <v>47</v>
      </c>
      <c r="I3186" s="3">
        <v>76</v>
      </c>
      <c r="J3186" s="11">
        <v>14.034495833333336</v>
      </c>
      <c r="K3186" s="10">
        <f t="shared" si="99"/>
        <v>1066.6216833333335</v>
      </c>
    </row>
    <row r="3187" spans="1:11" x14ac:dyDescent="0.25">
      <c r="A3187" s="3">
        <v>3186</v>
      </c>
      <c r="B3187" s="9">
        <v>45281</v>
      </c>
      <c r="C3187" s="3">
        <f t="shared" si="98"/>
        <v>2024</v>
      </c>
      <c r="D3187" s="3" t="s">
        <v>44</v>
      </c>
      <c r="E3187" s="3" t="s">
        <v>43</v>
      </c>
      <c r="F3187" s="3" t="s">
        <v>5</v>
      </c>
      <c r="G3187" s="3" t="s">
        <v>3230</v>
      </c>
      <c r="H3187" s="3" t="s">
        <v>47</v>
      </c>
      <c r="I3187" s="3">
        <v>110</v>
      </c>
      <c r="J3187" s="11">
        <v>14.034495833333336</v>
      </c>
      <c r="K3187" s="10">
        <f t="shared" si="99"/>
        <v>1543.7945416666671</v>
      </c>
    </row>
    <row r="3188" spans="1:11" x14ac:dyDescent="0.25">
      <c r="A3188" s="3">
        <v>3187</v>
      </c>
      <c r="B3188" s="9">
        <v>45001</v>
      </c>
      <c r="C3188" s="3">
        <f t="shared" si="98"/>
        <v>2023</v>
      </c>
      <c r="D3188" s="3" t="s">
        <v>44</v>
      </c>
      <c r="E3188" s="3" t="s">
        <v>43</v>
      </c>
      <c r="F3188" s="3" t="s">
        <v>11</v>
      </c>
      <c r="G3188" s="3" t="s">
        <v>3231</v>
      </c>
      <c r="H3188" s="3" t="s">
        <v>47</v>
      </c>
      <c r="I3188" s="3">
        <v>118</v>
      </c>
      <c r="J3188" s="11">
        <v>14.034495833333336</v>
      </c>
      <c r="K3188" s="10">
        <f t="shared" si="99"/>
        <v>1656.0705083333337</v>
      </c>
    </row>
    <row r="3189" spans="1:11" x14ac:dyDescent="0.25">
      <c r="A3189" s="3">
        <v>3188</v>
      </c>
      <c r="B3189" s="9">
        <v>45198</v>
      </c>
      <c r="C3189" s="3">
        <f t="shared" si="98"/>
        <v>2024</v>
      </c>
      <c r="D3189" s="3" t="s">
        <v>44</v>
      </c>
      <c r="E3189" s="3" t="s">
        <v>43</v>
      </c>
      <c r="F3189" s="3" t="s">
        <v>7</v>
      </c>
      <c r="G3189" s="3" t="s">
        <v>3232</v>
      </c>
      <c r="H3189" s="3" t="s">
        <v>47</v>
      </c>
      <c r="I3189" s="3">
        <v>241</v>
      </c>
      <c r="J3189" s="11">
        <v>14.034495833333336</v>
      </c>
      <c r="K3189" s="10">
        <f t="shared" si="99"/>
        <v>3382.3134958333339</v>
      </c>
    </row>
    <row r="3190" spans="1:11" x14ac:dyDescent="0.25">
      <c r="A3190" s="3">
        <v>3189</v>
      </c>
      <c r="B3190" s="9">
        <v>45198</v>
      </c>
      <c r="C3190" s="3">
        <f t="shared" si="98"/>
        <v>2024</v>
      </c>
      <c r="D3190" s="3" t="s">
        <v>44</v>
      </c>
      <c r="E3190" s="3" t="s">
        <v>43</v>
      </c>
      <c r="F3190" s="3" t="s">
        <v>15</v>
      </c>
      <c r="G3190" s="3" t="s">
        <v>3233</v>
      </c>
      <c r="H3190" s="3" t="s">
        <v>47</v>
      </c>
      <c r="I3190" s="3">
        <v>206</v>
      </c>
      <c r="J3190" s="11">
        <v>14.034495833333336</v>
      </c>
      <c r="K3190" s="10">
        <f t="shared" si="99"/>
        <v>2891.1061416666671</v>
      </c>
    </row>
    <row r="3191" spans="1:11" x14ac:dyDescent="0.25">
      <c r="A3191" s="3">
        <v>3190</v>
      </c>
      <c r="B3191" s="9">
        <v>45277</v>
      </c>
      <c r="C3191" s="3">
        <f t="shared" si="98"/>
        <v>2024</v>
      </c>
      <c r="D3191" s="3" t="s">
        <v>45</v>
      </c>
      <c r="E3191" s="3" t="s">
        <v>43</v>
      </c>
      <c r="F3191" s="3" t="s">
        <v>15</v>
      </c>
      <c r="G3191" s="3" t="s">
        <v>3234</v>
      </c>
      <c r="H3191" s="3" t="s">
        <v>47</v>
      </c>
      <c r="I3191" s="3">
        <v>227</v>
      </c>
      <c r="J3191" s="11">
        <v>4.7859375000000002</v>
      </c>
      <c r="K3191" s="10">
        <f t="shared" si="99"/>
        <v>1086.4078125000001</v>
      </c>
    </row>
    <row r="3192" spans="1:11" x14ac:dyDescent="0.25">
      <c r="A3192" s="3">
        <v>3191</v>
      </c>
      <c r="B3192" s="9">
        <v>44952</v>
      </c>
      <c r="C3192" s="3">
        <f t="shared" si="98"/>
        <v>2023</v>
      </c>
      <c r="D3192" s="3" t="s">
        <v>45</v>
      </c>
      <c r="E3192" s="3" t="s">
        <v>43</v>
      </c>
      <c r="F3192" s="3" t="s">
        <v>9</v>
      </c>
      <c r="G3192" s="3" t="s">
        <v>3235</v>
      </c>
      <c r="H3192" s="3" t="s">
        <v>47</v>
      </c>
      <c r="I3192" s="3">
        <v>220</v>
      </c>
      <c r="J3192" s="11">
        <v>4.7859375000000002</v>
      </c>
      <c r="K3192" s="10">
        <f t="shared" si="99"/>
        <v>1052.90625</v>
      </c>
    </row>
    <row r="3193" spans="1:11" x14ac:dyDescent="0.25">
      <c r="A3193" s="3">
        <v>3192</v>
      </c>
      <c r="B3193" s="9">
        <v>45285</v>
      </c>
      <c r="C3193" s="3">
        <f t="shared" si="98"/>
        <v>2024</v>
      </c>
      <c r="D3193" s="3" t="s">
        <v>44</v>
      </c>
      <c r="E3193" s="3" t="s">
        <v>43</v>
      </c>
      <c r="F3193" s="3" t="s">
        <v>4</v>
      </c>
      <c r="G3193" s="3" t="s">
        <v>3236</v>
      </c>
      <c r="H3193" s="3" t="s">
        <v>47</v>
      </c>
      <c r="I3193" s="3">
        <v>60</v>
      </c>
      <c r="J3193" s="11">
        <v>14.034495833333336</v>
      </c>
      <c r="K3193" s="10">
        <f t="shared" si="99"/>
        <v>842.06975000000023</v>
      </c>
    </row>
    <row r="3194" spans="1:11" x14ac:dyDescent="0.25">
      <c r="A3194" s="3">
        <v>3193</v>
      </c>
      <c r="B3194" s="9">
        <v>45177</v>
      </c>
      <c r="C3194" s="3">
        <f t="shared" si="98"/>
        <v>2024</v>
      </c>
      <c r="D3194" s="3" t="s">
        <v>44</v>
      </c>
      <c r="E3194" s="3" t="s">
        <v>43</v>
      </c>
      <c r="F3194" s="3" t="s">
        <v>15</v>
      </c>
      <c r="G3194" s="3" t="s">
        <v>3237</v>
      </c>
      <c r="H3194" s="3" t="s">
        <v>47</v>
      </c>
      <c r="I3194" s="3">
        <v>272</v>
      </c>
      <c r="J3194" s="11">
        <v>14.034495833333336</v>
      </c>
      <c r="K3194" s="10">
        <f t="shared" si="99"/>
        <v>3817.3828666666673</v>
      </c>
    </row>
    <row r="3195" spans="1:11" x14ac:dyDescent="0.25">
      <c r="A3195" s="3">
        <v>3194</v>
      </c>
      <c r="B3195" s="9">
        <v>45124</v>
      </c>
      <c r="C3195" s="3">
        <f t="shared" si="98"/>
        <v>2024</v>
      </c>
      <c r="D3195" s="3" t="s">
        <v>44</v>
      </c>
      <c r="E3195" s="3" t="s">
        <v>43</v>
      </c>
      <c r="F3195" s="3" t="s">
        <v>15</v>
      </c>
      <c r="G3195" s="3" t="s">
        <v>3238</v>
      </c>
      <c r="H3195" s="3" t="s">
        <v>47</v>
      </c>
      <c r="I3195" s="3">
        <v>194</v>
      </c>
      <c r="J3195" s="11">
        <v>14.034495833333336</v>
      </c>
      <c r="K3195" s="10">
        <f t="shared" si="99"/>
        <v>2722.6921916666674</v>
      </c>
    </row>
    <row r="3196" spans="1:11" x14ac:dyDescent="0.25">
      <c r="A3196" s="3">
        <v>3195</v>
      </c>
      <c r="B3196" s="9">
        <v>45036</v>
      </c>
      <c r="C3196" s="3">
        <f t="shared" si="98"/>
        <v>2024</v>
      </c>
      <c r="D3196" s="3" t="s">
        <v>45</v>
      </c>
      <c r="E3196" s="3" t="s">
        <v>43</v>
      </c>
      <c r="F3196" s="3" t="s">
        <v>2</v>
      </c>
      <c r="G3196" s="3" t="s">
        <v>3239</v>
      </c>
      <c r="H3196" s="3" t="s">
        <v>47</v>
      </c>
      <c r="I3196" s="3">
        <v>249</v>
      </c>
      <c r="J3196" s="11">
        <v>4.7859375000000002</v>
      </c>
      <c r="K3196" s="10">
        <f t="shared" si="99"/>
        <v>1191.6984375</v>
      </c>
    </row>
    <row r="3197" spans="1:11" x14ac:dyDescent="0.25">
      <c r="A3197" s="3">
        <v>3196</v>
      </c>
      <c r="B3197" s="9">
        <v>44942</v>
      </c>
      <c r="C3197" s="3">
        <f t="shared" si="98"/>
        <v>2023</v>
      </c>
      <c r="D3197" s="3" t="s">
        <v>44</v>
      </c>
      <c r="E3197" s="3" t="s">
        <v>43</v>
      </c>
      <c r="F3197" s="3" t="s">
        <v>15</v>
      </c>
      <c r="G3197" s="3" t="s">
        <v>3240</v>
      </c>
      <c r="H3197" s="3" t="s">
        <v>47</v>
      </c>
      <c r="I3197" s="3">
        <v>220</v>
      </c>
      <c r="J3197" s="11">
        <v>14.034495833333336</v>
      </c>
      <c r="K3197" s="10">
        <f t="shared" si="99"/>
        <v>3087.5890833333342</v>
      </c>
    </row>
    <row r="3198" spans="1:11" x14ac:dyDescent="0.25">
      <c r="A3198" s="3">
        <v>3197</v>
      </c>
      <c r="B3198" s="9">
        <v>45117</v>
      </c>
      <c r="C3198" s="3">
        <f t="shared" si="98"/>
        <v>2024</v>
      </c>
      <c r="D3198" s="3" t="s">
        <v>44</v>
      </c>
      <c r="E3198" s="3" t="s">
        <v>43</v>
      </c>
      <c r="F3198" s="3" t="s">
        <v>18</v>
      </c>
      <c r="G3198" s="3" t="s">
        <v>3241</v>
      </c>
      <c r="H3198" s="3" t="s">
        <v>47</v>
      </c>
      <c r="I3198" s="3">
        <v>46</v>
      </c>
      <c r="J3198" s="11">
        <v>14.034495833333336</v>
      </c>
      <c r="K3198" s="10">
        <f t="shared" si="99"/>
        <v>645.58680833333347</v>
      </c>
    </row>
    <row r="3199" spans="1:11" x14ac:dyDescent="0.25">
      <c r="A3199" s="3">
        <v>3198</v>
      </c>
      <c r="B3199" s="9">
        <v>45116</v>
      </c>
      <c r="C3199" s="3">
        <f t="shared" si="98"/>
        <v>2024</v>
      </c>
      <c r="D3199" s="3" t="s">
        <v>44</v>
      </c>
      <c r="E3199" s="3" t="s">
        <v>43</v>
      </c>
      <c r="F3199" s="3" t="s">
        <v>18</v>
      </c>
      <c r="G3199" s="3" t="s">
        <v>3242</v>
      </c>
      <c r="H3199" s="3" t="s">
        <v>47</v>
      </c>
      <c r="I3199" s="3">
        <v>240</v>
      </c>
      <c r="J3199" s="11">
        <v>14.034495833333336</v>
      </c>
      <c r="K3199" s="10">
        <f t="shared" si="99"/>
        <v>3368.2790000000009</v>
      </c>
    </row>
    <row r="3200" spans="1:11" x14ac:dyDescent="0.25">
      <c r="A3200" s="3">
        <v>3199</v>
      </c>
      <c r="B3200" s="9">
        <v>45210</v>
      </c>
      <c r="C3200" s="3">
        <f t="shared" si="98"/>
        <v>2024</v>
      </c>
      <c r="D3200" s="3" t="s">
        <v>44</v>
      </c>
      <c r="E3200" s="3" t="s">
        <v>43</v>
      </c>
      <c r="F3200" s="3" t="s">
        <v>4</v>
      </c>
      <c r="G3200" s="3" t="s">
        <v>3243</v>
      </c>
      <c r="H3200" s="3" t="s">
        <v>47</v>
      </c>
      <c r="I3200" s="3">
        <v>190</v>
      </c>
      <c r="J3200" s="11">
        <v>14.034495833333336</v>
      </c>
      <c r="K3200" s="10">
        <f t="shared" si="99"/>
        <v>2666.5542083333339</v>
      </c>
    </row>
    <row r="3201" spans="1:11" x14ac:dyDescent="0.25">
      <c r="A3201" s="3">
        <v>3200</v>
      </c>
      <c r="B3201" s="9">
        <v>44974</v>
      </c>
      <c r="C3201" s="3">
        <f t="shared" si="98"/>
        <v>2023</v>
      </c>
      <c r="D3201" s="3" t="s">
        <v>44</v>
      </c>
      <c r="E3201" s="3" t="s">
        <v>43</v>
      </c>
      <c r="F3201" s="3" t="s">
        <v>10</v>
      </c>
      <c r="G3201" s="3" t="s">
        <v>3244</v>
      </c>
      <c r="H3201" s="3" t="s">
        <v>47</v>
      </c>
      <c r="I3201" s="3">
        <v>219</v>
      </c>
      <c r="J3201" s="11">
        <v>14.034495833333336</v>
      </c>
      <c r="K3201" s="10">
        <f t="shared" si="99"/>
        <v>3073.5545875000007</v>
      </c>
    </row>
    <row r="3202" spans="1:11" x14ac:dyDescent="0.25">
      <c r="A3202" s="3">
        <v>3201</v>
      </c>
      <c r="B3202" s="9">
        <v>45286</v>
      </c>
      <c r="C3202" s="3">
        <f t="shared" si="98"/>
        <v>2024</v>
      </c>
      <c r="D3202" s="3" t="s">
        <v>44</v>
      </c>
      <c r="E3202" s="3" t="s">
        <v>43</v>
      </c>
      <c r="F3202" s="3" t="s">
        <v>4</v>
      </c>
      <c r="G3202" s="3" t="s">
        <v>3245</v>
      </c>
      <c r="H3202" s="3" t="s">
        <v>47</v>
      </c>
      <c r="I3202" s="3">
        <v>110</v>
      </c>
      <c r="J3202" s="11">
        <v>14.034495833333336</v>
      </c>
      <c r="K3202" s="10">
        <f t="shared" si="99"/>
        <v>1543.7945416666671</v>
      </c>
    </row>
    <row r="3203" spans="1:11" x14ac:dyDescent="0.25">
      <c r="A3203" s="3">
        <v>3202</v>
      </c>
      <c r="B3203" s="9">
        <v>45100</v>
      </c>
      <c r="C3203" s="3">
        <f t="shared" ref="C3203:C3266" si="100">IF(MONTH(B3203)&gt;3,YEAR(B3203)+1,YEAR(B3203))</f>
        <v>2024</v>
      </c>
      <c r="D3203" s="3" t="s">
        <v>44</v>
      </c>
      <c r="E3203" s="3" t="s">
        <v>43</v>
      </c>
      <c r="F3203" s="3" t="s">
        <v>15</v>
      </c>
      <c r="G3203" s="3" t="s">
        <v>3246</v>
      </c>
      <c r="H3203" s="3" t="s">
        <v>47</v>
      </c>
      <c r="I3203" s="3">
        <v>282</v>
      </c>
      <c r="J3203" s="11">
        <v>14.034495833333336</v>
      </c>
      <c r="K3203" s="10">
        <f t="shared" ref="K3203:K3266" si="101">I3203*J3203</f>
        <v>3957.7278250000008</v>
      </c>
    </row>
    <row r="3204" spans="1:11" x14ac:dyDescent="0.25">
      <c r="A3204" s="3">
        <v>3203</v>
      </c>
      <c r="B3204" s="9">
        <v>45168</v>
      </c>
      <c r="C3204" s="3">
        <f t="shared" si="100"/>
        <v>2024</v>
      </c>
      <c r="D3204" s="3" t="s">
        <v>44</v>
      </c>
      <c r="E3204" s="3" t="s">
        <v>43</v>
      </c>
      <c r="F3204" s="3" t="s">
        <v>6</v>
      </c>
      <c r="G3204" s="3" t="s">
        <v>3247</v>
      </c>
      <c r="H3204" s="3" t="s">
        <v>47</v>
      </c>
      <c r="I3204" s="3">
        <v>233</v>
      </c>
      <c r="J3204" s="11">
        <v>14.034495833333336</v>
      </c>
      <c r="K3204" s="10">
        <f t="shared" si="101"/>
        <v>3270.0375291666674</v>
      </c>
    </row>
    <row r="3205" spans="1:11" x14ac:dyDescent="0.25">
      <c r="A3205" s="3">
        <v>3204</v>
      </c>
      <c r="B3205" s="9">
        <v>45050</v>
      </c>
      <c r="C3205" s="3">
        <f t="shared" si="100"/>
        <v>2024</v>
      </c>
      <c r="D3205" s="3" t="s">
        <v>45</v>
      </c>
      <c r="E3205" s="3" t="s">
        <v>43</v>
      </c>
      <c r="F3205" s="3" t="s">
        <v>9</v>
      </c>
      <c r="G3205" s="3" t="s">
        <v>3248</v>
      </c>
      <c r="H3205" s="3" t="s">
        <v>47</v>
      </c>
      <c r="I3205" s="3">
        <v>124</v>
      </c>
      <c r="J3205" s="11">
        <v>4.7859375000000002</v>
      </c>
      <c r="K3205" s="10">
        <f t="shared" si="101"/>
        <v>593.45625000000007</v>
      </c>
    </row>
    <row r="3206" spans="1:11" x14ac:dyDescent="0.25">
      <c r="A3206" s="3">
        <v>3205</v>
      </c>
      <c r="B3206" s="9">
        <v>45110</v>
      </c>
      <c r="C3206" s="3">
        <f t="shared" si="100"/>
        <v>2024</v>
      </c>
      <c r="D3206" s="3" t="s">
        <v>45</v>
      </c>
      <c r="E3206" s="3" t="s">
        <v>43</v>
      </c>
      <c r="F3206" s="3" t="s">
        <v>13</v>
      </c>
      <c r="G3206" s="3" t="s">
        <v>3249</v>
      </c>
      <c r="H3206" s="3" t="s">
        <v>47</v>
      </c>
      <c r="I3206" s="3">
        <v>273</v>
      </c>
      <c r="J3206" s="11">
        <v>4.7859375000000002</v>
      </c>
      <c r="K3206" s="10">
        <f t="shared" si="101"/>
        <v>1306.5609375000001</v>
      </c>
    </row>
    <row r="3207" spans="1:11" x14ac:dyDescent="0.25">
      <c r="A3207" s="3">
        <v>3206</v>
      </c>
      <c r="B3207" s="9">
        <v>45167</v>
      </c>
      <c r="C3207" s="3">
        <f t="shared" si="100"/>
        <v>2024</v>
      </c>
      <c r="D3207" s="3" t="s">
        <v>44</v>
      </c>
      <c r="E3207" s="3" t="s">
        <v>43</v>
      </c>
      <c r="F3207" s="3" t="s">
        <v>18</v>
      </c>
      <c r="G3207" s="3" t="s">
        <v>3250</v>
      </c>
      <c r="H3207" s="3" t="s">
        <v>47</v>
      </c>
      <c r="I3207" s="3">
        <v>141</v>
      </c>
      <c r="J3207" s="11">
        <v>14.034495833333336</v>
      </c>
      <c r="K3207" s="10">
        <f t="shared" si="101"/>
        <v>1978.8639125000004</v>
      </c>
    </row>
    <row r="3208" spans="1:11" x14ac:dyDescent="0.25">
      <c r="A3208" s="3">
        <v>3207</v>
      </c>
      <c r="B3208" s="9">
        <v>45151</v>
      </c>
      <c r="C3208" s="3">
        <f t="shared" si="100"/>
        <v>2024</v>
      </c>
      <c r="D3208" s="3" t="s">
        <v>45</v>
      </c>
      <c r="E3208" s="3" t="s">
        <v>43</v>
      </c>
      <c r="F3208" s="3" t="s">
        <v>5</v>
      </c>
      <c r="G3208" s="3" t="s">
        <v>3251</v>
      </c>
      <c r="H3208" s="3" t="s">
        <v>47</v>
      </c>
      <c r="I3208" s="3">
        <v>248</v>
      </c>
      <c r="J3208" s="11">
        <v>4.7859375000000002</v>
      </c>
      <c r="K3208" s="10">
        <f t="shared" si="101"/>
        <v>1186.9125000000001</v>
      </c>
    </row>
    <row r="3209" spans="1:11" x14ac:dyDescent="0.25">
      <c r="A3209" s="3">
        <v>3208</v>
      </c>
      <c r="B3209" s="9">
        <v>45133</v>
      </c>
      <c r="C3209" s="3">
        <f t="shared" si="100"/>
        <v>2024</v>
      </c>
      <c r="D3209" s="3" t="s">
        <v>44</v>
      </c>
      <c r="E3209" s="3" t="s">
        <v>43</v>
      </c>
      <c r="F3209" s="3" t="s">
        <v>9</v>
      </c>
      <c r="G3209" s="3" t="s">
        <v>3252</v>
      </c>
      <c r="H3209" s="3" t="s">
        <v>47</v>
      </c>
      <c r="I3209" s="3">
        <v>46</v>
      </c>
      <c r="J3209" s="11">
        <v>14.034495833333336</v>
      </c>
      <c r="K3209" s="10">
        <f t="shared" si="101"/>
        <v>645.58680833333347</v>
      </c>
    </row>
    <row r="3210" spans="1:11" x14ac:dyDescent="0.25">
      <c r="A3210" s="3">
        <v>3209</v>
      </c>
      <c r="B3210" s="9">
        <v>45281</v>
      </c>
      <c r="C3210" s="3">
        <f t="shared" si="100"/>
        <v>2024</v>
      </c>
      <c r="D3210" s="3" t="s">
        <v>44</v>
      </c>
      <c r="E3210" s="3" t="s">
        <v>43</v>
      </c>
      <c r="F3210" s="3" t="s">
        <v>18</v>
      </c>
      <c r="G3210" s="3" t="s">
        <v>3253</v>
      </c>
      <c r="H3210" s="3" t="s">
        <v>47</v>
      </c>
      <c r="I3210" s="3">
        <v>89</v>
      </c>
      <c r="J3210" s="11">
        <v>14.034495833333336</v>
      </c>
      <c r="K3210" s="10">
        <f t="shared" si="101"/>
        <v>1249.0701291666669</v>
      </c>
    </row>
    <row r="3211" spans="1:11" x14ac:dyDescent="0.25">
      <c r="A3211" s="3">
        <v>3210</v>
      </c>
      <c r="B3211" s="9">
        <v>45243</v>
      </c>
      <c r="C3211" s="3">
        <f t="shared" si="100"/>
        <v>2024</v>
      </c>
      <c r="D3211" s="3" t="s">
        <v>45</v>
      </c>
      <c r="E3211" s="3" t="s">
        <v>43</v>
      </c>
      <c r="F3211" s="3" t="s">
        <v>4</v>
      </c>
      <c r="G3211" s="3" t="s">
        <v>3254</v>
      </c>
      <c r="H3211" s="3" t="s">
        <v>47</v>
      </c>
      <c r="I3211" s="3">
        <v>181</v>
      </c>
      <c r="J3211" s="11">
        <v>4.7859375000000002</v>
      </c>
      <c r="K3211" s="10">
        <f t="shared" si="101"/>
        <v>866.25468750000005</v>
      </c>
    </row>
    <row r="3212" spans="1:11" x14ac:dyDescent="0.25">
      <c r="A3212" s="3">
        <v>3211</v>
      </c>
      <c r="B3212" s="9">
        <v>45150</v>
      </c>
      <c r="C3212" s="3">
        <f t="shared" si="100"/>
        <v>2024</v>
      </c>
      <c r="D3212" s="3" t="s">
        <v>44</v>
      </c>
      <c r="E3212" s="3" t="s">
        <v>43</v>
      </c>
      <c r="F3212" s="3" t="s">
        <v>18</v>
      </c>
      <c r="G3212" s="3" t="s">
        <v>3255</v>
      </c>
      <c r="H3212" s="3" t="s">
        <v>47</v>
      </c>
      <c r="I3212" s="3">
        <v>270</v>
      </c>
      <c r="J3212" s="11">
        <v>14.034495833333336</v>
      </c>
      <c r="K3212" s="10">
        <f t="shared" si="101"/>
        <v>3789.3138750000007</v>
      </c>
    </row>
    <row r="3213" spans="1:11" x14ac:dyDescent="0.25">
      <c r="A3213" s="3">
        <v>3212</v>
      </c>
      <c r="B3213" s="9">
        <v>45132</v>
      </c>
      <c r="C3213" s="3">
        <f t="shared" si="100"/>
        <v>2024</v>
      </c>
      <c r="D3213" s="3" t="s">
        <v>44</v>
      </c>
      <c r="E3213" s="3" t="s">
        <v>43</v>
      </c>
      <c r="F3213" s="3" t="s">
        <v>18</v>
      </c>
      <c r="G3213" s="3" t="s">
        <v>3256</v>
      </c>
      <c r="H3213" s="3" t="s">
        <v>47</v>
      </c>
      <c r="I3213" s="3">
        <v>100</v>
      </c>
      <c r="J3213" s="11">
        <v>14.034495833333336</v>
      </c>
      <c r="K3213" s="10">
        <f t="shared" si="101"/>
        <v>1403.4495833333335</v>
      </c>
    </row>
    <row r="3214" spans="1:11" x14ac:dyDescent="0.25">
      <c r="A3214" s="3">
        <v>3213</v>
      </c>
      <c r="B3214" s="9">
        <v>45094</v>
      </c>
      <c r="C3214" s="3">
        <f t="shared" si="100"/>
        <v>2024</v>
      </c>
      <c r="D3214" s="3" t="s">
        <v>44</v>
      </c>
      <c r="E3214" s="3" t="s">
        <v>43</v>
      </c>
      <c r="F3214" s="3" t="s">
        <v>4</v>
      </c>
      <c r="G3214" s="3" t="s">
        <v>3257</v>
      </c>
      <c r="H3214" s="3" t="s">
        <v>47</v>
      </c>
      <c r="I3214" s="3">
        <v>90</v>
      </c>
      <c r="J3214" s="11">
        <v>14.034495833333336</v>
      </c>
      <c r="K3214" s="10">
        <f t="shared" si="101"/>
        <v>1263.1046250000002</v>
      </c>
    </row>
    <row r="3215" spans="1:11" x14ac:dyDescent="0.25">
      <c r="A3215" s="3">
        <v>3214</v>
      </c>
      <c r="B3215" s="9">
        <v>45024</v>
      </c>
      <c r="C3215" s="3">
        <f t="shared" si="100"/>
        <v>2024</v>
      </c>
      <c r="D3215" s="3" t="s">
        <v>44</v>
      </c>
      <c r="E3215" s="3" t="s">
        <v>43</v>
      </c>
      <c r="F3215" s="3" t="s">
        <v>4</v>
      </c>
      <c r="G3215" s="3" t="s">
        <v>3258</v>
      </c>
      <c r="H3215" s="3" t="s">
        <v>47</v>
      </c>
      <c r="I3215" s="3">
        <v>204</v>
      </c>
      <c r="J3215" s="11">
        <v>14.034495833333336</v>
      </c>
      <c r="K3215" s="10">
        <f t="shared" si="101"/>
        <v>2863.0371500000006</v>
      </c>
    </row>
    <row r="3216" spans="1:11" x14ac:dyDescent="0.25">
      <c r="A3216" s="3">
        <v>3215</v>
      </c>
      <c r="B3216" s="9">
        <v>45251</v>
      </c>
      <c r="C3216" s="3">
        <f t="shared" si="100"/>
        <v>2024</v>
      </c>
      <c r="D3216" s="3" t="s">
        <v>45</v>
      </c>
      <c r="E3216" s="3" t="s">
        <v>43</v>
      </c>
      <c r="F3216" s="3" t="s">
        <v>11</v>
      </c>
      <c r="G3216" s="3" t="s">
        <v>3259</v>
      </c>
      <c r="H3216" s="3" t="s">
        <v>47</v>
      </c>
      <c r="I3216" s="3">
        <v>202</v>
      </c>
      <c r="J3216" s="11">
        <v>4.7859375000000002</v>
      </c>
      <c r="K3216" s="10">
        <f t="shared" si="101"/>
        <v>966.75937500000009</v>
      </c>
    </row>
    <row r="3217" spans="1:11" x14ac:dyDescent="0.25">
      <c r="A3217" s="3">
        <v>3216</v>
      </c>
      <c r="B3217" s="9">
        <v>45034</v>
      </c>
      <c r="C3217" s="3">
        <f t="shared" si="100"/>
        <v>2024</v>
      </c>
      <c r="D3217" s="3" t="s">
        <v>44</v>
      </c>
      <c r="E3217" s="3" t="s">
        <v>43</v>
      </c>
      <c r="F3217" s="3" t="s">
        <v>3</v>
      </c>
      <c r="G3217" s="3" t="s">
        <v>3260</v>
      </c>
      <c r="H3217" s="3" t="s">
        <v>47</v>
      </c>
      <c r="I3217" s="3">
        <v>162</v>
      </c>
      <c r="J3217" s="11">
        <v>14.034495833333336</v>
      </c>
      <c r="K3217" s="10">
        <f t="shared" si="101"/>
        <v>2273.5883250000006</v>
      </c>
    </row>
    <row r="3218" spans="1:11" x14ac:dyDescent="0.25">
      <c r="A3218" s="3">
        <v>3217</v>
      </c>
      <c r="B3218" s="9">
        <v>45248</v>
      </c>
      <c r="C3218" s="3">
        <f t="shared" si="100"/>
        <v>2024</v>
      </c>
      <c r="D3218" s="3" t="s">
        <v>45</v>
      </c>
      <c r="E3218" s="3" t="s">
        <v>43</v>
      </c>
      <c r="F3218" s="3" t="s">
        <v>18</v>
      </c>
      <c r="G3218" s="3" t="s">
        <v>3261</v>
      </c>
      <c r="H3218" s="3" t="s">
        <v>47</v>
      </c>
      <c r="I3218" s="3">
        <v>143</v>
      </c>
      <c r="J3218" s="11">
        <v>4.7859375000000002</v>
      </c>
      <c r="K3218" s="10">
        <f t="shared" si="101"/>
        <v>684.38906250000002</v>
      </c>
    </row>
    <row r="3219" spans="1:11" x14ac:dyDescent="0.25">
      <c r="A3219" s="3">
        <v>3218</v>
      </c>
      <c r="B3219" s="9">
        <v>45174</v>
      </c>
      <c r="C3219" s="3">
        <f t="shared" si="100"/>
        <v>2024</v>
      </c>
      <c r="D3219" s="3" t="s">
        <v>44</v>
      </c>
      <c r="E3219" s="3" t="s">
        <v>43</v>
      </c>
      <c r="F3219" s="3" t="s">
        <v>3</v>
      </c>
      <c r="G3219" s="3" t="s">
        <v>3262</v>
      </c>
      <c r="H3219" s="3" t="s">
        <v>47</v>
      </c>
      <c r="I3219" s="3">
        <v>148</v>
      </c>
      <c r="J3219" s="11">
        <v>14.034495833333336</v>
      </c>
      <c r="K3219" s="10">
        <f t="shared" si="101"/>
        <v>2077.105383333334</v>
      </c>
    </row>
    <row r="3220" spans="1:11" x14ac:dyDescent="0.25">
      <c r="A3220" s="3">
        <v>3219</v>
      </c>
      <c r="B3220" s="9">
        <v>45071</v>
      </c>
      <c r="C3220" s="3">
        <f t="shared" si="100"/>
        <v>2024</v>
      </c>
      <c r="D3220" s="3" t="s">
        <v>44</v>
      </c>
      <c r="E3220" s="3" t="s">
        <v>43</v>
      </c>
      <c r="F3220" s="3" t="s">
        <v>9</v>
      </c>
      <c r="G3220" s="3" t="s">
        <v>3263</v>
      </c>
      <c r="H3220" s="3" t="s">
        <v>47</v>
      </c>
      <c r="I3220" s="3">
        <v>58</v>
      </c>
      <c r="J3220" s="11">
        <v>14.034495833333336</v>
      </c>
      <c r="K3220" s="10">
        <f t="shared" si="101"/>
        <v>814.00075833333347</v>
      </c>
    </row>
    <row r="3221" spans="1:11" x14ac:dyDescent="0.25">
      <c r="A3221" s="3">
        <v>3220</v>
      </c>
      <c r="B3221" s="9">
        <v>44942</v>
      </c>
      <c r="C3221" s="3">
        <f t="shared" si="100"/>
        <v>2023</v>
      </c>
      <c r="D3221" s="3" t="s">
        <v>44</v>
      </c>
      <c r="E3221" s="3" t="s">
        <v>43</v>
      </c>
      <c r="F3221" s="3" t="s">
        <v>10</v>
      </c>
      <c r="G3221" s="3" t="s">
        <v>3264</v>
      </c>
      <c r="H3221" s="3" t="s">
        <v>47</v>
      </c>
      <c r="I3221" s="3">
        <v>180</v>
      </c>
      <c r="J3221" s="11">
        <v>14.034495833333336</v>
      </c>
      <c r="K3221" s="10">
        <f t="shared" si="101"/>
        <v>2526.2092500000003</v>
      </c>
    </row>
    <row r="3222" spans="1:11" x14ac:dyDescent="0.25">
      <c r="A3222" s="3">
        <v>3221</v>
      </c>
      <c r="B3222" s="9">
        <v>45035</v>
      </c>
      <c r="C3222" s="3">
        <f t="shared" si="100"/>
        <v>2024</v>
      </c>
      <c r="D3222" s="3" t="s">
        <v>44</v>
      </c>
      <c r="E3222" s="3" t="s">
        <v>43</v>
      </c>
      <c r="F3222" s="3" t="s">
        <v>18</v>
      </c>
      <c r="G3222" s="3" t="s">
        <v>3265</v>
      </c>
      <c r="H3222" s="3" t="s">
        <v>47</v>
      </c>
      <c r="I3222" s="3">
        <v>42</v>
      </c>
      <c r="J3222" s="11">
        <v>14.034495833333336</v>
      </c>
      <c r="K3222" s="10">
        <f t="shared" si="101"/>
        <v>589.44882500000017</v>
      </c>
    </row>
    <row r="3223" spans="1:11" x14ac:dyDescent="0.25">
      <c r="A3223" s="3">
        <v>3222</v>
      </c>
      <c r="B3223" s="9">
        <v>45153</v>
      </c>
      <c r="C3223" s="3">
        <f t="shared" si="100"/>
        <v>2024</v>
      </c>
      <c r="D3223" s="3" t="s">
        <v>45</v>
      </c>
      <c r="E3223" s="3" t="s">
        <v>43</v>
      </c>
      <c r="F3223" s="3" t="s">
        <v>8</v>
      </c>
      <c r="G3223" s="3" t="s">
        <v>3266</v>
      </c>
      <c r="H3223" s="3" t="s">
        <v>47</v>
      </c>
      <c r="I3223" s="3">
        <v>197</v>
      </c>
      <c r="J3223" s="11">
        <v>4.7859375000000002</v>
      </c>
      <c r="K3223" s="10">
        <f t="shared" si="101"/>
        <v>942.82968750000009</v>
      </c>
    </row>
    <row r="3224" spans="1:11" x14ac:dyDescent="0.25">
      <c r="A3224" s="3">
        <v>3223</v>
      </c>
      <c r="B3224" s="9">
        <v>45099</v>
      </c>
      <c r="C3224" s="3">
        <f t="shared" si="100"/>
        <v>2024</v>
      </c>
      <c r="D3224" s="3" t="s">
        <v>44</v>
      </c>
      <c r="E3224" s="3" t="s">
        <v>43</v>
      </c>
      <c r="F3224" s="3" t="s">
        <v>10</v>
      </c>
      <c r="G3224" s="3" t="s">
        <v>3267</v>
      </c>
      <c r="H3224" s="3" t="s">
        <v>47</v>
      </c>
      <c r="I3224" s="3">
        <v>54</v>
      </c>
      <c r="J3224" s="11">
        <v>14.034495833333336</v>
      </c>
      <c r="K3224" s="10">
        <f t="shared" si="101"/>
        <v>757.86277500000017</v>
      </c>
    </row>
    <row r="3225" spans="1:11" x14ac:dyDescent="0.25">
      <c r="A3225" s="3">
        <v>3224</v>
      </c>
      <c r="B3225" s="9">
        <v>45248</v>
      </c>
      <c r="C3225" s="3">
        <f t="shared" si="100"/>
        <v>2024</v>
      </c>
      <c r="D3225" s="3" t="s">
        <v>45</v>
      </c>
      <c r="E3225" s="3" t="s">
        <v>43</v>
      </c>
      <c r="F3225" s="3" t="s">
        <v>2</v>
      </c>
      <c r="G3225" s="3" t="s">
        <v>3268</v>
      </c>
      <c r="H3225" s="3" t="s">
        <v>47</v>
      </c>
      <c r="I3225" s="3">
        <v>235</v>
      </c>
      <c r="J3225" s="11">
        <v>4.7859375000000002</v>
      </c>
      <c r="K3225" s="10">
        <f t="shared" si="101"/>
        <v>1124.6953125</v>
      </c>
    </row>
    <row r="3226" spans="1:11" x14ac:dyDescent="0.25">
      <c r="A3226" s="3">
        <v>3225</v>
      </c>
      <c r="B3226" s="9">
        <v>45052</v>
      </c>
      <c r="C3226" s="3">
        <f t="shared" si="100"/>
        <v>2024</v>
      </c>
      <c r="D3226" s="3" t="s">
        <v>44</v>
      </c>
      <c r="E3226" s="3" t="s">
        <v>43</v>
      </c>
      <c r="F3226" s="3" t="s">
        <v>0</v>
      </c>
      <c r="G3226" s="3" t="s">
        <v>3269</v>
      </c>
      <c r="H3226" s="3" t="s">
        <v>47</v>
      </c>
      <c r="I3226" s="3">
        <v>41</v>
      </c>
      <c r="J3226" s="11">
        <v>14.034495833333336</v>
      </c>
      <c r="K3226" s="10">
        <f t="shared" si="101"/>
        <v>575.41432916666679</v>
      </c>
    </row>
    <row r="3227" spans="1:11" x14ac:dyDescent="0.25">
      <c r="A3227" s="3">
        <v>3226</v>
      </c>
      <c r="B3227" s="9">
        <v>45169</v>
      </c>
      <c r="C3227" s="3">
        <f t="shared" si="100"/>
        <v>2024</v>
      </c>
      <c r="D3227" s="3" t="s">
        <v>44</v>
      </c>
      <c r="E3227" s="3" t="s">
        <v>43</v>
      </c>
      <c r="F3227" s="3" t="s">
        <v>15</v>
      </c>
      <c r="G3227" s="3" t="s">
        <v>3270</v>
      </c>
      <c r="H3227" s="3" t="s">
        <v>47</v>
      </c>
      <c r="I3227" s="3">
        <v>50</v>
      </c>
      <c r="J3227" s="11">
        <v>14.034495833333336</v>
      </c>
      <c r="K3227" s="10">
        <f t="shared" si="101"/>
        <v>701.72479166666676</v>
      </c>
    </row>
    <row r="3228" spans="1:11" x14ac:dyDescent="0.25">
      <c r="A3228" s="3">
        <v>3227</v>
      </c>
      <c r="B3228" s="9">
        <v>45263</v>
      </c>
      <c r="C3228" s="3">
        <f t="shared" si="100"/>
        <v>2024</v>
      </c>
      <c r="D3228" s="3" t="s">
        <v>44</v>
      </c>
      <c r="E3228" s="3" t="s">
        <v>43</v>
      </c>
      <c r="F3228" s="3" t="s">
        <v>5</v>
      </c>
      <c r="G3228" s="3" t="s">
        <v>3271</v>
      </c>
      <c r="H3228" s="3" t="s">
        <v>47</v>
      </c>
      <c r="I3228" s="3">
        <v>57</v>
      </c>
      <c r="J3228" s="11">
        <v>14.034495833333336</v>
      </c>
      <c r="K3228" s="10">
        <f t="shared" si="101"/>
        <v>799.9662625000002</v>
      </c>
    </row>
    <row r="3229" spans="1:11" x14ac:dyDescent="0.25">
      <c r="A3229" s="3">
        <v>3228</v>
      </c>
      <c r="B3229" s="9">
        <v>45125</v>
      </c>
      <c r="C3229" s="3">
        <f t="shared" si="100"/>
        <v>2024</v>
      </c>
      <c r="D3229" s="3" t="s">
        <v>45</v>
      </c>
      <c r="E3229" s="3" t="s">
        <v>43</v>
      </c>
      <c r="F3229" s="3" t="s">
        <v>18</v>
      </c>
      <c r="G3229" s="3" t="s">
        <v>3272</v>
      </c>
      <c r="H3229" s="3" t="s">
        <v>47</v>
      </c>
      <c r="I3229" s="3">
        <v>287</v>
      </c>
      <c r="J3229" s="11">
        <v>4.7859375000000002</v>
      </c>
      <c r="K3229" s="10">
        <f t="shared" si="101"/>
        <v>1373.5640625000001</v>
      </c>
    </row>
    <row r="3230" spans="1:11" x14ac:dyDescent="0.25">
      <c r="A3230" s="3">
        <v>3229</v>
      </c>
      <c r="B3230" s="9">
        <v>45175</v>
      </c>
      <c r="C3230" s="3">
        <f t="shared" si="100"/>
        <v>2024</v>
      </c>
      <c r="D3230" s="3" t="s">
        <v>44</v>
      </c>
      <c r="E3230" s="3" t="s">
        <v>43</v>
      </c>
      <c r="F3230" s="3" t="s">
        <v>18</v>
      </c>
      <c r="G3230" s="3" t="s">
        <v>3273</v>
      </c>
      <c r="H3230" s="3" t="s">
        <v>47</v>
      </c>
      <c r="I3230" s="3">
        <v>300</v>
      </c>
      <c r="J3230" s="11">
        <v>14.034495833333336</v>
      </c>
      <c r="K3230" s="10">
        <f t="shared" si="101"/>
        <v>4210.348750000001</v>
      </c>
    </row>
    <row r="3231" spans="1:11" x14ac:dyDescent="0.25">
      <c r="A3231" s="3">
        <v>3230</v>
      </c>
      <c r="B3231" s="9">
        <v>45261</v>
      </c>
      <c r="C3231" s="3">
        <f t="shared" si="100"/>
        <v>2024</v>
      </c>
      <c r="D3231" s="3" t="s">
        <v>44</v>
      </c>
      <c r="E3231" s="3" t="s">
        <v>43</v>
      </c>
      <c r="F3231" s="3" t="s">
        <v>4</v>
      </c>
      <c r="G3231" s="3" t="s">
        <v>3274</v>
      </c>
      <c r="H3231" s="3" t="s">
        <v>47</v>
      </c>
      <c r="I3231" s="3">
        <v>103</v>
      </c>
      <c r="J3231" s="11">
        <v>14.034495833333336</v>
      </c>
      <c r="K3231" s="10">
        <f t="shared" si="101"/>
        <v>1445.5530708333335</v>
      </c>
    </row>
    <row r="3232" spans="1:11" x14ac:dyDescent="0.25">
      <c r="A3232" s="3">
        <v>3231</v>
      </c>
      <c r="B3232" s="9">
        <v>45146</v>
      </c>
      <c r="C3232" s="3">
        <f t="shared" si="100"/>
        <v>2024</v>
      </c>
      <c r="D3232" s="3" t="s">
        <v>44</v>
      </c>
      <c r="E3232" s="3" t="s">
        <v>43</v>
      </c>
      <c r="F3232" s="3" t="s">
        <v>6</v>
      </c>
      <c r="G3232" s="3" t="s">
        <v>3275</v>
      </c>
      <c r="H3232" s="3" t="s">
        <v>47</v>
      </c>
      <c r="I3232" s="3">
        <v>132</v>
      </c>
      <c r="J3232" s="11">
        <v>14.034495833333336</v>
      </c>
      <c r="K3232" s="10">
        <f t="shared" si="101"/>
        <v>1852.5534500000003</v>
      </c>
    </row>
    <row r="3233" spans="1:11" x14ac:dyDescent="0.25">
      <c r="A3233" s="3">
        <v>3232</v>
      </c>
      <c r="B3233" s="9">
        <v>45054</v>
      </c>
      <c r="C3233" s="3">
        <f t="shared" si="100"/>
        <v>2024</v>
      </c>
      <c r="D3233" s="3" t="s">
        <v>44</v>
      </c>
      <c r="E3233" s="3" t="s">
        <v>43</v>
      </c>
      <c r="F3233" s="3" t="s">
        <v>17</v>
      </c>
      <c r="G3233" s="3" t="s">
        <v>201</v>
      </c>
      <c r="H3233" s="3" t="s">
        <v>47</v>
      </c>
      <c r="I3233" s="3">
        <v>105</v>
      </c>
      <c r="J3233" s="11">
        <v>14.034495833333336</v>
      </c>
      <c r="K3233" s="10">
        <f t="shared" si="101"/>
        <v>1473.6220625000003</v>
      </c>
    </row>
    <row r="3234" spans="1:11" x14ac:dyDescent="0.25">
      <c r="A3234" s="3">
        <v>3233</v>
      </c>
      <c r="B3234" s="9">
        <v>44965</v>
      </c>
      <c r="C3234" s="3">
        <f t="shared" si="100"/>
        <v>2023</v>
      </c>
      <c r="D3234" s="3" t="s">
        <v>44</v>
      </c>
      <c r="E3234" s="3" t="s">
        <v>43</v>
      </c>
      <c r="F3234" s="3" t="s">
        <v>1</v>
      </c>
      <c r="G3234" s="3" t="s">
        <v>3276</v>
      </c>
      <c r="H3234" s="3" t="s">
        <v>47</v>
      </c>
      <c r="I3234" s="3">
        <v>295</v>
      </c>
      <c r="J3234" s="11">
        <v>14.034495833333336</v>
      </c>
      <c r="K3234" s="10">
        <f t="shared" si="101"/>
        <v>4140.1762708333345</v>
      </c>
    </row>
    <row r="3235" spans="1:11" x14ac:dyDescent="0.25">
      <c r="A3235" s="3">
        <v>3234</v>
      </c>
      <c r="B3235" s="9">
        <v>45192</v>
      </c>
      <c r="C3235" s="3">
        <f t="shared" si="100"/>
        <v>2024</v>
      </c>
      <c r="D3235" s="3" t="s">
        <v>44</v>
      </c>
      <c r="E3235" s="3" t="s">
        <v>43</v>
      </c>
      <c r="F3235" s="3" t="s">
        <v>5</v>
      </c>
      <c r="G3235" s="3" t="s">
        <v>3277</v>
      </c>
      <c r="H3235" s="3" t="s">
        <v>47</v>
      </c>
      <c r="I3235" s="3">
        <v>143</v>
      </c>
      <c r="J3235" s="11">
        <v>14.034495833333336</v>
      </c>
      <c r="K3235" s="10">
        <f t="shared" si="101"/>
        <v>2006.9329041666672</v>
      </c>
    </row>
    <row r="3236" spans="1:11" x14ac:dyDescent="0.25">
      <c r="A3236" s="3">
        <v>3235</v>
      </c>
      <c r="B3236" s="9">
        <v>45244</v>
      </c>
      <c r="C3236" s="3">
        <f t="shared" si="100"/>
        <v>2024</v>
      </c>
      <c r="D3236" s="3" t="s">
        <v>45</v>
      </c>
      <c r="E3236" s="3" t="s">
        <v>43</v>
      </c>
      <c r="F3236" s="3" t="s">
        <v>10</v>
      </c>
      <c r="G3236" s="3" t="s">
        <v>3278</v>
      </c>
      <c r="H3236" s="3" t="s">
        <v>47</v>
      </c>
      <c r="I3236" s="3">
        <v>212</v>
      </c>
      <c r="J3236" s="11">
        <v>4.7859375000000002</v>
      </c>
      <c r="K3236" s="10">
        <f t="shared" si="101"/>
        <v>1014.6187500000001</v>
      </c>
    </row>
    <row r="3237" spans="1:11" x14ac:dyDescent="0.25">
      <c r="A3237" s="3">
        <v>3236</v>
      </c>
      <c r="B3237" s="9">
        <v>45264</v>
      </c>
      <c r="C3237" s="3">
        <f t="shared" si="100"/>
        <v>2024</v>
      </c>
      <c r="D3237" s="3" t="s">
        <v>44</v>
      </c>
      <c r="E3237" s="3" t="s">
        <v>43</v>
      </c>
      <c r="F3237" s="3" t="s">
        <v>5</v>
      </c>
      <c r="G3237" s="3" t="s">
        <v>3279</v>
      </c>
      <c r="H3237" s="3" t="s">
        <v>47</v>
      </c>
      <c r="I3237" s="3">
        <v>157</v>
      </c>
      <c r="J3237" s="11">
        <v>14.034495833333336</v>
      </c>
      <c r="K3237" s="10">
        <f t="shared" si="101"/>
        <v>2203.4158458333336</v>
      </c>
    </row>
    <row r="3238" spans="1:11" x14ac:dyDescent="0.25">
      <c r="A3238" s="3">
        <v>3237</v>
      </c>
      <c r="B3238" s="9">
        <v>45258</v>
      </c>
      <c r="C3238" s="3">
        <f t="shared" si="100"/>
        <v>2024</v>
      </c>
      <c r="D3238" s="3" t="s">
        <v>45</v>
      </c>
      <c r="E3238" s="3" t="s">
        <v>43</v>
      </c>
      <c r="F3238" s="3" t="s">
        <v>18</v>
      </c>
      <c r="G3238" s="3" t="s">
        <v>3280</v>
      </c>
      <c r="H3238" s="3" t="s">
        <v>47</v>
      </c>
      <c r="I3238" s="3">
        <v>227</v>
      </c>
      <c r="J3238" s="11">
        <v>4.7859375000000002</v>
      </c>
      <c r="K3238" s="10">
        <f t="shared" si="101"/>
        <v>1086.4078125000001</v>
      </c>
    </row>
    <row r="3239" spans="1:11" x14ac:dyDescent="0.25">
      <c r="A3239" s="3">
        <v>3238</v>
      </c>
      <c r="B3239" s="9">
        <v>45267</v>
      </c>
      <c r="C3239" s="3">
        <f t="shared" si="100"/>
        <v>2024</v>
      </c>
      <c r="D3239" s="3" t="s">
        <v>44</v>
      </c>
      <c r="E3239" s="3" t="s">
        <v>43</v>
      </c>
      <c r="F3239" s="3" t="s">
        <v>4</v>
      </c>
      <c r="G3239" s="3" t="s">
        <v>3281</v>
      </c>
      <c r="H3239" s="3" t="s">
        <v>47</v>
      </c>
      <c r="I3239" s="3">
        <v>42</v>
      </c>
      <c r="J3239" s="11">
        <v>14.034495833333336</v>
      </c>
      <c r="K3239" s="10">
        <f t="shared" si="101"/>
        <v>589.44882500000017</v>
      </c>
    </row>
    <row r="3240" spans="1:11" x14ac:dyDescent="0.25">
      <c r="A3240" s="3">
        <v>3239</v>
      </c>
      <c r="B3240" s="9">
        <v>45069</v>
      </c>
      <c r="C3240" s="3">
        <f t="shared" si="100"/>
        <v>2024</v>
      </c>
      <c r="D3240" s="3" t="s">
        <v>45</v>
      </c>
      <c r="E3240" s="3" t="s">
        <v>43</v>
      </c>
      <c r="F3240" s="3" t="s">
        <v>18</v>
      </c>
      <c r="G3240" s="3" t="s">
        <v>3282</v>
      </c>
      <c r="H3240" s="3" t="s">
        <v>47</v>
      </c>
      <c r="I3240" s="3">
        <v>151</v>
      </c>
      <c r="J3240" s="11">
        <v>4.7859375000000002</v>
      </c>
      <c r="K3240" s="10">
        <f t="shared" si="101"/>
        <v>722.67656250000005</v>
      </c>
    </row>
    <row r="3241" spans="1:11" x14ac:dyDescent="0.25">
      <c r="A3241" s="3">
        <v>3240</v>
      </c>
      <c r="B3241" s="9">
        <v>45037</v>
      </c>
      <c r="C3241" s="3">
        <f t="shared" si="100"/>
        <v>2024</v>
      </c>
      <c r="D3241" s="3" t="s">
        <v>44</v>
      </c>
      <c r="E3241" s="3" t="s">
        <v>43</v>
      </c>
      <c r="F3241" s="3" t="s">
        <v>19</v>
      </c>
      <c r="G3241" s="3" t="s">
        <v>3283</v>
      </c>
      <c r="H3241" s="3" t="s">
        <v>47</v>
      </c>
      <c r="I3241" s="3">
        <v>108</v>
      </c>
      <c r="J3241" s="11">
        <v>14.034495833333336</v>
      </c>
      <c r="K3241" s="10">
        <f t="shared" si="101"/>
        <v>1515.7255500000003</v>
      </c>
    </row>
    <row r="3242" spans="1:11" x14ac:dyDescent="0.25">
      <c r="A3242" s="3">
        <v>3241</v>
      </c>
      <c r="B3242" s="9">
        <v>45111</v>
      </c>
      <c r="C3242" s="3">
        <f t="shared" si="100"/>
        <v>2024</v>
      </c>
      <c r="D3242" s="3" t="s">
        <v>44</v>
      </c>
      <c r="E3242" s="3" t="s">
        <v>43</v>
      </c>
      <c r="F3242" s="3" t="s">
        <v>18</v>
      </c>
      <c r="G3242" s="3" t="s">
        <v>3284</v>
      </c>
      <c r="H3242" s="3" t="s">
        <v>47</v>
      </c>
      <c r="I3242" s="3">
        <v>101</v>
      </c>
      <c r="J3242" s="11">
        <v>14.034495833333336</v>
      </c>
      <c r="K3242" s="10">
        <f t="shared" si="101"/>
        <v>1417.484079166667</v>
      </c>
    </row>
    <row r="3243" spans="1:11" x14ac:dyDescent="0.25">
      <c r="A3243" s="3">
        <v>3242</v>
      </c>
      <c r="B3243" s="9">
        <v>45116</v>
      </c>
      <c r="C3243" s="3">
        <f t="shared" si="100"/>
        <v>2024</v>
      </c>
      <c r="D3243" s="3" t="s">
        <v>44</v>
      </c>
      <c r="E3243" s="3" t="s">
        <v>43</v>
      </c>
      <c r="F3243" s="3" t="s">
        <v>1</v>
      </c>
      <c r="G3243" s="3" t="s">
        <v>3285</v>
      </c>
      <c r="H3243" s="3" t="s">
        <v>47</v>
      </c>
      <c r="I3243" s="3">
        <v>151</v>
      </c>
      <c r="J3243" s="11">
        <v>14.034495833333336</v>
      </c>
      <c r="K3243" s="10">
        <f t="shared" si="101"/>
        <v>2119.208870833334</v>
      </c>
    </row>
    <row r="3244" spans="1:11" x14ac:dyDescent="0.25">
      <c r="A3244" s="3">
        <v>3243</v>
      </c>
      <c r="B3244" s="9">
        <v>45200</v>
      </c>
      <c r="C3244" s="3">
        <f t="shared" si="100"/>
        <v>2024</v>
      </c>
      <c r="D3244" s="3" t="s">
        <v>44</v>
      </c>
      <c r="E3244" s="3" t="s">
        <v>43</v>
      </c>
      <c r="F3244" s="3" t="s">
        <v>4</v>
      </c>
      <c r="G3244" s="3" t="s">
        <v>3286</v>
      </c>
      <c r="H3244" s="3" t="s">
        <v>47</v>
      </c>
      <c r="I3244" s="3">
        <v>75</v>
      </c>
      <c r="J3244" s="11">
        <v>14.034495833333336</v>
      </c>
      <c r="K3244" s="10">
        <f t="shared" si="101"/>
        <v>1052.5871875000003</v>
      </c>
    </row>
    <row r="3245" spans="1:11" x14ac:dyDescent="0.25">
      <c r="A3245" s="3">
        <v>3244</v>
      </c>
      <c r="B3245" s="9">
        <v>45189</v>
      </c>
      <c r="C3245" s="3">
        <f t="shared" si="100"/>
        <v>2024</v>
      </c>
      <c r="D3245" s="3" t="s">
        <v>45</v>
      </c>
      <c r="E3245" s="3" t="s">
        <v>43</v>
      </c>
      <c r="F3245" s="3" t="s">
        <v>13</v>
      </c>
      <c r="G3245" s="3" t="s">
        <v>3287</v>
      </c>
      <c r="H3245" s="3" t="s">
        <v>47</v>
      </c>
      <c r="I3245" s="3">
        <v>198</v>
      </c>
      <c r="J3245" s="11">
        <v>4.7859375000000002</v>
      </c>
      <c r="K3245" s="10">
        <f t="shared" si="101"/>
        <v>947.61562500000002</v>
      </c>
    </row>
    <row r="3246" spans="1:11" x14ac:dyDescent="0.25">
      <c r="A3246" s="3">
        <v>3245</v>
      </c>
      <c r="B3246" s="9">
        <v>45116</v>
      </c>
      <c r="C3246" s="3">
        <f t="shared" si="100"/>
        <v>2024</v>
      </c>
      <c r="D3246" s="3" t="s">
        <v>44</v>
      </c>
      <c r="E3246" s="3" t="s">
        <v>43</v>
      </c>
      <c r="F3246" s="3" t="s">
        <v>18</v>
      </c>
      <c r="G3246" s="3" t="s">
        <v>3288</v>
      </c>
      <c r="H3246" s="3" t="s">
        <v>47</v>
      </c>
      <c r="I3246" s="3">
        <v>287</v>
      </c>
      <c r="J3246" s="11">
        <v>14.034495833333336</v>
      </c>
      <c r="K3246" s="10">
        <f t="shared" si="101"/>
        <v>4027.9003041666674</v>
      </c>
    </row>
    <row r="3247" spans="1:11" x14ac:dyDescent="0.25">
      <c r="A3247" s="3">
        <v>3246</v>
      </c>
      <c r="B3247" s="9">
        <v>45203</v>
      </c>
      <c r="C3247" s="3">
        <f t="shared" si="100"/>
        <v>2024</v>
      </c>
      <c r="D3247" s="3" t="s">
        <v>44</v>
      </c>
      <c r="E3247" s="3" t="s">
        <v>43</v>
      </c>
      <c r="F3247" s="3" t="s">
        <v>15</v>
      </c>
      <c r="G3247" s="3" t="s">
        <v>3289</v>
      </c>
      <c r="H3247" s="3" t="s">
        <v>47</v>
      </c>
      <c r="I3247" s="3">
        <v>163</v>
      </c>
      <c r="J3247" s="11">
        <v>14.034495833333336</v>
      </c>
      <c r="K3247" s="10">
        <f t="shared" si="101"/>
        <v>2287.6228208333337</v>
      </c>
    </row>
    <row r="3248" spans="1:11" x14ac:dyDescent="0.25">
      <c r="A3248" s="3">
        <v>3247</v>
      </c>
      <c r="B3248" s="9">
        <v>45194</v>
      </c>
      <c r="C3248" s="3">
        <f t="shared" si="100"/>
        <v>2024</v>
      </c>
      <c r="D3248" s="3" t="s">
        <v>45</v>
      </c>
      <c r="E3248" s="3" t="s">
        <v>43</v>
      </c>
      <c r="F3248" s="3" t="s">
        <v>13</v>
      </c>
      <c r="G3248" s="3" t="s">
        <v>3290</v>
      </c>
      <c r="H3248" s="3" t="s">
        <v>47</v>
      </c>
      <c r="I3248" s="3">
        <v>295</v>
      </c>
      <c r="J3248" s="11">
        <v>4.7859375000000002</v>
      </c>
      <c r="K3248" s="10">
        <f t="shared" si="101"/>
        <v>1411.8515625</v>
      </c>
    </row>
    <row r="3249" spans="1:11" x14ac:dyDescent="0.25">
      <c r="A3249" s="3">
        <v>3248</v>
      </c>
      <c r="B3249" s="9">
        <v>45136</v>
      </c>
      <c r="C3249" s="3">
        <f t="shared" si="100"/>
        <v>2024</v>
      </c>
      <c r="D3249" s="3" t="s">
        <v>44</v>
      </c>
      <c r="E3249" s="3" t="s">
        <v>43</v>
      </c>
      <c r="F3249" s="3" t="s">
        <v>18</v>
      </c>
      <c r="G3249" s="3" t="s">
        <v>3291</v>
      </c>
      <c r="H3249" s="3" t="s">
        <v>47</v>
      </c>
      <c r="I3249" s="3">
        <v>106</v>
      </c>
      <c r="J3249" s="11">
        <v>14.034495833333336</v>
      </c>
      <c r="K3249" s="10">
        <f t="shared" si="101"/>
        <v>1487.6565583333336</v>
      </c>
    </row>
    <row r="3250" spans="1:11" x14ac:dyDescent="0.25">
      <c r="A3250" s="3">
        <v>3249</v>
      </c>
      <c r="B3250" s="9">
        <v>45267</v>
      </c>
      <c r="C3250" s="3">
        <f t="shared" si="100"/>
        <v>2024</v>
      </c>
      <c r="D3250" s="3" t="s">
        <v>44</v>
      </c>
      <c r="E3250" s="3" t="s">
        <v>43</v>
      </c>
      <c r="F3250" s="3" t="s">
        <v>15</v>
      </c>
      <c r="G3250" s="3" t="s">
        <v>3292</v>
      </c>
      <c r="H3250" s="3" t="s">
        <v>47</v>
      </c>
      <c r="I3250" s="3">
        <v>182</v>
      </c>
      <c r="J3250" s="11">
        <v>14.034495833333336</v>
      </c>
      <c r="K3250" s="10">
        <f t="shared" si="101"/>
        <v>2554.2782416666673</v>
      </c>
    </row>
    <row r="3251" spans="1:11" x14ac:dyDescent="0.25">
      <c r="A3251" s="3">
        <v>3250</v>
      </c>
      <c r="B3251" s="9">
        <v>45189</v>
      </c>
      <c r="C3251" s="3">
        <f t="shared" si="100"/>
        <v>2024</v>
      </c>
      <c r="D3251" s="3" t="s">
        <v>44</v>
      </c>
      <c r="E3251" s="3" t="s">
        <v>43</v>
      </c>
      <c r="F3251" s="3" t="s">
        <v>6</v>
      </c>
      <c r="G3251" s="3" t="s">
        <v>3293</v>
      </c>
      <c r="H3251" s="3" t="s">
        <v>47</v>
      </c>
      <c r="I3251" s="3">
        <v>221</v>
      </c>
      <c r="J3251" s="11">
        <v>14.034495833333336</v>
      </c>
      <c r="K3251" s="10">
        <f t="shared" si="101"/>
        <v>3101.6235791666672</v>
      </c>
    </row>
    <row r="3252" spans="1:11" x14ac:dyDescent="0.25">
      <c r="A3252" s="3">
        <v>3251</v>
      </c>
      <c r="B3252" s="9">
        <v>45283</v>
      </c>
      <c r="C3252" s="3">
        <f t="shared" si="100"/>
        <v>2024</v>
      </c>
      <c r="D3252" s="3" t="s">
        <v>44</v>
      </c>
      <c r="E3252" s="3" t="s">
        <v>43</v>
      </c>
      <c r="F3252" s="3" t="s">
        <v>12</v>
      </c>
      <c r="G3252" s="3" t="s">
        <v>3294</v>
      </c>
      <c r="H3252" s="3" t="s">
        <v>47</v>
      </c>
      <c r="I3252" s="3">
        <v>100</v>
      </c>
      <c r="J3252" s="11">
        <v>14.034495833333336</v>
      </c>
      <c r="K3252" s="10">
        <f t="shared" si="101"/>
        <v>1403.4495833333335</v>
      </c>
    </row>
    <row r="3253" spans="1:11" x14ac:dyDescent="0.25">
      <c r="A3253" s="3">
        <v>3252</v>
      </c>
      <c r="B3253" s="9">
        <v>45237</v>
      </c>
      <c r="C3253" s="3">
        <f t="shared" si="100"/>
        <v>2024</v>
      </c>
      <c r="D3253" s="3" t="s">
        <v>45</v>
      </c>
      <c r="E3253" s="3" t="s">
        <v>43</v>
      </c>
      <c r="F3253" s="3" t="s">
        <v>7</v>
      </c>
      <c r="G3253" s="3" t="s">
        <v>3295</v>
      </c>
      <c r="H3253" s="3" t="s">
        <v>47</v>
      </c>
      <c r="I3253" s="3">
        <v>252</v>
      </c>
      <c r="J3253" s="11">
        <v>4.7859375000000002</v>
      </c>
      <c r="K3253" s="10">
        <f t="shared" si="101"/>
        <v>1206.0562500000001</v>
      </c>
    </row>
    <row r="3254" spans="1:11" x14ac:dyDescent="0.25">
      <c r="A3254" s="3">
        <v>3253</v>
      </c>
      <c r="B3254" s="9">
        <v>45207</v>
      </c>
      <c r="C3254" s="3">
        <f t="shared" si="100"/>
        <v>2024</v>
      </c>
      <c r="D3254" s="3" t="s">
        <v>44</v>
      </c>
      <c r="E3254" s="3" t="s">
        <v>43</v>
      </c>
      <c r="F3254" s="3" t="s">
        <v>7</v>
      </c>
      <c r="G3254" s="3" t="s">
        <v>3296</v>
      </c>
      <c r="H3254" s="3" t="s">
        <v>47</v>
      </c>
      <c r="I3254" s="3">
        <v>78</v>
      </c>
      <c r="J3254" s="11">
        <v>14.034495833333336</v>
      </c>
      <c r="K3254" s="10">
        <f t="shared" si="101"/>
        <v>1094.6906750000003</v>
      </c>
    </row>
    <row r="3255" spans="1:11" x14ac:dyDescent="0.25">
      <c r="A3255" s="3">
        <v>3254</v>
      </c>
      <c r="B3255" s="9">
        <v>45278</v>
      </c>
      <c r="C3255" s="3">
        <f t="shared" si="100"/>
        <v>2024</v>
      </c>
      <c r="D3255" s="3" t="s">
        <v>44</v>
      </c>
      <c r="E3255" s="3" t="s">
        <v>43</v>
      </c>
      <c r="F3255" s="3" t="s">
        <v>15</v>
      </c>
      <c r="G3255" s="3" t="s">
        <v>3297</v>
      </c>
      <c r="H3255" s="3" t="s">
        <v>47</v>
      </c>
      <c r="I3255" s="3">
        <v>176</v>
      </c>
      <c r="J3255" s="11">
        <v>14.034495833333336</v>
      </c>
      <c r="K3255" s="10">
        <f t="shared" si="101"/>
        <v>2470.0712666666673</v>
      </c>
    </row>
    <row r="3256" spans="1:11" x14ac:dyDescent="0.25">
      <c r="A3256" s="3">
        <v>3255</v>
      </c>
      <c r="B3256" s="9">
        <v>45021</v>
      </c>
      <c r="C3256" s="3">
        <f t="shared" si="100"/>
        <v>2024</v>
      </c>
      <c r="D3256" s="3" t="s">
        <v>44</v>
      </c>
      <c r="E3256" s="3" t="s">
        <v>43</v>
      </c>
      <c r="F3256" s="3" t="s">
        <v>15</v>
      </c>
      <c r="G3256" s="3" t="s">
        <v>3298</v>
      </c>
      <c r="H3256" s="3" t="s">
        <v>47</v>
      </c>
      <c r="I3256" s="3">
        <v>173</v>
      </c>
      <c r="J3256" s="11">
        <v>14.034495833333336</v>
      </c>
      <c r="K3256" s="10">
        <f t="shared" si="101"/>
        <v>2427.9677791666672</v>
      </c>
    </row>
    <row r="3257" spans="1:11" x14ac:dyDescent="0.25">
      <c r="A3257" s="3">
        <v>3256</v>
      </c>
      <c r="B3257" s="9">
        <v>45243</v>
      </c>
      <c r="C3257" s="3">
        <f t="shared" si="100"/>
        <v>2024</v>
      </c>
      <c r="D3257" s="3" t="s">
        <v>45</v>
      </c>
      <c r="E3257" s="3" t="s">
        <v>43</v>
      </c>
      <c r="F3257" s="3" t="s">
        <v>4</v>
      </c>
      <c r="G3257" s="3" t="s">
        <v>3299</v>
      </c>
      <c r="H3257" s="3" t="s">
        <v>47</v>
      </c>
      <c r="I3257" s="3">
        <v>179</v>
      </c>
      <c r="J3257" s="11">
        <v>4.7859375000000002</v>
      </c>
      <c r="K3257" s="10">
        <f t="shared" si="101"/>
        <v>856.68281250000007</v>
      </c>
    </row>
    <row r="3258" spans="1:11" x14ac:dyDescent="0.25">
      <c r="A3258" s="3">
        <v>3257</v>
      </c>
      <c r="B3258" s="9">
        <v>45279</v>
      </c>
      <c r="C3258" s="3">
        <f t="shared" si="100"/>
        <v>2024</v>
      </c>
      <c r="D3258" s="3" t="s">
        <v>45</v>
      </c>
      <c r="E3258" s="3" t="s">
        <v>43</v>
      </c>
      <c r="F3258" s="3" t="s">
        <v>14</v>
      </c>
      <c r="G3258" s="3" t="s">
        <v>3300</v>
      </c>
      <c r="H3258" s="3" t="s">
        <v>47</v>
      </c>
      <c r="I3258" s="3">
        <v>227</v>
      </c>
      <c r="J3258" s="11">
        <v>4.7859375000000002</v>
      </c>
      <c r="K3258" s="10">
        <f t="shared" si="101"/>
        <v>1086.4078125000001</v>
      </c>
    </row>
    <row r="3259" spans="1:11" x14ac:dyDescent="0.25">
      <c r="A3259" s="3">
        <v>3258</v>
      </c>
      <c r="B3259" s="9">
        <v>45271</v>
      </c>
      <c r="C3259" s="3">
        <f t="shared" si="100"/>
        <v>2024</v>
      </c>
      <c r="D3259" s="3" t="s">
        <v>44</v>
      </c>
      <c r="E3259" s="3" t="s">
        <v>43</v>
      </c>
      <c r="F3259" s="3" t="s">
        <v>0</v>
      </c>
      <c r="G3259" s="3" t="s">
        <v>3301</v>
      </c>
      <c r="H3259" s="3" t="s">
        <v>47</v>
      </c>
      <c r="I3259" s="3">
        <v>264</v>
      </c>
      <c r="J3259" s="11">
        <v>14.034495833333336</v>
      </c>
      <c r="K3259" s="10">
        <f t="shared" si="101"/>
        <v>3705.1069000000007</v>
      </c>
    </row>
    <row r="3260" spans="1:11" x14ac:dyDescent="0.25">
      <c r="A3260" s="3">
        <v>3259</v>
      </c>
      <c r="B3260" s="9">
        <v>45266</v>
      </c>
      <c r="C3260" s="3">
        <f t="shared" si="100"/>
        <v>2024</v>
      </c>
      <c r="D3260" s="3" t="s">
        <v>44</v>
      </c>
      <c r="E3260" s="3" t="s">
        <v>43</v>
      </c>
      <c r="F3260" s="3" t="s">
        <v>9</v>
      </c>
      <c r="G3260" s="3" t="s">
        <v>3302</v>
      </c>
      <c r="H3260" s="3" t="s">
        <v>47</v>
      </c>
      <c r="I3260" s="3">
        <v>200</v>
      </c>
      <c r="J3260" s="11">
        <v>14.034495833333336</v>
      </c>
      <c r="K3260" s="10">
        <f t="shared" si="101"/>
        <v>2806.899166666667</v>
      </c>
    </row>
    <row r="3261" spans="1:11" x14ac:dyDescent="0.25">
      <c r="A3261" s="3">
        <v>3260</v>
      </c>
      <c r="B3261" s="9">
        <v>45159</v>
      </c>
      <c r="C3261" s="3">
        <f t="shared" si="100"/>
        <v>2024</v>
      </c>
      <c r="D3261" s="3" t="s">
        <v>44</v>
      </c>
      <c r="E3261" s="3" t="s">
        <v>43</v>
      </c>
      <c r="F3261" s="3" t="s">
        <v>18</v>
      </c>
      <c r="G3261" s="3" t="s">
        <v>3303</v>
      </c>
      <c r="H3261" s="3" t="s">
        <v>47</v>
      </c>
      <c r="I3261" s="3">
        <v>165</v>
      </c>
      <c r="J3261" s="11">
        <v>14.034495833333336</v>
      </c>
      <c r="K3261" s="10">
        <f t="shared" si="101"/>
        <v>2315.6918125000007</v>
      </c>
    </row>
    <row r="3262" spans="1:11" x14ac:dyDescent="0.25">
      <c r="A3262" s="3">
        <v>3261</v>
      </c>
      <c r="B3262" s="9">
        <v>45161</v>
      </c>
      <c r="C3262" s="3">
        <f t="shared" si="100"/>
        <v>2024</v>
      </c>
      <c r="D3262" s="3" t="s">
        <v>45</v>
      </c>
      <c r="E3262" s="3" t="s">
        <v>43</v>
      </c>
      <c r="F3262" s="3" t="s">
        <v>18</v>
      </c>
      <c r="G3262" s="3" t="s">
        <v>3304</v>
      </c>
      <c r="H3262" s="3" t="s">
        <v>47</v>
      </c>
      <c r="I3262" s="3">
        <v>153</v>
      </c>
      <c r="J3262" s="11">
        <v>4.7859375000000002</v>
      </c>
      <c r="K3262" s="10">
        <f t="shared" si="101"/>
        <v>732.24843750000002</v>
      </c>
    </row>
    <row r="3263" spans="1:11" x14ac:dyDescent="0.25">
      <c r="A3263" s="3">
        <v>3262</v>
      </c>
      <c r="B3263" s="9">
        <v>45140</v>
      </c>
      <c r="C3263" s="3">
        <f t="shared" si="100"/>
        <v>2024</v>
      </c>
      <c r="D3263" s="3" t="s">
        <v>44</v>
      </c>
      <c r="E3263" s="3" t="s">
        <v>43</v>
      </c>
      <c r="F3263" s="3" t="s">
        <v>10</v>
      </c>
      <c r="G3263" s="3" t="s">
        <v>3305</v>
      </c>
      <c r="H3263" s="3" t="s">
        <v>47</v>
      </c>
      <c r="I3263" s="3">
        <v>72</v>
      </c>
      <c r="J3263" s="11">
        <v>14.034495833333336</v>
      </c>
      <c r="K3263" s="10">
        <f t="shared" si="101"/>
        <v>1010.4837000000002</v>
      </c>
    </row>
    <row r="3264" spans="1:11" x14ac:dyDescent="0.25">
      <c r="A3264" s="3">
        <v>3263</v>
      </c>
      <c r="B3264" s="9">
        <v>45246</v>
      </c>
      <c r="C3264" s="3">
        <f t="shared" si="100"/>
        <v>2024</v>
      </c>
      <c r="D3264" s="3" t="s">
        <v>44</v>
      </c>
      <c r="E3264" s="3" t="s">
        <v>43</v>
      </c>
      <c r="F3264" s="3" t="s">
        <v>4</v>
      </c>
      <c r="G3264" s="3" t="s">
        <v>3306</v>
      </c>
      <c r="H3264" s="3" t="s">
        <v>47</v>
      </c>
      <c r="I3264" s="3">
        <v>212</v>
      </c>
      <c r="J3264" s="11">
        <v>14.034495833333336</v>
      </c>
      <c r="K3264" s="10">
        <f t="shared" si="101"/>
        <v>2975.3131166666672</v>
      </c>
    </row>
    <row r="3265" spans="1:11" x14ac:dyDescent="0.25">
      <c r="A3265" s="3">
        <v>3264</v>
      </c>
      <c r="B3265" s="9">
        <v>45286</v>
      </c>
      <c r="C3265" s="3">
        <f t="shared" si="100"/>
        <v>2024</v>
      </c>
      <c r="D3265" s="3" t="s">
        <v>44</v>
      </c>
      <c r="E3265" s="3" t="s">
        <v>43</v>
      </c>
      <c r="F3265" s="3" t="s">
        <v>4</v>
      </c>
      <c r="G3265" s="3" t="s">
        <v>3307</v>
      </c>
      <c r="H3265" s="3" t="s">
        <v>47</v>
      </c>
      <c r="I3265" s="3">
        <v>199</v>
      </c>
      <c r="J3265" s="11">
        <v>14.034495833333336</v>
      </c>
      <c r="K3265" s="10">
        <f t="shared" si="101"/>
        <v>2792.864670833334</v>
      </c>
    </row>
    <row r="3266" spans="1:11" x14ac:dyDescent="0.25">
      <c r="A3266" s="3">
        <v>3265</v>
      </c>
      <c r="B3266" s="9">
        <v>45256</v>
      </c>
      <c r="C3266" s="3">
        <f t="shared" si="100"/>
        <v>2024</v>
      </c>
      <c r="D3266" s="3" t="s">
        <v>44</v>
      </c>
      <c r="E3266" s="3" t="s">
        <v>43</v>
      </c>
      <c r="F3266" s="3" t="s">
        <v>0</v>
      </c>
      <c r="G3266" s="3" t="s">
        <v>3308</v>
      </c>
      <c r="H3266" s="3" t="s">
        <v>47</v>
      </c>
      <c r="I3266" s="3">
        <v>103</v>
      </c>
      <c r="J3266" s="11">
        <v>14.034495833333336</v>
      </c>
      <c r="K3266" s="10">
        <f t="shared" si="101"/>
        <v>1445.5530708333335</v>
      </c>
    </row>
    <row r="3267" spans="1:11" x14ac:dyDescent="0.25">
      <c r="A3267" s="3">
        <v>3266</v>
      </c>
      <c r="B3267" s="9">
        <v>45185</v>
      </c>
      <c r="C3267" s="3">
        <f t="shared" ref="C3267:C3330" si="102">IF(MONTH(B3267)&gt;3,YEAR(B3267)+1,YEAR(B3267))</f>
        <v>2024</v>
      </c>
      <c r="D3267" s="3" t="s">
        <v>45</v>
      </c>
      <c r="E3267" s="3" t="s">
        <v>43</v>
      </c>
      <c r="F3267" s="3" t="s">
        <v>12</v>
      </c>
      <c r="G3267" s="3" t="s">
        <v>3309</v>
      </c>
      <c r="H3267" s="3" t="s">
        <v>47</v>
      </c>
      <c r="I3267" s="3">
        <v>245</v>
      </c>
      <c r="J3267" s="11">
        <v>4.7859375000000002</v>
      </c>
      <c r="K3267" s="10">
        <f t="shared" ref="K3267:K3330" si="103">I3267*J3267</f>
        <v>1172.5546875</v>
      </c>
    </row>
    <row r="3268" spans="1:11" x14ac:dyDescent="0.25">
      <c r="A3268" s="3">
        <v>3267</v>
      </c>
      <c r="B3268" s="9">
        <v>45195</v>
      </c>
      <c r="C3268" s="3">
        <f t="shared" si="102"/>
        <v>2024</v>
      </c>
      <c r="D3268" s="3" t="s">
        <v>44</v>
      </c>
      <c r="E3268" s="3" t="s">
        <v>43</v>
      </c>
      <c r="F3268" s="3" t="s">
        <v>3</v>
      </c>
      <c r="G3268" s="3" t="s">
        <v>3310</v>
      </c>
      <c r="H3268" s="3" t="s">
        <v>47</v>
      </c>
      <c r="I3268" s="3">
        <v>287</v>
      </c>
      <c r="J3268" s="11">
        <v>14.034495833333336</v>
      </c>
      <c r="K3268" s="10">
        <f t="shared" si="103"/>
        <v>4027.9003041666674</v>
      </c>
    </row>
    <row r="3269" spans="1:11" x14ac:dyDescent="0.25">
      <c r="A3269" s="3">
        <v>3268</v>
      </c>
      <c r="B3269" s="9">
        <v>45182</v>
      </c>
      <c r="C3269" s="3">
        <f t="shared" si="102"/>
        <v>2024</v>
      </c>
      <c r="D3269" s="3" t="s">
        <v>45</v>
      </c>
      <c r="E3269" s="3" t="s">
        <v>43</v>
      </c>
      <c r="F3269" s="3" t="s">
        <v>18</v>
      </c>
      <c r="G3269" s="3" t="s">
        <v>3311</v>
      </c>
      <c r="H3269" s="3" t="s">
        <v>47</v>
      </c>
      <c r="I3269" s="3">
        <v>190</v>
      </c>
      <c r="J3269" s="11">
        <v>4.7859375000000002</v>
      </c>
      <c r="K3269" s="10">
        <f t="shared" si="103"/>
        <v>909.328125</v>
      </c>
    </row>
    <row r="3270" spans="1:11" x14ac:dyDescent="0.25">
      <c r="A3270" s="3">
        <v>3269</v>
      </c>
      <c r="B3270" s="9">
        <v>44955</v>
      </c>
      <c r="C3270" s="3">
        <f t="shared" si="102"/>
        <v>2023</v>
      </c>
      <c r="D3270" s="3" t="s">
        <v>44</v>
      </c>
      <c r="E3270" s="3" t="s">
        <v>43</v>
      </c>
      <c r="F3270" s="3" t="s">
        <v>4</v>
      </c>
      <c r="G3270" s="3" t="s">
        <v>3312</v>
      </c>
      <c r="H3270" s="3" t="s">
        <v>47</v>
      </c>
      <c r="I3270" s="3">
        <v>81</v>
      </c>
      <c r="J3270" s="11">
        <v>14.034495833333336</v>
      </c>
      <c r="K3270" s="10">
        <f t="shared" si="103"/>
        <v>1136.7941625000003</v>
      </c>
    </row>
    <row r="3271" spans="1:11" x14ac:dyDescent="0.25">
      <c r="A3271" s="3">
        <v>3270</v>
      </c>
      <c r="B3271" s="9">
        <v>45047</v>
      </c>
      <c r="C3271" s="3">
        <f t="shared" si="102"/>
        <v>2024</v>
      </c>
      <c r="D3271" s="3" t="s">
        <v>45</v>
      </c>
      <c r="E3271" s="3" t="s">
        <v>43</v>
      </c>
      <c r="F3271" s="3" t="s">
        <v>18</v>
      </c>
      <c r="G3271" s="3" t="s">
        <v>3313</v>
      </c>
      <c r="H3271" s="3" t="s">
        <v>47</v>
      </c>
      <c r="I3271" s="3">
        <v>164</v>
      </c>
      <c r="J3271" s="11">
        <v>4.7859375000000002</v>
      </c>
      <c r="K3271" s="10">
        <f t="shared" si="103"/>
        <v>784.89375000000007</v>
      </c>
    </row>
    <row r="3272" spans="1:11" x14ac:dyDescent="0.25">
      <c r="A3272" s="3">
        <v>3271</v>
      </c>
      <c r="B3272" s="9">
        <v>45280</v>
      </c>
      <c r="C3272" s="3">
        <f t="shared" si="102"/>
        <v>2024</v>
      </c>
      <c r="D3272" s="3" t="s">
        <v>44</v>
      </c>
      <c r="E3272" s="3" t="s">
        <v>43</v>
      </c>
      <c r="F3272" s="3" t="s">
        <v>6</v>
      </c>
      <c r="G3272" s="3" t="s">
        <v>3314</v>
      </c>
      <c r="H3272" s="3" t="s">
        <v>47</v>
      </c>
      <c r="I3272" s="3">
        <v>89</v>
      </c>
      <c r="J3272" s="11">
        <v>14.034495833333336</v>
      </c>
      <c r="K3272" s="10">
        <f t="shared" si="103"/>
        <v>1249.0701291666669</v>
      </c>
    </row>
    <row r="3273" spans="1:11" x14ac:dyDescent="0.25">
      <c r="A3273" s="3">
        <v>3272</v>
      </c>
      <c r="B3273" s="9">
        <v>45256</v>
      </c>
      <c r="C3273" s="3">
        <f t="shared" si="102"/>
        <v>2024</v>
      </c>
      <c r="D3273" s="3" t="s">
        <v>44</v>
      </c>
      <c r="E3273" s="3" t="s">
        <v>43</v>
      </c>
      <c r="F3273" s="3" t="s">
        <v>14</v>
      </c>
      <c r="G3273" s="3" t="s">
        <v>3315</v>
      </c>
      <c r="H3273" s="3" t="s">
        <v>47</v>
      </c>
      <c r="I3273" s="3">
        <v>181</v>
      </c>
      <c r="J3273" s="11">
        <v>14.034495833333336</v>
      </c>
      <c r="K3273" s="10">
        <f t="shared" si="103"/>
        <v>2540.2437458333338</v>
      </c>
    </row>
    <row r="3274" spans="1:11" x14ac:dyDescent="0.25">
      <c r="A3274" s="3">
        <v>3273</v>
      </c>
      <c r="B3274" s="9">
        <v>45018</v>
      </c>
      <c r="C3274" s="3">
        <f t="shared" si="102"/>
        <v>2024</v>
      </c>
      <c r="D3274" s="3" t="s">
        <v>44</v>
      </c>
      <c r="E3274" s="3" t="s">
        <v>43</v>
      </c>
      <c r="F3274" s="3" t="s">
        <v>13</v>
      </c>
      <c r="G3274" s="3" t="s">
        <v>3316</v>
      </c>
      <c r="H3274" s="3" t="s">
        <v>47</v>
      </c>
      <c r="I3274" s="3">
        <v>61</v>
      </c>
      <c r="J3274" s="11">
        <v>14.034495833333336</v>
      </c>
      <c r="K3274" s="10">
        <f t="shared" si="103"/>
        <v>856.10424583333349</v>
      </c>
    </row>
    <row r="3275" spans="1:11" x14ac:dyDescent="0.25">
      <c r="A3275" s="3">
        <v>3274</v>
      </c>
      <c r="B3275" s="9">
        <v>45205</v>
      </c>
      <c r="C3275" s="3">
        <f t="shared" si="102"/>
        <v>2024</v>
      </c>
      <c r="D3275" s="3" t="s">
        <v>44</v>
      </c>
      <c r="E3275" s="3" t="s">
        <v>43</v>
      </c>
      <c r="F3275" s="3" t="s">
        <v>15</v>
      </c>
      <c r="G3275" s="3" t="s">
        <v>3317</v>
      </c>
      <c r="H3275" s="3" t="s">
        <v>47</v>
      </c>
      <c r="I3275" s="3">
        <v>215</v>
      </c>
      <c r="J3275" s="11">
        <v>14.034495833333336</v>
      </c>
      <c r="K3275" s="10">
        <f t="shared" si="103"/>
        <v>3017.4166041666672</v>
      </c>
    </row>
    <row r="3276" spans="1:11" x14ac:dyDescent="0.25">
      <c r="A3276" s="3">
        <v>3275</v>
      </c>
      <c r="B3276" s="9">
        <v>45265</v>
      </c>
      <c r="C3276" s="3">
        <f t="shared" si="102"/>
        <v>2024</v>
      </c>
      <c r="D3276" s="3" t="s">
        <v>44</v>
      </c>
      <c r="E3276" s="3" t="s">
        <v>43</v>
      </c>
      <c r="F3276" s="3" t="s">
        <v>11</v>
      </c>
      <c r="G3276" s="3" t="s">
        <v>3318</v>
      </c>
      <c r="H3276" s="3" t="s">
        <v>47</v>
      </c>
      <c r="I3276" s="3">
        <v>200</v>
      </c>
      <c r="J3276" s="11">
        <v>14.034495833333336</v>
      </c>
      <c r="K3276" s="10">
        <f t="shared" si="103"/>
        <v>2806.899166666667</v>
      </c>
    </row>
    <row r="3277" spans="1:11" x14ac:dyDescent="0.25">
      <c r="A3277" s="3">
        <v>3276</v>
      </c>
      <c r="B3277" s="9">
        <v>45021</v>
      </c>
      <c r="C3277" s="3">
        <f t="shared" si="102"/>
        <v>2024</v>
      </c>
      <c r="D3277" s="3" t="s">
        <v>45</v>
      </c>
      <c r="E3277" s="3" t="s">
        <v>43</v>
      </c>
      <c r="F3277" s="3" t="s">
        <v>7</v>
      </c>
      <c r="G3277" s="3" t="s">
        <v>3319</v>
      </c>
      <c r="H3277" s="3" t="s">
        <v>47</v>
      </c>
      <c r="I3277" s="3">
        <v>190</v>
      </c>
      <c r="J3277" s="11">
        <v>4.7859375000000002</v>
      </c>
      <c r="K3277" s="10">
        <f t="shared" si="103"/>
        <v>909.328125</v>
      </c>
    </row>
    <row r="3278" spans="1:11" x14ac:dyDescent="0.25">
      <c r="A3278" s="3">
        <v>3277</v>
      </c>
      <c r="B3278" s="9">
        <v>45192</v>
      </c>
      <c r="C3278" s="3">
        <f t="shared" si="102"/>
        <v>2024</v>
      </c>
      <c r="D3278" s="3" t="s">
        <v>44</v>
      </c>
      <c r="E3278" s="3" t="s">
        <v>43</v>
      </c>
      <c r="F3278" s="3" t="s">
        <v>18</v>
      </c>
      <c r="G3278" s="3" t="s">
        <v>3320</v>
      </c>
      <c r="H3278" s="3" t="s">
        <v>47</v>
      </c>
      <c r="I3278" s="3">
        <v>239</v>
      </c>
      <c r="J3278" s="11">
        <v>14.034495833333336</v>
      </c>
      <c r="K3278" s="10">
        <f t="shared" si="103"/>
        <v>3354.2445041666674</v>
      </c>
    </row>
    <row r="3279" spans="1:11" x14ac:dyDescent="0.25">
      <c r="A3279" s="3">
        <v>3278</v>
      </c>
      <c r="B3279" s="9">
        <v>45121</v>
      </c>
      <c r="C3279" s="3">
        <f t="shared" si="102"/>
        <v>2024</v>
      </c>
      <c r="D3279" s="3" t="s">
        <v>44</v>
      </c>
      <c r="E3279" s="3" t="s">
        <v>43</v>
      </c>
      <c r="F3279" s="3" t="s">
        <v>18</v>
      </c>
      <c r="G3279" s="3" t="s">
        <v>3321</v>
      </c>
      <c r="H3279" s="3" t="s">
        <v>47</v>
      </c>
      <c r="I3279" s="3">
        <v>211</v>
      </c>
      <c r="J3279" s="11">
        <v>14.034495833333336</v>
      </c>
      <c r="K3279" s="10">
        <f t="shared" si="103"/>
        <v>2961.2786208333341</v>
      </c>
    </row>
    <row r="3280" spans="1:11" x14ac:dyDescent="0.25">
      <c r="A3280" s="3">
        <v>3279</v>
      </c>
      <c r="B3280" s="9">
        <v>45256</v>
      </c>
      <c r="C3280" s="3">
        <f t="shared" si="102"/>
        <v>2024</v>
      </c>
      <c r="D3280" s="3" t="s">
        <v>44</v>
      </c>
      <c r="E3280" s="3" t="s">
        <v>43</v>
      </c>
      <c r="F3280" s="3" t="s">
        <v>9</v>
      </c>
      <c r="G3280" s="3" t="s">
        <v>3322</v>
      </c>
      <c r="H3280" s="3" t="s">
        <v>47</v>
      </c>
      <c r="I3280" s="3">
        <v>170</v>
      </c>
      <c r="J3280" s="11">
        <v>14.034495833333336</v>
      </c>
      <c r="K3280" s="10">
        <f t="shared" si="103"/>
        <v>2385.8642916666672</v>
      </c>
    </row>
    <row r="3281" spans="1:11" x14ac:dyDescent="0.25">
      <c r="A3281" s="3">
        <v>3280</v>
      </c>
      <c r="B3281" s="9">
        <v>45119</v>
      </c>
      <c r="C3281" s="3">
        <f t="shared" si="102"/>
        <v>2024</v>
      </c>
      <c r="D3281" s="3" t="s">
        <v>44</v>
      </c>
      <c r="E3281" s="3" t="s">
        <v>43</v>
      </c>
      <c r="F3281" s="3" t="s">
        <v>10</v>
      </c>
      <c r="G3281" s="3" t="s">
        <v>3323</v>
      </c>
      <c r="H3281" s="3" t="s">
        <v>47</v>
      </c>
      <c r="I3281" s="3">
        <v>154</v>
      </c>
      <c r="J3281" s="11">
        <v>14.034495833333336</v>
      </c>
      <c r="K3281" s="10">
        <f t="shared" si="103"/>
        <v>2161.3123583333336</v>
      </c>
    </row>
    <row r="3282" spans="1:11" x14ac:dyDescent="0.25">
      <c r="A3282" s="3">
        <v>3281</v>
      </c>
      <c r="B3282" s="9">
        <v>45078</v>
      </c>
      <c r="C3282" s="3">
        <f t="shared" si="102"/>
        <v>2024</v>
      </c>
      <c r="D3282" s="3" t="s">
        <v>45</v>
      </c>
      <c r="E3282" s="3" t="s">
        <v>43</v>
      </c>
      <c r="F3282" s="3" t="s">
        <v>13</v>
      </c>
      <c r="G3282" s="3" t="s">
        <v>3324</v>
      </c>
      <c r="H3282" s="3" t="s">
        <v>47</v>
      </c>
      <c r="I3282" s="3">
        <v>200</v>
      </c>
      <c r="J3282" s="11">
        <v>4.7859375000000002</v>
      </c>
      <c r="K3282" s="10">
        <f t="shared" si="103"/>
        <v>957.1875</v>
      </c>
    </row>
    <row r="3283" spans="1:11" x14ac:dyDescent="0.25">
      <c r="A3283" s="3">
        <v>3282</v>
      </c>
      <c r="B3283" s="9">
        <v>45258</v>
      </c>
      <c r="C3283" s="3">
        <f t="shared" si="102"/>
        <v>2024</v>
      </c>
      <c r="D3283" s="3" t="s">
        <v>45</v>
      </c>
      <c r="E3283" s="3" t="s">
        <v>43</v>
      </c>
      <c r="F3283" s="3" t="s">
        <v>18</v>
      </c>
      <c r="G3283" s="3" t="s">
        <v>3325</v>
      </c>
      <c r="H3283" s="3" t="s">
        <v>47</v>
      </c>
      <c r="I3283" s="3">
        <v>216</v>
      </c>
      <c r="J3283" s="11">
        <v>4.7859375000000002</v>
      </c>
      <c r="K3283" s="10">
        <f t="shared" si="103"/>
        <v>1033.7625</v>
      </c>
    </row>
    <row r="3284" spans="1:11" x14ac:dyDescent="0.25">
      <c r="A3284" s="3">
        <v>3283</v>
      </c>
      <c r="B3284" s="9">
        <v>45099</v>
      </c>
      <c r="C3284" s="3">
        <f t="shared" si="102"/>
        <v>2024</v>
      </c>
      <c r="D3284" s="3" t="s">
        <v>45</v>
      </c>
      <c r="E3284" s="3" t="s">
        <v>43</v>
      </c>
      <c r="F3284" s="3" t="s">
        <v>4</v>
      </c>
      <c r="G3284" s="3" t="s">
        <v>3326</v>
      </c>
      <c r="H3284" s="3" t="s">
        <v>47</v>
      </c>
      <c r="I3284" s="3">
        <v>243</v>
      </c>
      <c r="J3284" s="11">
        <v>4.7859375000000002</v>
      </c>
      <c r="K3284" s="10">
        <f t="shared" si="103"/>
        <v>1162.9828125000001</v>
      </c>
    </row>
    <row r="3285" spans="1:11" x14ac:dyDescent="0.25">
      <c r="A3285" s="3">
        <v>3284</v>
      </c>
      <c r="B3285" s="9">
        <v>45127</v>
      </c>
      <c r="C3285" s="3">
        <f t="shared" si="102"/>
        <v>2024</v>
      </c>
      <c r="D3285" s="3" t="s">
        <v>44</v>
      </c>
      <c r="E3285" s="3" t="s">
        <v>43</v>
      </c>
      <c r="F3285" s="3" t="s">
        <v>10</v>
      </c>
      <c r="G3285" s="3" t="s">
        <v>3327</v>
      </c>
      <c r="H3285" s="3" t="s">
        <v>47</v>
      </c>
      <c r="I3285" s="3">
        <v>169</v>
      </c>
      <c r="J3285" s="11">
        <v>14.034495833333336</v>
      </c>
      <c r="K3285" s="10">
        <f t="shared" si="103"/>
        <v>2371.8297958333337</v>
      </c>
    </row>
    <row r="3286" spans="1:11" x14ac:dyDescent="0.25">
      <c r="A3286" s="3">
        <v>3285</v>
      </c>
      <c r="B3286" s="9">
        <v>44946</v>
      </c>
      <c r="C3286" s="3">
        <f t="shared" si="102"/>
        <v>2023</v>
      </c>
      <c r="D3286" s="3" t="s">
        <v>44</v>
      </c>
      <c r="E3286" s="3" t="s">
        <v>43</v>
      </c>
      <c r="F3286" s="3" t="s">
        <v>7</v>
      </c>
      <c r="G3286" s="3" t="s">
        <v>3328</v>
      </c>
      <c r="H3286" s="3" t="s">
        <v>47</v>
      </c>
      <c r="I3286" s="3">
        <v>185</v>
      </c>
      <c r="J3286" s="11">
        <v>14.034495833333336</v>
      </c>
      <c r="K3286" s="10">
        <f t="shared" si="103"/>
        <v>2596.3817291666674</v>
      </c>
    </row>
    <row r="3287" spans="1:11" x14ac:dyDescent="0.25">
      <c r="A3287" s="3">
        <v>3286</v>
      </c>
      <c r="B3287" s="9">
        <v>45070</v>
      </c>
      <c r="C3287" s="3">
        <f t="shared" si="102"/>
        <v>2024</v>
      </c>
      <c r="D3287" s="3" t="s">
        <v>44</v>
      </c>
      <c r="E3287" s="3" t="s">
        <v>43</v>
      </c>
      <c r="F3287" s="3" t="s">
        <v>5</v>
      </c>
      <c r="G3287" s="3" t="s">
        <v>3329</v>
      </c>
      <c r="H3287" s="3" t="s">
        <v>47</v>
      </c>
      <c r="I3287" s="3">
        <v>150</v>
      </c>
      <c r="J3287" s="11">
        <v>14.034495833333336</v>
      </c>
      <c r="K3287" s="10">
        <f t="shared" si="103"/>
        <v>2105.1743750000005</v>
      </c>
    </row>
    <row r="3288" spans="1:11" x14ac:dyDescent="0.25">
      <c r="A3288" s="3">
        <v>3287</v>
      </c>
      <c r="B3288" s="9">
        <v>45177</v>
      </c>
      <c r="C3288" s="3">
        <f t="shared" si="102"/>
        <v>2024</v>
      </c>
      <c r="D3288" s="3" t="s">
        <v>44</v>
      </c>
      <c r="E3288" s="3" t="s">
        <v>43</v>
      </c>
      <c r="F3288" s="3" t="s">
        <v>18</v>
      </c>
      <c r="G3288" s="3" t="s">
        <v>3330</v>
      </c>
      <c r="H3288" s="3" t="s">
        <v>47</v>
      </c>
      <c r="I3288" s="3">
        <v>131</v>
      </c>
      <c r="J3288" s="11">
        <v>14.034495833333336</v>
      </c>
      <c r="K3288" s="10">
        <f t="shared" si="103"/>
        <v>1838.5189541666671</v>
      </c>
    </row>
    <row r="3289" spans="1:11" x14ac:dyDescent="0.25">
      <c r="A3289" s="3">
        <v>3288</v>
      </c>
      <c r="B3289" s="9">
        <v>45184</v>
      </c>
      <c r="C3289" s="3">
        <f t="shared" si="102"/>
        <v>2024</v>
      </c>
      <c r="D3289" s="3" t="s">
        <v>45</v>
      </c>
      <c r="E3289" s="3" t="s">
        <v>43</v>
      </c>
      <c r="F3289" s="3" t="s">
        <v>3</v>
      </c>
      <c r="G3289" s="3" t="s">
        <v>3331</v>
      </c>
      <c r="H3289" s="3" t="s">
        <v>47</v>
      </c>
      <c r="I3289" s="3">
        <v>213</v>
      </c>
      <c r="J3289" s="11">
        <v>4.7859375000000002</v>
      </c>
      <c r="K3289" s="10">
        <f t="shared" si="103"/>
        <v>1019.4046875</v>
      </c>
    </row>
    <row r="3290" spans="1:11" x14ac:dyDescent="0.25">
      <c r="A3290" s="3">
        <v>3289</v>
      </c>
      <c r="B3290" s="9">
        <v>45286</v>
      </c>
      <c r="C3290" s="3">
        <f t="shared" si="102"/>
        <v>2024</v>
      </c>
      <c r="D3290" s="3" t="s">
        <v>45</v>
      </c>
      <c r="E3290" s="3" t="s">
        <v>43</v>
      </c>
      <c r="F3290" s="3" t="s">
        <v>18</v>
      </c>
      <c r="G3290" s="3" t="s">
        <v>3332</v>
      </c>
      <c r="H3290" s="3" t="s">
        <v>47</v>
      </c>
      <c r="I3290" s="3">
        <v>134</v>
      </c>
      <c r="J3290" s="11">
        <v>4.7859375000000002</v>
      </c>
      <c r="K3290" s="10">
        <f t="shared" si="103"/>
        <v>641.31562500000007</v>
      </c>
    </row>
    <row r="3291" spans="1:11" x14ac:dyDescent="0.25">
      <c r="A3291" s="3">
        <v>3290</v>
      </c>
      <c r="B3291" s="9">
        <v>45177</v>
      </c>
      <c r="C3291" s="3">
        <f t="shared" si="102"/>
        <v>2024</v>
      </c>
      <c r="D3291" s="3" t="s">
        <v>44</v>
      </c>
      <c r="E3291" s="3" t="s">
        <v>43</v>
      </c>
      <c r="F3291" s="3" t="s">
        <v>12</v>
      </c>
      <c r="G3291" s="3" t="s">
        <v>3333</v>
      </c>
      <c r="H3291" s="3" t="s">
        <v>47</v>
      </c>
      <c r="I3291" s="3">
        <v>45</v>
      </c>
      <c r="J3291" s="11">
        <v>14.034495833333336</v>
      </c>
      <c r="K3291" s="10">
        <f t="shared" si="103"/>
        <v>631.55231250000008</v>
      </c>
    </row>
    <row r="3292" spans="1:11" x14ac:dyDescent="0.25">
      <c r="A3292" s="3">
        <v>3291</v>
      </c>
      <c r="B3292" s="9">
        <v>45223</v>
      </c>
      <c r="C3292" s="3">
        <f t="shared" si="102"/>
        <v>2024</v>
      </c>
      <c r="D3292" s="3" t="s">
        <v>44</v>
      </c>
      <c r="E3292" s="3" t="s">
        <v>43</v>
      </c>
      <c r="F3292" s="3" t="s">
        <v>9</v>
      </c>
      <c r="G3292" s="3" t="s">
        <v>3334</v>
      </c>
      <c r="H3292" s="3" t="s">
        <v>47</v>
      </c>
      <c r="I3292" s="3">
        <v>107</v>
      </c>
      <c r="J3292" s="11">
        <v>14.034495833333336</v>
      </c>
      <c r="K3292" s="10">
        <f t="shared" si="103"/>
        <v>1501.6910541666671</v>
      </c>
    </row>
    <row r="3293" spans="1:11" x14ac:dyDescent="0.25">
      <c r="A3293" s="3">
        <v>3292</v>
      </c>
      <c r="B3293" s="9">
        <v>45115</v>
      </c>
      <c r="C3293" s="3">
        <f t="shared" si="102"/>
        <v>2024</v>
      </c>
      <c r="D3293" s="3" t="s">
        <v>45</v>
      </c>
      <c r="E3293" s="3" t="s">
        <v>43</v>
      </c>
      <c r="F3293" s="3" t="s">
        <v>15</v>
      </c>
      <c r="G3293" s="3" t="s">
        <v>3335</v>
      </c>
      <c r="H3293" s="3" t="s">
        <v>47</v>
      </c>
      <c r="I3293" s="3">
        <v>170</v>
      </c>
      <c r="J3293" s="11">
        <v>4.7859375000000002</v>
      </c>
      <c r="K3293" s="10">
        <f t="shared" si="103"/>
        <v>813.609375</v>
      </c>
    </row>
    <row r="3294" spans="1:11" x14ac:dyDescent="0.25">
      <c r="A3294" s="3">
        <v>3293</v>
      </c>
      <c r="B3294" s="9">
        <v>45154</v>
      </c>
      <c r="C3294" s="3">
        <f t="shared" si="102"/>
        <v>2024</v>
      </c>
      <c r="D3294" s="3" t="s">
        <v>44</v>
      </c>
      <c r="E3294" s="3" t="s">
        <v>43</v>
      </c>
      <c r="F3294" s="3" t="s">
        <v>5</v>
      </c>
      <c r="G3294" s="3" t="s">
        <v>3336</v>
      </c>
      <c r="H3294" s="3" t="s">
        <v>47</v>
      </c>
      <c r="I3294" s="3">
        <v>70</v>
      </c>
      <c r="J3294" s="11">
        <v>14.034495833333336</v>
      </c>
      <c r="K3294" s="10">
        <f t="shared" si="103"/>
        <v>982.41470833333358</v>
      </c>
    </row>
    <row r="3295" spans="1:11" x14ac:dyDescent="0.25">
      <c r="A3295" s="3">
        <v>3294</v>
      </c>
      <c r="B3295" s="9">
        <v>45278</v>
      </c>
      <c r="C3295" s="3">
        <f t="shared" si="102"/>
        <v>2024</v>
      </c>
      <c r="D3295" s="3" t="s">
        <v>44</v>
      </c>
      <c r="E3295" s="3" t="s">
        <v>43</v>
      </c>
      <c r="F3295" s="3" t="s">
        <v>5</v>
      </c>
      <c r="G3295" s="3" t="s">
        <v>3337</v>
      </c>
      <c r="H3295" s="3" t="s">
        <v>47</v>
      </c>
      <c r="I3295" s="3">
        <v>75</v>
      </c>
      <c r="J3295" s="11">
        <v>14.034495833333336</v>
      </c>
      <c r="K3295" s="10">
        <f t="shared" si="103"/>
        <v>1052.5871875000003</v>
      </c>
    </row>
    <row r="3296" spans="1:11" x14ac:dyDescent="0.25">
      <c r="A3296" s="3">
        <v>3295</v>
      </c>
      <c r="B3296" s="9">
        <v>45284</v>
      </c>
      <c r="C3296" s="3">
        <f t="shared" si="102"/>
        <v>2024</v>
      </c>
      <c r="D3296" s="3" t="s">
        <v>44</v>
      </c>
      <c r="E3296" s="3" t="s">
        <v>43</v>
      </c>
      <c r="F3296" s="3" t="s">
        <v>0</v>
      </c>
      <c r="G3296" s="3" t="s">
        <v>3338</v>
      </c>
      <c r="H3296" s="3" t="s">
        <v>47</v>
      </c>
      <c r="I3296" s="3">
        <v>257</v>
      </c>
      <c r="J3296" s="11">
        <v>14.034495833333336</v>
      </c>
      <c r="K3296" s="10">
        <f t="shared" si="103"/>
        <v>3606.8654291666676</v>
      </c>
    </row>
    <row r="3297" spans="1:11" x14ac:dyDescent="0.25">
      <c r="A3297" s="3">
        <v>3296</v>
      </c>
      <c r="B3297" s="9">
        <v>45235</v>
      </c>
      <c r="C3297" s="3">
        <f t="shared" si="102"/>
        <v>2024</v>
      </c>
      <c r="D3297" s="3" t="s">
        <v>44</v>
      </c>
      <c r="E3297" s="3" t="s">
        <v>43</v>
      </c>
      <c r="F3297" s="3" t="s">
        <v>19</v>
      </c>
      <c r="G3297" s="3" t="s">
        <v>3339</v>
      </c>
      <c r="H3297" s="3" t="s">
        <v>47</v>
      </c>
      <c r="I3297" s="3">
        <v>59</v>
      </c>
      <c r="J3297" s="11">
        <v>14.034495833333336</v>
      </c>
      <c r="K3297" s="10">
        <f t="shared" si="103"/>
        <v>828.03525416666685</v>
      </c>
    </row>
    <row r="3298" spans="1:11" x14ac:dyDescent="0.25">
      <c r="A3298" s="3">
        <v>3297</v>
      </c>
      <c r="B3298" s="9">
        <v>45258</v>
      </c>
      <c r="C3298" s="3">
        <f t="shared" si="102"/>
        <v>2024</v>
      </c>
      <c r="D3298" s="3" t="s">
        <v>45</v>
      </c>
      <c r="E3298" s="3" t="s">
        <v>43</v>
      </c>
      <c r="F3298" s="3" t="s">
        <v>18</v>
      </c>
      <c r="G3298" s="3" t="s">
        <v>3340</v>
      </c>
      <c r="H3298" s="3" t="s">
        <v>47</v>
      </c>
      <c r="I3298" s="3">
        <v>211</v>
      </c>
      <c r="J3298" s="11">
        <v>4.7859375000000002</v>
      </c>
      <c r="K3298" s="10">
        <f t="shared" si="103"/>
        <v>1009.8328125</v>
      </c>
    </row>
    <row r="3299" spans="1:11" x14ac:dyDescent="0.25">
      <c r="A3299" s="3">
        <v>3298</v>
      </c>
      <c r="B3299" s="9">
        <v>45276</v>
      </c>
      <c r="C3299" s="3">
        <f t="shared" si="102"/>
        <v>2024</v>
      </c>
      <c r="D3299" s="3" t="s">
        <v>45</v>
      </c>
      <c r="E3299" s="3" t="s">
        <v>43</v>
      </c>
      <c r="F3299" s="3" t="s">
        <v>9</v>
      </c>
      <c r="G3299" s="3" t="s">
        <v>3341</v>
      </c>
      <c r="H3299" s="3" t="s">
        <v>47</v>
      </c>
      <c r="I3299" s="3">
        <v>184</v>
      </c>
      <c r="J3299" s="11">
        <v>4.7859375000000002</v>
      </c>
      <c r="K3299" s="10">
        <f t="shared" si="103"/>
        <v>880.61250000000007</v>
      </c>
    </row>
    <row r="3300" spans="1:11" x14ac:dyDescent="0.25">
      <c r="A3300" s="3">
        <v>3299</v>
      </c>
      <c r="B3300" s="9">
        <v>45175</v>
      </c>
      <c r="C3300" s="3">
        <f t="shared" si="102"/>
        <v>2024</v>
      </c>
      <c r="D3300" s="3" t="s">
        <v>44</v>
      </c>
      <c r="E3300" s="3" t="s">
        <v>43</v>
      </c>
      <c r="F3300" s="3" t="s">
        <v>18</v>
      </c>
      <c r="G3300" s="3" t="s">
        <v>3342</v>
      </c>
      <c r="H3300" s="3" t="s">
        <v>47</v>
      </c>
      <c r="I3300" s="3">
        <v>127</v>
      </c>
      <c r="J3300" s="11">
        <v>14.034495833333336</v>
      </c>
      <c r="K3300" s="10">
        <f t="shared" si="103"/>
        <v>1782.3809708333338</v>
      </c>
    </row>
    <row r="3301" spans="1:11" x14ac:dyDescent="0.25">
      <c r="A3301" s="3">
        <v>3300</v>
      </c>
      <c r="B3301" s="9">
        <v>45235</v>
      </c>
      <c r="C3301" s="3">
        <f t="shared" si="102"/>
        <v>2024</v>
      </c>
      <c r="D3301" s="3" t="s">
        <v>45</v>
      </c>
      <c r="E3301" s="3" t="s">
        <v>43</v>
      </c>
      <c r="F3301" s="3" t="s">
        <v>11</v>
      </c>
      <c r="G3301" s="3" t="s">
        <v>3343</v>
      </c>
      <c r="H3301" s="3" t="s">
        <v>47</v>
      </c>
      <c r="I3301" s="3">
        <v>189</v>
      </c>
      <c r="J3301" s="11">
        <v>4.7859375000000002</v>
      </c>
      <c r="K3301" s="10">
        <f t="shared" si="103"/>
        <v>904.54218750000007</v>
      </c>
    </row>
    <row r="3302" spans="1:11" x14ac:dyDescent="0.25">
      <c r="A3302" s="3">
        <v>3301</v>
      </c>
      <c r="B3302" s="9">
        <v>45287</v>
      </c>
      <c r="C3302" s="3">
        <f t="shared" si="102"/>
        <v>2024</v>
      </c>
      <c r="D3302" s="3" t="s">
        <v>44</v>
      </c>
      <c r="E3302" s="3" t="s">
        <v>43</v>
      </c>
      <c r="F3302" s="3" t="s">
        <v>13</v>
      </c>
      <c r="G3302" s="3" t="s">
        <v>3344</v>
      </c>
      <c r="H3302" s="3" t="s">
        <v>47</v>
      </c>
      <c r="I3302" s="3">
        <v>246</v>
      </c>
      <c r="J3302" s="11">
        <v>14.034495833333336</v>
      </c>
      <c r="K3302" s="10">
        <f t="shared" si="103"/>
        <v>3452.4859750000005</v>
      </c>
    </row>
    <row r="3303" spans="1:11" x14ac:dyDescent="0.25">
      <c r="A3303" s="3">
        <v>3302</v>
      </c>
      <c r="B3303" s="9">
        <v>45083</v>
      </c>
      <c r="C3303" s="3">
        <f t="shared" si="102"/>
        <v>2024</v>
      </c>
      <c r="D3303" s="3" t="s">
        <v>44</v>
      </c>
      <c r="E3303" s="3" t="s">
        <v>43</v>
      </c>
      <c r="F3303" s="3" t="s">
        <v>5</v>
      </c>
      <c r="G3303" s="3" t="s">
        <v>3345</v>
      </c>
      <c r="H3303" s="3" t="s">
        <v>47</v>
      </c>
      <c r="I3303" s="3">
        <v>165</v>
      </c>
      <c r="J3303" s="11">
        <v>14.034495833333336</v>
      </c>
      <c r="K3303" s="10">
        <f t="shared" si="103"/>
        <v>2315.6918125000007</v>
      </c>
    </row>
    <row r="3304" spans="1:11" x14ac:dyDescent="0.25">
      <c r="A3304" s="3">
        <v>3303</v>
      </c>
      <c r="B3304" s="9">
        <v>45263</v>
      </c>
      <c r="C3304" s="3">
        <f t="shared" si="102"/>
        <v>2024</v>
      </c>
      <c r="D3304" s="3" t="s">
        <v>44</v>
      </c>
      <c r="E3304" s="3" t="s">
        <v>43</v>
      </c>
      <c r="F3304" s="3" t="s">
        <v>0</v>
      </c>
      <c r="G3304" s="3" t="s">
        <v>3346</v>
      </c>
      <c r="H3304" s="3" t="s">
        <v>47</v>
      </c>
      <c r="I3304" s="3">
        <v>186</v>
      </c>
      <c r="J3304" s="11">
        <v>14.034495833333336</v>
      </c>
      <c r="K3304" s="10">
        <f t="shared" si="103"/>
        <v>2610.4162250000004</v>
      </c>
    </row>
    <row r="3305" spans="1:11" x14ac:dyDescent="0.25">
      <c r="A3305" s="3">
        <v>3304</v>
      </c>
      <c r="B3305" s="9">
        <v>45274</v>
      </c>
      <c r="C3305" s="3">
        <f t="shared" si="102"/>
        <v>2024</v>
      </c>
      <c r="D3305" s="3" t="s">
        <v>44</v>
      </c>
      <c r="E3305" s="3" t="s">
        <v>43</v>
      </c>
      <c r="F3305" s="3" t="s">
        <v>18</v>
      </c>
      <c r="G3305" s="3" t="s">
        <v>3347</v>
      </c>
      <c r="H3305" s="3" t="s">
        <v>47</v>
      </c>
      <c r="I3305" s="3">
        <v>130</v>
      </c>
      <c r="J3305" s="11">
        <v>14.034495833333336</v>
      </c>
      <c r="K3305" s="10">
        <f t="shared" si="103"/>
        <v>1824.4844583333338</v>
      </c>
    </row>
    <row r="3306" spans="1:11" x14ac:dyDescent="0.25">
      <c r="A3306" s="3">
        <v>3305</v>
      </c>
      <c r="B3306" s="9">
        <v>45161</v>
      </c>
      <c r="C3306" s="3">
        <f t="shared" si="102"/>
        <v>2024</v>
      </c>
      <c r="D3306" s="3" t="s">
        <v>45</v>
      </c>
      <c r="E3306" s="3" t="s">
        <v>43</v>
      </c>
      <c r="F3306" s="3" t="s">
        <v>7</v>
      </c>
      <c r="G3306" s="3" t="s">
        <v>3348</v>
      </c>
      <c r="H3306" s="3" t="s">
        <v>47</v>
      </c>
      <c r="I3306" s="3">
        <v>176</v>
      </c>
      <c r="J3306" s="11">
        <v>4.7859375000000002</v>
      </c>
      <c r="K3306" s="10">
        <f t="shared" si="103"/>
        <v>842.32500000000005</v>
      </c>
    </row>
    <row r="3307" spans="1:11" x14ac:dyDescent="0.25">
      <c r="A3307" s="3">
        <v>3306</v>
      </c>
      <c r="B3307" s="9">
        <v>45261</v>
      </c>
      <c r="C3307" s="3">
        <f t="shared" si="102"/>
        <v>2024</v>
      </c>
      <c r="D3307" s="3" t="s">
        <v>44</v>
      </c>
      <c r="E3307" s="3" t="s">
        <v>43</v>
      </c>
      <c r="F3307" s="3" t="s">
        <v>15</v>
      </c>
      <c r="G3307" s="3" t="s">
        <v>3349</v>
      </c>
      <c r="H3307" s="3" t="s">
        <v>47</v>
      </c>
      <c r="I3307" s="3">
        <v>48</v>
      </c>
      <c r="J3307" s="11">
        <v>14.034495833333336</v>
      </c>
      <c r="K3307" s="10">
        <f t="shared" si="103"/>
        <v>673.65580000000011</v>
      </c>
    </row>
    <row r="3308" spans="1:11" x14ac:dyDescent="0.25">
      <c r="A3308" s="3">
        <v>3307</v>
      </c>
      <c r="B3308" s="9">
        <v>45109</v>
      </c>
      <c r="C3308" s="3">
        <f t="shared" si="102"/>
        <v>2024</v>
      </c>
      <c r="D3308" s="3" t="s">
        <v>44</v>
      </c>
      <c r="E3308" s="3" t="s">
        <v>43</v>
      </c>
      <c r="F3308" s="3" t="s">
        <v>11</v>
      </c>
      <c r="G3308" s="3" t="s">
        <v>3350</v>
      </c>
      <c r="H3308" s="3" t="s">
        <v>47</v>
      </c>
      <c r="I3308" s="3">
        <v>221</v>
      </c>
      <c r="J3308" s="11">
        <v>14.034495833333336</v>
      </c>
      <c r="K3308" s="10">
        <f t="shared" si="103"/>
        <v>3101.6235791666672</v>
      </c>
    </row>
    <row r="3309" spans="1:11" x14ac:dyDescent="0.25">
      <c r="A3309" s="3">
        <v>3308</v>
      </c>
      <c r="B3309" s="9">
        <v>45193</v>
      </c>
      <c r="C3309" s="3">
        <f t="shared" si="102"/>
        <v>2024</v>
      </c>
      <c r="D3309" s="3" t="s">
        <v>45</v>
      </c>
      <c r="E3309" s="3" t="s">
        <v>43</v>
      </c>
      <c r="F3309" s="3" t="s">
        <v>13</v>
      </c>
      <c r="G3309" s="3" t="s">
        <v>3351</v>
      </c>
      <c r="H3309" s="3" t="s">
        <v>47</v>
      </c>
      <c r="I3309" s="3">
        <v>202</v>
      </c>
      <c r="J3309" s="11">
        <v>4.7859375000000002</v>
      </c>
      <c r="K3309" s="10">
        <f t="shared" si="103"/>
        <v>966.75937500000009</v>
      </c>
    </row>
    <row r="3310" spans="1:11" x14ac:dyDescent="0.25">
      <c r="A3310" s="3">
        <v>3309</v>
      </c>
      <c r="B3310" s="9">
        <v>45269</v>
      </c>
      <c r="C3310" s="3">
        <f t="shared" si="102"/>
        <v>2024</v>
      </c>
      <c r="D3310" s="3" t="s">
        <v>44</v>
      </c>
      <c r="E3310" s="3" t="s">
        <v>43</v>
      </c>
      <c r="F3310" s="3" t="s">
        <v>15</v>
      </c>
      <c r="G3310" s="3" t="s">
        <v>3352</v>
      </c>
      <c r="H3310" s="3" t="s">
        <v>47</v>
      </c>
      <c r="I3310" s="3">
        <v>182</v>
      </c>
      <c r="J3310" s="11">
        <v>14.034495833333336</v>
      </c>
      <c r="K3310" s="10">
        <f t="shared" si="103"/>
        <v>2554.2782416666673</v>
      </c>
    </row>
    <row r="3311" spans="1:11" x14ac:dyDescent="0.25">
      <c r="A3311" s="3">
        <v>3310</v>
      </c>
      <c r="B3311" s="9">
        <v>45082</v>
      </c>
      <c r="C3311" s="3">
        <f t="shared" si="102"/>
        <v>2024</v>
      </c>
      <c r="D3311" s="3" t="s">
        <v>45</v>
      </c>
      <c r="E3311" s="3" t="s">
        <v>43</v>
      </c>
      <c r="F3311" s="3" t="s">
        <v>8</v>
      </c>
      <c r="G3311" s="3" t="s">
        <v>3353</v>
      </c>
      <c r="H3311" s="3" t="s">
        <v>47</v>
      </c>
      <c r="I3311" s="3">
        <v>100</v>
      </c>
      <c r="J3311" s="11">
        <v>4.7859375000000002</v>
      </c>
      <c r="K3311" s="10">
        <f t="shared" si="103"/>
        <v>478.59375</v>
      </c>
    </row>
    <row r="3312" spans="1:11" x14ac:dyDescent="0.25">
      <c r="A3312" s="3">
        <v>3311</v>
      </c>
      <c r="B3312" s="9">
        <v>45274</v>
      </c>
      <c r="C3312" s="3">
        <f t="shared" si="102"/>
        <v>2024</v>
      </c>
      <c r="D3312" s="3" t="s">
        <v>45</v>
      </c>
      <c r="E3312" s="3" t="s">
        <v>43</v>
      </c>
      <c r="F3312" s="3" t="s">
        <v>7</v>
      </c>
      <c r="G3312" s="3" t="s">
        <v>3354</v>
      </c>
      <c r="H3312" s="3" t="s">
        <v>47</v>
      </c>
      <c r="I3312" s="3">
        <v>95</v>
      </c>
      <c r="J3312" s="11">
        <v>4.7859375000000002</v>
      </c>
      <c r="K3312" s="10">
        <f t="shared" si="103"/>
        <v>454.6640625</v>
      </c>
    </row>
    <row r="3313" spans="1:11" x14ac:dyDescent="0.25">
      <c r="A3313" s="3">
        <v>3312</v>
      </c>
      <c r="B3313" s="9">
        <v>45196</v>
      </c>
      <c r="C3313" s="3">
        <f t="shared" si="102"/>
        <v>2024</v>
      </c>
      <c r="D3313" s="3" t="s">
        <v>45</v>
      </c>
      <c r="E3313" s="3" t="s">
        <v>43</v>
      </c>
      <c r="F3313" s="3" t="s">
        <v>0</v>
      </c>
      <c r="G3313" s="3" t="s">
        <v>3355</v>
      </c>
      <c r="H3313" s="3" t="s">
        <v>47</v>
      </c>
      <c r="I3313" s="3">
        <v>292</v>
      </c>
      <c r="J3313" s="11">
        <v>4.7859375000000002</v>
      </c>
      <c r="K3313" s="10">
        <f t="shared" si="103"/>
        <v>1397.4937500000001</v>
      </c>
    </row>
    <row r="3314" spans="1:11" x14ac:dyDescent="0.25">
      <c r="A3314" s="3">
        <v>3313</v>
      </c>
      <c r="B3314" s="9">
        <v>45254</v>
      </c>
      <c r="C3314" s="3">
        <f t="shared" si="102"/>
        <v>2024</v>
      </c>
      <c r="D3314" s="3" t="s">
        <v>44</v>
      </c>
      <c r="E3314" s="3" t="s">
        <v>43</v>
      </c>
      <c r="F3314" s="3" t="s">
        <v>18</v>
      </c>
      <c r="G3314" s="3" t="s">
        <v>3356</v>
      </c>
      <c r="H3314" s="3" t="s">
        <v>47</v>
      </c>
      <c r="I3314" s="3">
        <v>267</v>
      </c>
      <c r="J3314" s="11">
        <v>14.034495833333336</v>
      </c>
      <c r="K3314" s="10">
        <f t="shared" si="103"/>
        <v>3747.2103875000007</v>
      </c>
    </row>
    <row r="3315" spans="1:11" x14ac:dyDescent="0.25">
      <c r="A3315" s="3">
        <v>3314</v>
      </c>
      <c r="B3315" s="9">
        <v>45236</v>
      </c>
      <c r="C3315" s="3">
        <f t="shared" si="102"/>
        <v>2024</v>
      </c>
      <c r="D3315" s="3" t="s">
        <v>45</v>
      </c>
      <c r="E3315" s="3" t="s">
        <v>43</v>
      </c>
      <c r="F3315" s="3" t="s">
        <v>8</v>
      </c>
      <c r="G3315" s="3" t="s">
        <v>3357</v>
      </c>
      <c r="H3315" s="3" t="s">
        <v>47</v>
      </c>
      <c r="I3315" s="3">
        <v>265</v>
      </c>
      <c r="J3315" s="11">
        <v>4.7859375000000002</v>
      </c>
      <c r="K3315" s="10">
        <f t="shared" si="103"/>
        <v>1268.2734375</v>
      </c>
    </row>
    <row r="3316" spans="1:11" x14ac:dyDescent="0.25">
      <c r="A3316" s="3">
        <v>3315</v>
      </c>
      <c r="B3316" s="9">
        <v>45240</v>
      </c>
      <c r="C3316" s="3">
        <f t="shared" si="102"/>
        <v>2024</v>
      </c>
      <c r="D3316" s="3" t="s">
        <v>44</v>
      </c>
      <c r="E3316" s="3" t="s">
        <v>43</v>
      </c>
      <c r="F3316" s="3" t="s">
        <v>12</v>
      </c>
      <c r="G3316" s="3" t="s">
        <v>3358</v>
      </c>
      <c r="H3316" s="3" t="s">
        <v>47</v>
      </c>
      <c r="I3316" s="3">
        <v>244</v>
      </c>
      <c r="J3316" s="11">
        <v>14.034495833333336</v>
      </c>
      <c r="K3316" s="10">
        <f t="shared" si="103"/>
        <v>3424.416983333334</v>
      </c>
    </row>
    <row r="3317" spans="1:11" x14ac:dyDescent="0.25">
      <c r="A3317" s="3">
        <v>3316</v>
      </c>
      <c r="B3317" s="9">
        <v>45144</v>
      </c>
      <c r="C3317" s="3">
        <f t="shared" si="102"/>
        <v>2024</v>
      </c>
      <c r="D3317" s="3" t="s">
        <v>45</v>
      </c>
      <c r="E3317" s="3" t="s">
        <v>43</v>
      </c>
      <c r="F3317" s="3" t="s">
        <v>18</v>
      </c>
      <c r="G3317" s="3" t="s">
        <v>3359</v>
      </c>
      <c r="H3317" s="3" t="s">
        <v>47</v>
      </c>
      <c r="I3317" s="3">
        <v>148</v>
      </c>
      <c r="J3317" s="11">
        <v>4.7859375000000002</v>
      </c>
      <c r="K3317" s="10">
        <f t="shared" si="103"/>
        <v>708.31875000000002</v>
      </c>
    </row>
    <row r="3318" spans="1:11" x14ac:dyDescent="0.25">
      <c r="A3318" s="3">
        <v>3317</v>
      </c>
      <c r="B3318" s="9">
        <v>45175</v>
      </c>
      <c r="C3318" s="3">
        <f t="shared" si="102"/>
        <v>2024</v>
      </c>
      <c r="D3318" s="3" t="s">
        <v>44</v>
      </c>
      <c r="E3318" s="3" t="s">
        <v>43</v>
      </c>
      <c r="F3318" s="3" t="s">
        <v>11</v>
      </c>
      <c r="G3318" s="3" t="s">
        <v>3360</v>
      </c>
      <c r="H3318" s="3" t="s">
        <v>47</v>
      </c>
      <c r="I3318" s="3">
        <v>148</v>
      </c>
      <c r="J3318" s="11">
        <v>14.034495833333336</v>
      </c>
      <c r="K3318" s="10">
        <f t="shared" si="103"/>
        <v>2077.105383333334</v>
      </c>
    </row>
    <row r="3319" spans="1:11" x14ac:dyDescent="0.25">
      <c r="A3319" s="3">
        <v>3318</v>
      </c>
      <c r="B3319" s="9">
        <v>45175</v>
      </c>
      <c r="C3319" s="3">
        <f t="shared" si="102"/>
        <v>2024</v>
      </c>
      <c r="D3319" s="3" t="s">
        <v>44</v>
      </c>
      <c r="E3319" s="3" t="s">
        <v>43</v>
      </c>
      <c r="F3319" s="3" t="s">
        <v>4</v>
      </c>
      <c r="G3319" s="3" t="s">
        <v>3361</v>
      </c>
      <c r="H3319" s="3" t="s">
        <v>47</v>
      </c>
      <c r="I3319" s="3">
        <v>237</v>
      </c>
      <c r="J3319" s="11">
        <v>14.034495833333336</v>
      </c>
      <c r="K3319" s="10">
        <f t="shared" si="103"/>
        <v>3326.1755125000009</v>
      </c>
    </row>
    <row r="3320" spans="1:11" x14ac:dyDescent="0.25">
      <c r="A3320" s="3">
        <v>3319</v>
      </c>
      <c r="B3320" s="9">
        <v>44985</v>
      </c>
      <c r="C3320" s="3">
        <f t="shared" si="102"/>
        <v>2023</v>
      </c>
      <c r="D3320" s="3" t="s">
        <v>45</v>
      </c>
      <c r="E3320" s="3" t="s">
        <v>43</v>
      </c>
      <c r="F3320" s="3" t="s">
        <v>7</v>
      </c>
      <c r="G3320" s="3" t="s">
        <v>3362</v>
      </c>
      <c r="H3320" s="3" t="s">
        <v>47</v>
      </c>
      <c r="I3320" s="3">
        <v>270</v>
      </c>
      <c r="J3320" s="11">
        <v>4.7859375000000002</v>
      </c>
      <c r="K3320" s="10">
        <f t="shared" si="103"/>
        <v>1292.203125</v>
      </c>
    </row>
    <row r="3321" spans="1:11" x14ac:dyDescent="0.25">
      <c r="A3321" s="3">
        <v>3320</v>
      </c>
      <c r="B3321" s="9">
        <v>45244</v>
      </c>
      <c r="C3321" s="3">
        <f t="shared" si="102"/>
        <v>2024</v>
      </c>
      <c r="D3321" s="3" t="s">
        <v>44</v>
      </c>
      <c r="E3321" s="3" t="s">
        <v>43</v>
      </c>
      <c r="F3321" s="3" t="s">
        <v>18</v>
      </c>
      <c r="G3321" s="3" t="s">
        <v>3363</v>
      </c>
      <c r="H3321" s="3" t="s">
        <v>47</v>
      </c>
      <c r="I3321" s="3">
        <v>165</v>
      </c>
      <c r="J3321" s="11">
        <v>14.034495833333336</v>
      </c>
      <c r="K3321" s="10">
        <f t="shared" si="103"/>
        <v>2315.6918125000007</v>
      </c>
    </row>
    <row r="3322" spans="1:11" x14ac:dyDescent="0.25">
      <c r="A3322" s="3">
        <v>3321</v>
      </c>
      <c r="B3322" s="9">
        <v>45249</v>
      </c>
      <c r="C3322" s="3">
        <f t="shared" si="102"/>
        <v>2024</v>
      </c>
      <c r="D3322" s="3" t="s">
        <v>45</v>
      </c>
      <c r="E3322" s="3" t="s">
        <v>43</v>
      </c>
      <c r="F3322" s="3" t="s">
        <v>3</v>
      </c>
      <c r="G3322" s="3" t="s">
        <v>3364</v>
      </c>
      <c r="H3322" s="3" t="s">
        <v>47</v>
      </c>
      <c r="I3322" s="3">
        <v>229</v>
      </c>
      <c r="J3322" s="11">
        <v>4.7859375000000002</v>
      </c>
      <c r="K3322" s="10">
        <f t="shared" si="103"/>
        <v>1095.9796875</v>
      </c>
    </row>
    <row r="3323" spans="1:11" x14ac:dyDescent="0.25">
      <c r="A3323" s="3">
        <v>3322</v>
      </c>
      <c r="B3323" s="9">
        <v>45154</v>
      </c>
      <c r="C3323" s="3">
        <f t="shared" si="102"/>
        <v>2024</v>
      </c>
      <c r="D3323" s="3" t="s">
        <v>45</v>
      </c>
      <c r="E3323" s="3" t="s">
        <v>43</v>
      </c>
      <c r="F3323" s="3" t="s">
        <v>13</v>
      </c>
      <c r="G3323" s="3" t="s">
        <v>3365</v>
      </c>
      <c r="H3323" s="3" t="s">
        <v>47</v>
      </c>
      <c r="I3323" s="3">
        <v>289</v>
      </c>
      <c r="J3323" s="11">
        <v>4.7859375000000002</v>
      </c>
      <c r="K3323" s="10">
        <f t="shared" si="103"/>
        <v>1383.1359375</v>
      </c>
    </row>
    <row r="3324" spans="1:11" x14ac:dyDescent="0.25">
      <c r="A3324" s="3">
        <v>3323</v>
      </c>
      <c r="B3324" s="9">
        <v>45157</v>
      </c>
      <c r="C3324" s="3">
        <f t="shared" si="102"/>
        <v>2024</v>
      </c>
      <c r="D3324" s="3" t="s">
        <v>44</v>
      </c>
      <c r="E3324" s="3" t="s">
        <v>43</v>
      </c>
      <c r="F3324" s="3" t="s">
        <v>12</v>
      </c>
      <c r="G3324" s="3" t="s">
        <v>3366</v>
      </c>
      <c r="H3324" s="3" t="s">
        <v>47</v>
      </c>
      <c r="I3324" s="3">
        <v>62</v>
      </c>
      <c r="J3324" s="11">
        <v>14.034495833333336</v>
      </c>
      <c r="K3324" s="10">
        <f t="shared" si="103"/>
        <v>870.13874166666687</v>
      </c>
    </row>
    <row r="3325" spans="1:11" x14ac:dyDescent="0.25">
      <c r="A3325" s="3">
        <v>3324</v>
      </c>
      <c r="B3325" s="9">
        <v>45260</v>
      </c>
      <c r="C3325" s="3">
        <f t="shared" si="102"/>
        <v>2024</v>
      </c>
      <c r="D3325" s="3" t="s">
        <v>45</v>
      </c>
      <c r="E3325" s="3" t="s">
        <v>43</v>
      </c>
      <c r="F3325" s="3" t="s">
        <v>4</v>
      </c>
      <c r="G3325" s="3" t="s">
        <v>3367</v>
      </c>
      <c r="H3325" s="3" t="s">
        <v>47</v>
      </c>
      <c r="I3325" s="3">
        <v>134</v>
      </c>
      <c r="J3325" s="11">
        <v>4.7859375000000002</v>
      </c>
      <c r="K3325" s="10">
        <f t="shared" si="103"/>
        <v>641.31562500000007</v>
      </c>
    </row>
    <row r="3326" spans="1:11" x14ac:dyDescent="0.25">
      <c r="A3326" s="3">
        <v>3325</v>
      </c>
      <c r="B3326" s="9">
        <v>45033</v>
      </c>
      <c r="C3326" s="3">
        <f t="shared" si="102"/>
        <v>2024</v>
      </c>
      <c r="D3326" s="3" t="s">
        <v>45</v>
      </c>
      <c r="E3326" s="3" t="s">
        <v>43</v>
      </c>
      <c r="F3326" s="3" t="s">
        <v>13</v>
      </c>
      <c r="G3326" s="3" t="s">
        <v>3368</v>
      </c>
      <c r="H3326" s="3" t="s">
        <v>47</v>
      </c>
      <c r="I3326" s="3">
        <v>245</v>
      </c>
      <c r="J3326" s="11">
        <v>4.7859375000000002</v>
      </c>
      <c r="K3326" s="10">
        <f t="shared" si="103"/>
        <v>1172.5546875</v>
      </c>
    </row>
    <row r="3327" spans="1:11" x14ac:dyDescent="0.25">
      <c r="A3327" s="3">
        <v>3326</v>
      </c>
      <c r="B3327" s="9">
        <v>45136</v>
      </c>
      <c r="C3327" s="3">
        <f t="shared" si="102"/>
        <v>2024</v>
      </c>
      <c r="D3327" s="3" t="s">
        <v>44</v>
      </c>
      <c r="E3327" s="3" t="s">
        <v>43</v>
      </c>
      <c r="F3327" s="3" t="s">
        <v>8</v>
      </c>
      <c r="G3327" s="3" t="s">
        <v>3369</v>
      </c>
      <c r="H3327" s="3" t="s">
        <v>47</v>
      </c>
      <c r="I3327" s="3">
        <v>257</v>
      </c>
      <c r="J3327" s="11">
        <v>14.034495833333336</v>
      </c>
      <c r="K3327" s="10">
        <f t="shared" si="103"/>
        <v>3606.8654291666676</v>
      </c>
    </row>
    <row r="3328" spans="1:11" x14ac:dyDescent="0.25">
      <c r="A3328" s="3">
        <v>3327</v>
      </c>
      <c r="B3328" s="9">
        <v>45276</v>
      </c>
      <c r="C3328" s="3">
        <f t="shared" si="102"/>
        <v>2024</v>
      </c>
      <c r="D3328" s="3" t="s">
        <v>44</v>
      </c>
      <c r="E3328" s="3" t="s">
        <v>43</v>
      </c>
      <c r="F3328" s="3" t="s">
        <v>19</v>
      </c>
      <c r="G3328" s="3" t="s">
        <v>3370</v>
      </c>
      <c r="H3328" s="3" t="s">
        <v>47</v>
      </c>
      <c r="I3328" s="3">
        <v>219</v>
      </c>
      <c r="J3328" s="11">
        <v>14.034495833333336</v>
      </c>
      <c r="K3328" s="10">
        <f t="shared" si="103"/>
        <v>3073.5545875000007</v>
      </c>
    </row>
    <row r="3329" spans="1:11" x14ac:dyDescent="0.25">
      <c r="A3329" s="3">
        <v>3328</v>
      </c>
      <c r="B3329" s="9">
        <v>45285</v>
      </c>
      <c r="C3329" s="3">
        <f t="shared" si="102"/>
        <v>2024</v>
      </c>
      <c r="D3329" s="3" t="s">
        <v>45</v>
      </c>
      <c r="E3329" s="3" t="s">
        <v>43</v>
      </c>
      <c r="F3329" s="3" t="s">
        <v>7</v>
      </c>
      <c r="G3329" s="3" t="s">
        <v>3371</v>
      </c>
      <c r="H3329" s="3" t="s">
        <v>47</v>
      </c>
      <c r="I3329" s="3">
        <v>295</v>
      </c>
      <c r="J3329" s="11">
        <v>4.7859375000000002</v>
      </c>
      <c r="K3329" s="10">
        <f t="shared" si="103"/>
        <v>1411.8515625</v>
      </c>
    </row>
    <row r="3330" spans="1:11" x14ac:dyDescent="0.25">
      <c r="A3330" s="3">
        <v>3329</v>
      </c>
      <c r="B3330" s="9">
        <v>45280</v>
      </c>
      <c r="C3330" s="3">
        <f t="shared" si="102"/>
        <v>2024</v>
      </c>
      <c r="D3330" s="3" t="s">
        <v>44</v>
      </c>
      <c r="E3330" s="3" t="s">
        <v>43</v>
      </c>
      <c r="F3330" s="3" t="s">
        <v>4</v>
      </c>
      <c r="G3330" s="3" t="s">
        <v>3372</v>
      </c>
      <c r="H3330" s="3" t="s">
        <v>47</v>
      </c>
      <c r="I3330" s="3">
        <v>113</v>
      </c>
      <c r="J3330" s="11">
        <v>14.034495833333336</v>
      </c>
      <c r="K3330" s="10">
        <f t="shared" si="103"/>
        <v>1585.8980291666669</v>
      </c>
    </row>
    <row r="3331" spans="1:11" x14ac:dyDescent="0.25">
      <c r="A3331" s="3">
        <v>3330</v>
      </c>
      <c r="B3331" s="9">
        <v>45006</v>
      </c>
      <c r="C3331" s="3">
        <f t="shared" ref="C3331:C3394" si="104">IF(MONTH(B3331)&gt;3,YEAR(B3331)+1,YEAR(B3331))</f>
        <v>2023</v>
      </c>
      <c r="D3331" s="3" t="s">
        <v>44</v>
      </c>
      <c r="E3331" s="3" t="s">
        <v>43</v>
      </c>
      <c r="F3331" s="3" t="s">
        <v>4</v>
      </c>
      <c r="G3331" s="3" t="s">
        <v>3373</v>
      </c>
      <c r="H3331" s="3" t="s">
        <v>47</v>
      </c>
      <c r="I3331" s="3">
        <v>47</v>
      </c>
      <c r="J3331" s="11">
        <v>14.034495833333336</v>
      </c>
      <c r="K3331" s="10">
        <f t="shared" ref="K3331:K3394" si="105">I3331*J3331</f>
        <v>659.62130416666685</v>
      </c>
    </row>
    <row r="3332" spans="1:11" x14ac:dyDescent="0.25">
      <c r="A3332" s="3">
        <v>3331</v>
      </c>
      <c r="B3332" s="9">
        <v>44951</v>
      </c>
      <c r="C3332" s="3">
        <f t="shared" si="104"/>
        <v>2023</v>
      </c>
      <c r="D3332" s="3" t="s">
        <v>44</v>
      </c>
      <c r="E3332" s="3" t="s">
        <v>43</v>
      </c>
      <c r="F3332" s="3" t="s">
        <v>13</v>
      </c>
      <c r="G3332" s="3" t="s">
        <v>3374</v>
      </c>
      <c r="H3332" s="3" t="s">
        <v>47</v>
      </c>
      <c r="I3332" s="3">
        <v>141</v>
      </c>
      <c r="J3332" s="11">
        <v>14.034495833333336</v>
      </c>
      <c r="K3332" s="10">
        <f t="shared" si="105"/>
        <v>1978.8639125000004</v>
      </c>
    </row>
    <row r="3333" spans="1:11" x14ac:dyDescent="0.25">
      <c r="A3333" s="3">
        <v>3332</v>
      </c>
      <c r="B3333" s="9">
        <v>45053</v>
      </c>
      <c r="C3333" s="3">
        <f t="shared" si="104"/>
        <v>2024</v>
      </c>
      <c r="D3333" s="3" t="s">
        <v>44</v>
      </c>
      <c r="E3333" s="3" t="s">
        <v>43</v>
      </c>
      <c r="F3333" s="3" t="s">
        <v>15</v>
      </c>
      <c r="G3333" s="3" t="s">
        <v>3375</v>
      </c>
      <c r="H3333" s="3" t="s">
        <v>47</v>
      </c>
      <c r="I3333" s="3">
        <v>68</v>
      </c>
      <c r="J3333" s="11">
        <v>14.034495833333336</v>
      </c>
      <c r="K3333" s="10">
        <f t="shared" si="105"/>
        <v>954.34571666666682</v>
      </c>
    </row>
    <row r="3334" spans="1:11" x14ac:dyDescent="0.25">
      <c r="A3334" s="3">
        <v>3333</v>
      </c>
      <c r="B3334" s="9">
        <v>45177</v>
      </c>
      <c r="C3334" s="3">
        <f t="shared" si="104"/>
        <v>2024</v>
      </c>
      <c r="D3334" s="3" t="s">
        <v>44</v>
      </c>
      <c r="E3334" s="3" t="s">
        <v>43</v>
      </c>
      <c r="F3334" s="3" t="s">
        <v>3</v>
      </c>
      <c r="G3334" s="3" t="s">
        <v>3376</v>
      </c>
      <c r="H3334" s="3" t="s">
        <v>47</v>
      </c>
      <c r="I3334" s="3">
        <v>80</v>
      </c>
      <c r="J3334" s="11">
        <v>14.034495833333336</v>
      </c>
      <c r="K3334" s="10">
        <f t="shared" si="105"/>
        <v>1122.7596666666668</v>
      </c>
    </row>
    <row r="3335" spans="1:11" x14ac:dyDescent="0.25">
      <c r="A3335" s="3">
        <v>3334</v>
      </c>
      <c r="B3335" s="9">
        <v>45271</v>
      </c>
      <c r="C3335" s="3">
        <f t="shared" si="104"/>
        <v>2024</v>
      </c>
      <c r="D3335" s="3" t="s">
        <v>44</v>
      </c>
      <c r="E3335" s="3" t="s">
        <v>43</v>
      </c>
      <c r="F3335" s="3" t="s">
        <v>14</v>
      </c>
      <c r="G3335" s="3" t="s">
        <v>3377</v>
      </c>
      <c r="H3335" s="3" t="s">
        <v>47</v>
      </c>
      <c r="I3335" s="3">
        <v>147</v>
      </c>
      <c r="J3335" s="11">
        <v>14.034495833333336</v>
      </c>
      <c r="K3335" s="10">
        <f t="shared" si="105"/>
        <v>2063.0708875000005</v>
      </c>
    </row>
    <row r="3336" spans="1:11" x14ac:dyDescent="0.25">
      <c r="A3336" s="3">
        <v>3335</v>
      </c>
      <c r="B3336" s="9">
        <v>45252</v>
      </c>
      <c r="C3336" s="3">
        <f t="shared" si="104"/>
        <v>2024</v>
      </c>
      <c r="D3336" s="3" t="s">
        <v>44</v>
      </c>
      <c r="E3336" s="3" t="s">
        <v>43</v>
      </c>
      <c r="F3336" s="3" t="s">
        <v>12</v>
      </c>
      <c r="G3336" s="3" t="s">
        <v>3378</v>
      </c>
      <c r="H3336" s="3" t="s">
        <v>47</v>
      </c>
      <c r="I3336" s="3">
        <v>49</v>
      </c>
      <c r="J3336" s="11">
        <v>14.034495833333336</v>
      </c>
      <c r="K3336" s="10">
        <f t="shared" si="105"/>
        <v>687.69029583333349</v>
      </c>
    </row>
    <row r="3337" spans="1:11" x14ac:dyDescent="0.25">
      <c r="A3337" s="3">
        <v>3336</v>
      </c>
      <c r="B3337" s="9">
        <v>45245</v>
      </c>
      <c r="C3337" s="3">
        <f t="shared" si="104"/>
        <v>2024</v>
      </c>
      <c r="D3337" s="3" t="s">
        <v>44</v>
      </c>
      <c r="E3337" s="3" t="s">
        <v>43</v>
      </c>
      <c r="F3337" s="3" t="s">
        <v>19</v>
      </c>
      <c r="G3337" s="3" t="s">
        <v>3379</v>
      </c>
      <c r="H3337" s="3" t="s">
        <v>47</v>
      </c>
      <c r="I3337" s="3">
        <v>196</v>
      </c>
      <c r="J3337" s="11">
        <v>14.034495833333336</v>
      </c>
      <c r="K3337" s="10">
        <f t="shared" si="105"/>
        <v>2750.761183333334</v>
      </c>
    </row>
    <row r="3338" spans="1:11" x14ac:dyDescent="0.25">
      <c r="A3338" s="3">
        <v>3337</v>
      </c>
      <c r="B3338" s="9">
        <v>45207</v>
      </c>
      <c r="C3338" s="3">
        <f t="shared" si="104"/>
        <v>2024</v>
      </c>
      <c r="D3338" s="3" t="s">
        <v>44</v>
      </c>
      <c r="E3338" s="3" t="s">
        <v>43</v>
      </c>
      <c r="F3338" s="3" t="s">
        <v>18</v>
      </c>
      <c r="G3338" s="3" t="s">
        <v>3380</v>
      </c>
      <c r="H3338" s="3" t="s">
        <v>47</v>
      </c>
      <c r="I3338" s="3">
        <v>204</v>
      </c>
      <c r="J3338" s="11">
        <v>14.034495833333336</v>
      </c>
      <c r="K3338" s="10">
        <f t="shared" si="105"/>
        <v>2863.0371500000006</v>
      </c>
    </row>
    <row r="3339" spans="1:11" x14ac:dyDescent="0.25">
      <c r="A3339" s="3">
        <v>3338</v>
      </c>
      <c r="B3339" s="9">
        <v>45272</v>
      </c>
      <c r="C3339" s="3">
        <f t="shared" si="104"/>
        <v>2024</v>
      </c>
      <c r="D3339" s="3" t="s">
        <v>45</v>
      </c>
      <c r="E3339" s="3" t="s">
        <v>43</v>
      </c>
      <c r="F3339" s="3" t="s">
        <v>7</v>
      </c>
      <c r="G3339" s="3" t="s">
        <v>3381</v>
      </c>
      <c r="H3339" s="3" t="s">
        <v>47</v>
      </c>
      <c r="I3339" s="3">
        <v>107</v>
      </c>
      <c r="J3339" s="11">
        <v>4.7859375000000002</v>
      </c>
      <c r="K3339" s="10">
        <f t="shared" si="105"/>
        <v>512.09531249999998</v>
      </c>
    </row>
    <row r="3340" spans="1:11" x14ac:dyDescent="0.25">
      <c r="A3340" s="3">
        <v>3339</v>
      </c>
      <c r="B3340" s="9">
        <v>45079</v>
      </c>
      <c r="C3340" s="3">
        <f t="shared" si="104"/>
        <v>2024</v>
      </c>
      <c r="D3340" s="3" t="s">
        <v>45</v>
      </c>
      <c r="E3340" s="3" t="s">
        <v>43</v>
      </c>
      <c r="F3340" s="3" t="s">
        <v>13</v>
      </c>
      <c r="G3340" s="3" t="s">
        <v>3382</v>
      </c>
      <c r="H3340" s="3" t="s">
        <v>47</v>
      </c>
      <c r="I3340" s="3">
        <v>182</v>
      </c>
      <c r="J3340" s="11">
        <v>4.7859375000000002</v>
      </c>
      <c r="K3340" s="10">
        <f t="shared" si="105"/>
        <v>871.04062499999998</v>
      </c>
    </row>
    <row r="3341" spans="1:11" x14ac:dyDescent="0.25">
      <c r="A3341" s="3">
        <v>3340</v>
      </c>
      <c r="B3341" s="9">
        <v>45003</v>
      </c>
      <c r="C3341" s="3">
        <f t="shared" si="104"/>
        <v>2023</v>
      </c>
      <c r="D3341" s="3" t="s">
        <v>44</v>
      </c>
      <c r="E3341" s="3" t="s">
        <v>43</v>
      </c>
      <c r="F3341" s="3" t="s">
        <v>18</v>
      </c>
      <c r="G3341" s="3" t="s">
        <v>3383</v>
      </c>
      <c r="H3341" s="3" t="s">
        <v>47</v>
      </c>
      <c r="I3341" s="3">
        <v>221</v>
      </c>
      <c r="J3341" s="11">
        <v>14.034495833333336</v>
      </c>
      <c r="K3341" s="10">
        <f t="shared" si="105"/>
        <v>3101.6235791666672</v>
      </c>
    </row>
    <row r="3342" spans="1:11" x14ac:dyDescent="0.25">
      <c r="A3342" s="3">
        <v>3341</v>
      </c>
      <c r="B3342" s="9">
        <v>45286</v>
      </c>
      <c r="C3342" s="3">
        <f t="shared" si="104"/>
        <v>2024</v>
      </c>
      <c r="D3342" s="3" t="s">
        <v>44</v>
      </c>
      <c r="E3342" s="3" t="s">
        <v>43</v>
      </c>
      <c r="F3342" s="3" t="s">
        <v>10</v>
      </c>
      <c r="G3342" s="3" t="s">
        <v>3384</v>
      </c>
      <c r="H3342" s="3" t="s">
        <v>47</v>
      </c>
      <c r="I3342" s="3">
        <v>72</v>
      </c>
      <c r="J3342" s="11">
        <v>14.034495833333336</v>
      </c>
      <c r="K3342" s="10">
        <f t="shared" si="105"/>
        <v>1010.4837000000002</v>
      </c>
    </row>
    <row r="3343" spans="1:11" x14ac:dyDescent="0.25">
      <c r="A3343" s="3">
        <v>3342</v>
      </c>
      <c r="B3343" s="9">
        <v>45129</v>
      </c>
      <c r="C3343" s="3">
        <f t="shared" si="104"/>
        <v>2024</v>
      </c>
      <c r="D3343" s="3" t="s">
        <v>45</v>
      </c>
      <c r="E3343" s="3" t="s">
        <v>43</v>
      </c>
      <c r="F3343" s="3" t="s">
        <v>15</v>
      </c>
      <c r="G3343" s="3" t="s">
        <v>3385</v>
      </c>
      <c r="H3343" s="3" t="s">
        <v>47</v>
      </c>
      <c r="I3343" s="3">
        <v>246</v>
      </c>
      <c r="J3343" s="11">
        <v>4.7859375000000002</v>
      </c>
      <c r="K3343" s="10">
        <f t="shared" si="105"/>
        <v>1177.340625</v>
      </c>
    </row>
    <row r="3344" spans="1:11" x14ac:dyDescent="0.25">
      <c r="A3344" s="3">
        <v>3343</v>
      </c>
      <c r="B3344" s="9">
        <v>45195</v>
      </c>
      <c r="C3344" s="3">
        <f t="shared" si="104"/>
        <v>2024</v>
      </c>
      <c r="D3344" s="3" t="s">
        <v>44</v>
      </c>
      <c r="E3344" s="3" t="s">
        <v>43</v>
      </c>
      <c r="F3344" s="3" t="s">
        <v>14</v>
      </c>
      <c r="G3344" s="3" t="s">
        <v>3386</v>
      </c>
      <c r="H3344" s="3" t="s">
        <v>47</v>
      </c>
      <c r="I3344" s="3">
        <v>195</v>
      </c>
      <c r="J3344" s="11">
        <v>14.034495833333336</v>
      </c>
      <c r="K3344" s="10">
        <f t="shared" si="105"/>
        <v>2736.7266875000005</v>
      </c>
    </row>
    <row r="3345" spans="1:11" x14ac:dyDescent="0.25">
      <c r="A3345" s="3">
        <v>3344</v>
      </c>
      <c r="B3345" s="9">
        <v>45138</v>
      </c>
      <c r="C3345" s="3">
        <f t="shared" si="104"/>
        <v>2024</v>
      </c>
      <c r="D3345" s="3" t="s">
        <v>44</v>
      </c>
      <c r="E3345" s="3" t="s">
        <v>43</v>
      </c>
      <c r="F3345" s="3" t="s">
        <v>18</v>
      </c>
      <c r="G3345" s="3" t="s">
        <v>3387</v>
      </c>
      <c r="H3345" s="3" t="s">
        <v>47</v>
      </c>
      <c r="I3345" s="3">
        <v>275</v>
      </c>
      <c r="J3345" s="11">
        <v>14.034495833333336</v>
      </c>
      <c r="K3345" s="10">
        <f t="shared" si="105"/>
        <v>3859.4863541666673</v>
      </c>
    </row>
    <row r="3346" spans="1:11" x14ac:dyDescent="0.25">
      <c r="A3346" s="3">
        <v>3345</v>
      </c>
      <c r="B3346" s="9">
        <v>45237</v>
      </c>
      <c r="C3346" s="3">
        <f t="shared" si="104"/>
        <v>2024</v>
      </c>
      <c r="D3346" s="3" t="s">
        <v>44</v>
      </c>
      <c r="E3346" s="3" t="s">
        <v>43</v>
      </c>
      <c r="F3346" s="3" t="s">
        <v>15</v>
      </c>
      <c r="G3346" s="3" t="s">
        <v>3388</v>
      </c>
      <c r="H3346" s="3" t="s">
        <v>47</v>
      </c>
      <c r="I3346" s="3">
        <v>270</v>
      </c>
      <c r="J3346" s="11">
        <v>14.034495833333336</v>
      </c>
      <c r="K3346" s="10">
        <f t="shared" si="105"/>
        <v>3789.3138750000007</v>
      </c>
    </row>
    <row r="3347" spans="1:11" x14ac:dyDescent="0.25">
      <c r="A3347" s="3">
        <v>3346</v>
      </c>
      <c r="B3347" s="9">
        <v>44975</v>
      </c>
      <c r="C3347" s="3">
        <f t="shared" si="104"/>
        <v>2023</v>
      </c>
      <c r="D3347" s="3" t="s">
        <v>45</v>
      </c>
      <c r="E3347" s="3" t="s">
        <v>43</v>
      </c>
      <c r="F3347" s="3" t="s">
        <v>11</v>
      </c>
      <c r="G3347" s="3" t="s">
        <v>3389</v>
      </c>
      <c r="H3347" s="3" t="s">
        <v>47</v>
      </c>
      <c r="I3347" s="3">
        <v>251</v>
      </c>
      <c r="J3347" s="11">
        <v>4.7859375000000002</v>
      </c>
      <c r="K3347" s="10">
        <f t="shared" si="105"/>
        <v>1201.2703125</v>
      </c>
    </row>
    <row r="3348" spans="1:11" x14ac:dyDescent="0.25">
      <c r="A3348" s="3">
        <v>3347</v>
      </c>
      <c r="B3348" s="9">
        <v>44999</v>
      </c>
      <c r="C3348" s="3">
        <f t="shared" si="104"/>
        <v>2023</v>
      </c>
      <c r="D3348" s="3" t="s">
        <v>45</v>
      </c>
      <c r="E3348" s="3" t="s">
        <v>43</v>
      </c>
      <c r="F3348" s="3" t="s">
        <v>18</v>
      </c>
      <c r="G3348" s="3" t="s">
        <v>3390</v>
      </c>
      <c r="H3348" s="3" t="s">
        <v>47</v>
      </c>
      <c r="I3348" s="3">
        <v>202</v>
      </c>
      <c r="J3348" s="11">
        <v>4.7859375000000002</v>
      </c>
      <c r="K3348" s="10">
        <f t="shared" si="105"/>
        <v>966.75937500000009</v>
      </c>
    </row>
    <row r="3349" spans="1:11" x14ac:dyDescent="0.25">
      <c r="A3349" s="3">
        <v>3348</v>
      </c>
      <c r="B3349" s="9">
        <v>44958</v>
      </c>
      <c r="C3349" s="3">
        <f t="shared" si="104"/>
        <v>2023</v>
      </c>
      <c r="D3349" s="3" t="s">
        <v>44</v>
      </c>
      <c r="E3349" s="3" t="s">
        <v>43</v>
      </c>
      <c r="F3349" s="3" t="s">
        <v>11</v>
      </c>
      <c r="G3349" s="3" t="s">
        <v>3391</v>
      </c>
      <c r="H3349" s="3" t="s">
        <v>47</v>
      </c>
      <c r="I3349" s="3">
        <v>73</v>
      </c>
      <c r="J3349" s="11">
        <v>14.034495833333336</v>
      </c>
      <c r="K3349" s="10">
        <f t="shared" si="105"/>
        <v>1024.5181958333335</v>
      </c>
    </row>
    <row r="3350" spans="1:11" x14ac:dyDescent="0.25">
      <c r="A3350" s="3">
        <v>3349</v>
      </c>
      <c r="B3350" s="9">
        <v>45129</v>
      </c>
      <c r="C3350" s="3">
        <f t="shared" si="104"/>
        <v>2024</v>
      </c>
      <c r="D3350" s="3" t="s">
        <v>45</v>
      </c>
      <c r="E3350" s="3" t="s">
        <v>43</v>
      </c>
      <c r="F3350" s="3" t="s">
        <v>13</v>
      </c>
      <c r="G3350" s="3" t="s">
        <v>3392</v>
      </c>
      <c r="H3350" s="3" t="s">
        <v>47</v>
      </c>
      <c r="I3350" s="3">
        <v>41</v>
      </c>
      <c r="J3350" s="11">
        <v>4.7859375000000002</v>
      </c>
      <c r="K3350" s="10">
        <f t="shared" si="105"/>
        <v>196.22343750000002</v>
      </c>
    </row>
    <row r="3351" spans="1:11" x14ac:dyDescent="0.25">
      <c r="A3351" s="3">
        <v>3350</v>
      </c>
      <c r="B3351" s="9">
        <v>45284</v>
      </c>
      <c r="C3351" s="3">
        <f t="shared" si="104"/>
        <v>2024</v>
      </c>
      <c r="D3351" s="3" t="s">
        <v>44</v>
      </c>
      <c r="E3351" s="3" t="s">
        <v>43</v>
      </c>
      <c r="F3351" s="3" t="s">
        <v>17</v>
      </c>
      <c r="G3351" s="3" t="s">
        <v>3393</v>
      </c>
      <c r="H3351" s="3" t="s">
        <v>47</v>
      </c>
      <c r="I3351" s="3">
        <v>190</v>
      </c>
      <c r="J3351" s="11">
        <v>14.034495833333336</v>
      </c>
      <c r="K3351" s="10">
        <f t="shared" si="105"/>
        <v>2666.5542083333339</v>
      </c>
    </row>
    <row r="3352" spans="1:11" x14ac:dyDescent="0.25">
      <c r="A3352" s="3">
        <v>3351</v>
      </c>
      <c r="B3352" s="9">
        <v>45188</v>
      </c>
      <c r="C3352" s="3">
        <f t="shared" si="104"/>
        <v>2024</v>
      </c>
      <c r="D3352" s="3" t="s">
        <v>44</v>
      </c>
      <c r="E3352" s="3" t="s">
        <v>43</v>
      </c>
      <c r="F3352" s="3" t="s">
        <v>15</v>
      </c>
      <c r="G3352" s="3" t="s">
        <v>3394</v>
      </c>
      <c r="H3352" s="3" t="s">
        <v>47</v>
      </c>
      <c r="I3352" s="3">
        <v>73</v>
      </c>
      <c r="J3352" s="11">
        <v>14.034495833333336</v>
      </c>
      <c r="K3352" s="10">
        <f t="shared" si="105"/>
        <v>1024.5181958333335</v>
      </c>
    </row>
    <row r="3353" spans="1:11" x14ac:dyDescent="0.25">
      <c r="A3353" s="3">
        <v>3352</v>
      </c>
      <c r="B3353" s="9">
        <v>45272</v>
      </c>
      <c r="C3353" s="3">
        <f t="shared" si="104"/>
        <v>2024</v>
      </c>
      <c r="D3353" s="3" t="s">
        <v>44</v>
      </c>
      <c r="E3353" s="3" t="s">
        <v>43</v>
      </c>
      <c r="F3353" s="3" t="s">
        <v>17</v>
      </c>
      <c r="G3353" s="3" t="s">
        <v>3395</v>
      </c>
      <c r="H3353" s="3" t="s">
        <v>47</v>
      </c>
      <c r="I3353" s="3">
        <v>233</v>
      </c>
      <c r="J3353" s="11">
        <v>14.034495833333336</v>
      </c>
      <c r="K3353" s="10">
        <f t="shared" si="105"/>
        <v>3270.0375291666674</v>
      </c>
    </row>
    <row r="3354" spans="1:11" x14ac:dyDescent="0.25">
      <c r="A3354" s="3">
        <v>3353</v>
      </c>
      <c r="B3354" s="9">
        <v>45179</v>
      </c>
      <c r="C3354" s="3">
        <f t="shared" si="104"/>
        <v>2024</v>
      </c>
      <c r="D3354" s="3" t="s">
        <v>44</v>
      </c>
      <c r="E3354" s="3" t="s">
        <v>43</v>
      </c>
      <c r="F3354" s="3" t="s">
        <v>13</v>
      </c>
      <c r="G3354" s="3" t="s">
        <v>3396</v>
      </c>
      <c r="H3354" s="3" t="s">
        <v>47</v>
      </c>
      <c r="I3354" s="3">
        <v>158</v>
      </c>
      <c r="J3354" s="11">
        <v>14.034495833333336</v>
      </c>
      <c r="K3354" s="10">
        <f t="shared" si="105"/>
        <v>2217.4503416666671</v>
      </c>
    </row>
    <row r="3355" spans="1:11" x14ac:dyDescent="0.25">
      <c r="A3355" s="3">
        <v>3354</v>
      </c>
      <c r="B3355" s="9">
        <v>44927</v>
      </c>
      <c r="C3355" s="3">
        <f t="shared" si="104"/>
        <v>2023</v>
      </c>
      <c r="D3355" s="3" t="s">
        <v>44</v>
      </c>
      <c r="E3355" s="3" t="s">
        <v>43</v>
      </c>
      <c r="F3355" s="3" t="s">
        <v>19</v>
      </c>
      <c r="G3355" s="3" t="s">
        <v>3397</v>
      </c>
      <c r="H3355" s="3" t="s">
        <v>47</v>
      </c>
      <c r="I3355" s="3">
        <v>42</v>
      </c>
      <c r="J3355" s="11">
        <v>14.034495833333336</v>
      </c>
      <c r="K3355" s="10">
        <f t="shared" si="105"/>
        <v>589.44882500000017</v>
      </c>
    </row>
    <row r="3356" spans="1:11" x14ac:dyDescent="0.25">
      <c r="A3356" s="3">
        <v>3355</v>
      </c>
      <c r="B3356" s="9">
        <v>44991</v>
      </c>
      <c r="C3356" s="3">
        <f t="shared" si="104"/>
        <v>2023</v>
      </c>
      <c r="D3356" s="3" t="s">
        <v>44</v>
      </c>
      <c r="E3356" s="3" t="s">
        <v>43</v>
      </c>
      <c r="F3356" s="3" t="s">
        <v>2</v>
      </c>
      <c r="G3356" s="3" t="s">
        <v>3398</v>
      </c>
      <c r="H3356" s="3" t="s">
        <v>47</v>
      </c>
      <c r="I3356" s="3">
        <v>237</v>
      </c>
      <c r="J3356" s="11">
        <v>14.034495833333336</v>
      </c>
      <c r="K3356" s="10">
        <f t="shared" si="105"/>
        <v>3326.1755125000009</v>
      </c>
    </row>
    <row r="3357" spans="1:11" x14ac:dyDescent="0.25">
      <c r="A3357" s="3">
        <v>3356</v>
      </c>
      <c r="B3357" s="9">
        <v>45228</v>
      </c>
      <c r="C3357" s="3">
        <f t="shared" si="104"/>
        <v>2024</v>
      </c>
      <c r="D3357" s="3" t="s">
        <v>44</v>
      </c>
      <c r="E3357" s="3" t="s">
        <v>43</v>
      </c>
      <c r="F3357" s="3" t="s">
        <v>11</v>
      </c>
      <c r="G3357" s="3" t="s">
        <v>3399</v>
      </c>
      <c r="H3357" s="3" t="s">
        <v>47</v>
      </c>
      <c r="I3357" s="3">
        <v>120</v>
      </c>
      <c r="J3357" s="11">
        <v>14.034495833333336</v>
      </c>
      <c r="K3357" s="10">
        <f t="shared" si="105"/>
        <v>1684.1395000000005</v>
      </c>
    </row>
    <row r="3358" spans="1:11" x14ac:dyDescent="0.25">
      <c r="A3358" s="3">
        <v>3357</v>
      </c>
      <c r="B3358" s="9">
        <v>45173</v>
      </c>
      <c r="C3358" s="3">
        <f t="shared" si="104"/>
        <v>2024</v>
      </c>
      <c r="D3358" s="3" t="s">
        <v>44</v>
      </c>
      <c r="E3358" s="3" t="s">
        <v>43</v>
      </c>
      <c r="F3358" s="3" t="s">
        <v>2</v>
      </c>
      <c r="G3358" s="3" t="s">
        <v>3400</v>
      </c>
      <c r="H3358" s="3" t="s">
        <v>47</v>
      </c>
      <c r="I3358" s="3">
        <v>279</v>
      </c>
      <c r="J3358" s="11">
        <v>14.034495833333336</v>
      </c>
      <c r="K3358" s="10">
        <f t="shared" si="105"/>
        <v>3915.6243375000008</v>
      </c>
    </row>
    <row r="3359" spans="1:11" x14ac:dyDescent="0.25">
      <c r="A3359" s="3">
        <v>3358</v>
      </c>
      <c r="B3359" s="9">
        <v>45131</v>
      </c>
      <c r="C3359" s="3">
        <f t="shared" si="104"/>
        <v>2024</v>
      </c>
      <c r="D3359" s="3" t="s">
        <v>44</v>
      </c>
      <c r="E3359" s="3" t="s">
        <v>43</v>
      </c>
      <c r="F3359" s="3" t="s">
        <v>14</v>
      </c>
      <c r="G3359" s="3" t="s">
        <v>3401</v>
      </c>
      <c r="H3359" s="3" t="s">
        <v>47</v>
      </c>
      <c r="I3359" s="3">
        <v>213</v>
      </c>
      <c r="J3359" s="11">
        <v>14.034495833333336</v>
      </c>
      <c r="K3359" s="10">
        <f t="shared" si="105"/>
        <v>2989.3476125000007</v>
      </c>
    </row>
    <row r="3360" spans="1:11" x14ac:dyDescent="0.25">
      <c r="A3360" s="3">
        <v>3359</v>
      </c>
      <c r="B3360" s="9">
        <v>45124</v>
      </c>
      <c r="C3360" s="3">
        <f t="shared" si="104"/>
        <v>2024</v>
      </c>
      <c r="D3360" s="3" t="s">
        <v>45</v>
      </c>
      <c r="E3360" s="3" t="s">
        <v>43</v>
      </c>
      <c r="F3360" s="3" t="s">
        <v>13</v>
      </c>
      <c r="G3360" s="3" t="s">
        <v>3402</v>
      </c>
      <c r="H3360" s="3" t="s">
        <v>47</v>
      </c>
      <c r="I3360" s="3">
        <v>52</v>
      </c>
      <c r="J3360" s="11">
        <v>4.7859375000000002</v>
      </c>
      <c r="K3360" s="10">
        <f t="shared" si="105"/>
        <v>248.86875000000001</v>
      </c>
    </row>
    <row r="3361" spans="1:11" x14ac:dyDescent="0.25">
      <c r="A3361" s="3">
        <v>3360</v>
      </c>
      <c r="B3361" s="9">
        <v>45252</v>
      </c>
      <c r="C3361" s="3">
        <f t="shared" si="104"/>
        <v>2024</v>
      </c>
      <c r="D3361" s="3" t="s">
        <v>44</v>
      </c>
      <c r="E3361" s="3" t="s">
        <v>43</v>
      </c>
      <c r="F3361" s="3" t="s">
        <v>18</v>
      </c>
      <c r="G3361" s="3" t="s">
        <v>3403</v>
      </c>
      <c r="H3361" s="3" t="s">
        <v>47</v>
      </c>
      <c r="I3361" s="3">
        <v>277</v>
      </c>
      <c r="J3361" s="11">
        <v>14.034495833333336</v>
      </c>
      <c r="K3361" s="10">
        <f t="shared" si="105"/>
        <v>3887.5553458333343</v>
      </c>
    </row>
    <row r="3362" spans="1:11" x14ac:dyDescent="0.25">
      <c r="A3362" s="3">
        <v>3361</v>
      </c>
      <c r="B3362" s="9">
        <v>45020</v>
      </c>
      <c r="C3362" s="3">
        <f t="shared" si="104"/>
        <v>2024</v>
      </c>
      <c r="D3362" s="3" t="s">
        <v>44</v>
      </c>
      <c r="E3362" s="3" t="s">
        <v>43</v>
      </c>
      <c r="F3362" s="3" t="s">
        <v>11</v>
      </c>
      <c r="G3362" s="3" t="s">
        <v>3404</v>
      </c>
      <c r="H3362" s="3" t="s">
        <v>47</v>
      </c>
      <c r="I3362" s="3">
        <v>88</v>
      </c>
      <c r="J3362" s="11">
        <v>14.034495833333336</v>
      </c>
      <c r="K3362" s="10">
        <f t="shared" si="105"/>
        <v>1235.0356333333336</v>
      </c>
    </row>
    <row r="3363" spans="1:11" x14ac:dyDescent="0.25">
      <c r="A3363" s="3">
        <v>3362</v>
      </c>
      <c r="B3363" s="9">
        <v>45262</v>
      </c>
      <c r="C3363" s="3">
        <f t="shared" si="104"/>
        <v>2024</v>
      </c>
      <c r="D3363" s="3" t="s">
        <v>45</v>
      </c>
      <c r="E3363" s="3" t="s">
        <v>43</v>
      </c>
      <c r="F3363" s="3" t="s">
        <v>18</v>
      </c>
      <c r="G3363" s="3" t="s">
        <v>3405</v>
      </c>
      <c r="H3363" s="3" t="s">
        <v>47</v>
      </c>
      <c r="I3363" s="3">
        <v>237</v>
      </c>
      <c r="J3363" s="11">
        <v>4.7859375000000002</v>
      </c>
      <c r="K3363" s="10">
        <f t="shared" si="105"/>
        <v>1134.2671875000001</v>
      </c>
    </row>
    <row r="3364" spans="1:11" x14ac:dyDescent="0.25">
      <c r="A3364" s="3">
        <v>3363</v>
      </c>
      <c r="B3364" s="9">
        <v>45039</v>
      </c>
      <c r="C3364" s="3">
        <f t="shared" si="104"/>
        <v>2024</v>
      </c>
      <c r="D3364" s="3" t="s">
        <v>44</v>
      </c>
      <c r="E3364" s="3" t="s">
        <v>43</v>
      </c>
      <c r="F3364" s="3" t="s">
        <v>3</v>
      </c>
      <c r="G3364" s="3" t="s">
        <v>3406</v>
      </c>
      <c r="H3364" s="3" t="s">
        <v>47</v>
      </c>
      <c r="I3364" s="3">
        <v>208</v>
      </c>
      <c r="J3364" s="11">
        <v>14.034495833333336</v>
      </c>
      <c r="K3364" s="10">
        <f t="shared" si="105"/>
        <v>2919.1751333333341</v>
      </c>
    </row>
    <row r="3365" spans="1:11" x14ac:dyDescent="0.25">
      <c r="A3365" s="3">
        <v>3364</v>
      </c>
      <c r="B3365" s="9">
        <v>45066</v>
      </c>
      <c r="C3365" s="3">
        <f t="shared" si="104"/>
        <v>2024</v>
      </c>
      <c r="D3365" s="3" t="s">
        <v>44</v>
      </c>
      <c r="E3365" s="3" t="s">
        <v>43</v>
      </c>
      <c r="F3365" s="3" t="s">
        <v>11</v>
      </c>
      <c r="G3365" s="3" t="s">
        <v>3407</v>
      </c>
      <c r="H3365" s="3" t="s">
        <v>47</v>
      </c>
      <c r="I3365" s="3">
        <v>267</v>
      </c>
      <c r="J3365" s="11">
        <v>14.034495833333336</v>
      </c>
      <c r="K3365" s="10">
        <f t="shared" si="105"/>
        <v>3747.2103875000007</v>
      </c>
    </row>
    <row r="3366" spans="1:11" x14ac:dyDescent="0.25">
      <c r="A3366" s="3">
        <v>3365</v>
      </c>
      <c r="B3366" s="9">
        <v>45233</v>
      </c>
      <c r="C3366" s="3">
        <f t="shared" si="104"/>
        <v>2024</v>
      </c>
      <c r="D3366" s="3" t="s">
        <v>45</v>
      </c>
      <c r="E3366" s="3" t="s">
        <v>43</v>
      </c>
      <c r="F3366" s="3" t="s">
        <v>0</v>
      </c>
      <c r="G3366" s="3" t="s">
        <v>3408</v>
      </c>
      <c r="H3366" s="3" t="s">
        <v>47</v>
      </c>
      <c r="I3366" s="3">
        <v>260</v>
      </c>
      <c r="J3366" s="11">
        <v>4.7859375000000002</v>
      </c>
      <c r="K3366" s="10">
        <f t="shared" si="105"/>
        <v>1244.34375</v>
      </c>
    </row>
    <row r="3367" spans="1:11" x14ac:dyDescent="0.25">
      <c r="A3367" s="3">
        <v>3366</v>
      </c>
      <c r="B3367" s="9">
        <v>45274</v>
      </c>
      <c r="C3367" s="3">
        <f t="shared" si="104"/>
        <v>2024</v>
      </c>
      <c r="D3367" s="3" t="s">
        <v>45</v>
      </c>
      <c r="E3367" s="3" t="s">
        <v>43</v>
      </c>
      <c r="F3367" s="3" t="s">
        <v>2</v>
      </c>
      <c r="G3367" s="3" t="s">
        <v>3409</v>
      </c>
      <c r="H3367" s="3" t="s">
        <v>47</v>
      </c>
      <c r="I3367" s="3">
        <v>86</v>
      </c>
      <c r="J3367" s="11">
        <v>4.7859375000000002</v>
      </c>
      <c r="K3367" s="10">
        <f t="shared" si="105"/>
        <v>411.59062499999999</v>
      </c>
    </row>
    <row r="3368" spans="1:11" x14ac:dyDescent="0.25">
      <c r="A3368" s="3">
        <v>3367</v>
      </c>
      <c r="B3368" s="9">
        <v>45001</v>
      </c>
      <c r="C3368" s="3">
        <f t="shared" si="104"/>
        <v>2023</v>
      </c>
      <c r="D3368" s="3" t="s">
        <v>45</v>
      </c>
      <c r="E3368" s="3" t="s">
        <v>43</v>
      </c>
      <c r="F3368" s="3" t="s">
        <v>3</v>
      </c>
      <c r="G3368" s="3" t="s">
        <v>3410</v>
      </c>
      <c r="H3368" s="3" t="s">
        <v>47</v>
      </c>
      <c r="I3368" s="3">
        <v>125</v>
      </c>
      <c r="J3368" s="11">
        <v>4.7859375000000002</v>
      </c>
      <c r="K3368" s="10">
        <f t="shared" si="105"/>
        <v>598.2421875</v>
      </c>
    </row>
    <row r="3369" spans="1:11" x14ac:dyDescent="0.25">
      <c r="A3369" s="3">
        <v>3368</v>
      </c>
      <c r="B3369" s="9">
        <v>45196</v>
      </c>
      <c r="C3369" s="3">
        <f t="shared" si="104"/>
        <v>2024</v>
      </c>
      <c r="D3369" s="3" t="s">
        <v>44</v>
      </c>
      <c r="E3369" s="3" t="s">
        <v>43</v>
      </c>
      <c r="F3369" s="3" t="s">
        <v>18</v>
      </c>
      <c r="G3369" s="3" t="s">
        <v>3411</v>
      </c>
      <c r="H3369" s="3" t="s">
        <v>47</v>
      </c>
      <c r="I3369" s="3">
        <v>180</v>
      </c>
      <c r="J3369" s="11">
        <v>14.034495833333336</v>
      </c>
      <c r="K3369" s="10">
        <f t="shared" si="105"/>
        <v>2526.2092500000003</v>
      </c>
    </row>
    <row r="3370" spans="1:11" x14ac:dyDescent="0.25">
      <c r="A3370" s="3">
        <v>3369</v>
      </c>
      <c r="B3370" s="9">
        <v>45198</v>
      </c>
      <c r="C3370" s="3">
        <f t="shared" si="104"/>
        <v>2024</v>
      </c>
      <c r="D3370" s="3" t="s">
        <v>45</v>
      </c>
      <c r="E3370" s="3" t="s">
        <v>43</v>
      </c>
      <c r="F3370" s="3" t="s">
        <v>18</v>
      </c>
      <c r="G3370" s="3" t="s">
        <v>3412</v>
      </c>
      <c r="H3370" s="3" t="s">
        <v>47</v>
      </c>
      <c r="I3370" s="3">
        <v>171</v>
      </c>
      <c r="J3370" s="11">
        <v>4.7859375000000002</v>
      </c>
      <c r="K3370" s="10">
        <f t="shared" si="105"/>
        <v>818.39531250000005</v>
      </c>
    </row>
    <row r="3371" spans="1:11" x14ac:dyDescent="0.25">
      <c r="A3371" s="3">
        <v>3370</v>
      </c>
      <c r="B3371" s="9">
        <v>45195</v>
      </c>
      <c r="C3371" s="3">
        <f t="shared" si="104"/>
        <v>2024</v>
      </c>
      <c r="D3371" s="3" t="s">
        <v>45</v>
      </c>
      <c r="E3371" s="3" t="s">
        <v>43</v>
      </c>
      <c r="F3371" s="3" t="s">
        <v>18</v>
      </c>
      <c r="G3371" s="3" t="s">
        <v>3413</v>
      </c>
      <c r="H3371" s="3" t="s">
        <v>47</v>
      </c>
      <c r="I3371" s="3">
        <v>144</v>
      </c>
      <c r="J3371" s="11">
        <v>4.7859375000000002</v>
      </c>
      <c r="K3371" s="10">
        <f t="shared" si="105"/>
        <v>689.17500000000007</v>
      </c>
    </row>
    <row r="3372" spans="1:11" x14ac:dyDescent="0.25">
      <c r="A3372" s="3">
        <v>3371</v>
      </c>
      <c r="B3372" s="9">
        <v>45044</v>
      </c>
      <c r="C3372" s="3">
        <f t="shared" si="104"/>
        <v>2024</v>
      </c>
      <c r="D3372" s="3" t="s">
        <v>45</v>
      </c>
      <c r="E3372" s="3" t="s">
        <v>43</v>
      </c>
      <c r="F3372" s="3" t="s">
        <v>4</v>
      </c>
      <c r="G3372" s="3" t="s">
        <v>3414</v>
      </c>
      <c r="H3372" s="3" t="s">
        <v>47</v>
      </c>
      <c r="I3372" s="3">
        <v>189</v>
      </c>
      <c r="J3372" s="11">
        <v>4.7859375000000002</v>
      </c>
      <c r="K3372" s="10">
        <f t="shared" si="105"/>
        <v>904.54218750000007</v>
      </c>
    </row>
    <row r="3373" spans="1:11" x14ac:dyDescent="0.25">
      <c r="A3373" s="3">
        <v>3372</v>
      </c>
      <c r="B3373" s="9">
        <v>45255</v>
      </c>
      <c r="C3373" s="3">
        <f t="shared" si="104"/>
        <v>2024</v>
      </c>
      <c r="D3373" s="3" t="s">
        <v>45</v>
      </c>
      <c r="E3373" s="3" t="s">
        <v>43</v>
      </c>
      <c r="F3373" s="3" t="s">
        <v>4</v>
      </c>
      <c r="G3373" s="3" t="s">
        <v>3415</v>
      </c>
      <c r="H3373" s="3" t="s">
        <v>47</v>
      </c>
      <c r="I3373" s="3">
        <v>139</v>
      </c>
      <c r="J3373" s="11">
        <v>4.7859375000000002</v>
      </c>
      <c r="K3373" s="10">
        <f t="shared" si="105"/>
        <v>665.24531250000007</v>
      </c>
    </row>
    <row r="3374" spans="1:11" x14ac:dyDescent="0.25">
      <c r="A3374" s="3">
        <v>3373</v>
      </c>
      <c r="B3374" s="9">
        <v>45183</v>
      </c>
      <c r="C3374" s="3">
        <f t="shared" si="104"/>
        <v>2024</v>
      </c>
      <c r="D3374" s="3" t="s">
        <v>45</v>
      </c>
      <c r="E3374" s="3" t="s">
        <v>43</v>
      </c>
      <c r="F3374" s="3" t="s">
        <v>4</v>
      </c>
      <c r="G3374" s="3" t="s">
        <v>3416</v>
      </c>
      <c r="H3374" s="3" t="s">
        <v>47</v>
      </c>
      <c r="I3374" s="3">
        <v>173</v>
      </c>
      <c r="J3374" s="11">
        <v>4.7859375000000002</v>
      </c>
      <c r="K3374" s="10">
        <f t="shared" si="105"/>
        <v>827.96718750000002</v>
      </c>
    </row>
    <row r="3375" spans="1:11" x14ac:dyDescent="0.25">
      <c r="A3375" s="3">
        <v>3374</v>
      </c>
      <c r="B3375" s="9">
        <v>45087</v>
      </c>
      <c r="C3375" s="3">
        <f t="shared" si="104"/>
        <v>2024</v>
      </c>
      <c r="D3375" s="3" t="s">
        <v>44</v>
      </c>
      <c r="E3375" s="3" t="s">
        <v>43</v>
      </c>
      <c r="F3375" s="3" t="s">
        <v>17</v>
      </c>
      <c r="G3375" s="3" t="s">
        <v>3417</v>
      </c>
      <c r="H3375" s="3" t="s">
        <v>47</v>
      </c>
      <c r="I3375" s="3">
        <v>279</v>
      </c>
      <c r="J3375" s="11">
        <v>14.034495833333336</v>
      </c>
      <c r="K3375" s="10">
        <f t="shared" si="105"/>
        <v>3915.6243375000008</v>
      </c>
    </row>
    <row r="3376" spans="1:11" x14ac:dyDescent="0.25">
      <c r="A3376" s="3">
        <v>3375</v>
      </c>
      <c r="B3376" s="9">
        <v>45109</v>
      </c>
      <c r="C3376" s="3">
        <f t="shared" si="104"/>
        <v>2024</v>
      </c>
      <c r="D3376" s="3" t="s">
        <v>44</v>
      </c>
      <c r="E3376" s="3" t="s">
        <v>43</v>
      </c>
      <c r="F3376" s="3" t="s">
        <v>18</v>
      </c>
      <c r="G3376" s="3" t="s">
        <v>3418</v>
      </c>
      <c r="H3376" s="3" t="s">
        <v>47</v>
      </c>
      <c r="I3376" s="3">
        <v>41</v>
      </c>
      <c r="J3376" s="11">
        <v>14.034495833333336</v>
      </c>
      <c r="K3376" s="10">
        <f t="shared" si="105"/>
        <v>575.41432916666679</v>
      </c>
    </row>
    <row r="3377" spans="1:11" x14ac:dyDescent="0.25">
      <c r="A3377" s="3">
        <v>3376</v>
      </c>
      <c r="B3377" s="9">
        <v>45232</v>
      </c>
      <c r="C3377" s="3">
        <f t="shared" si="104"/>
        <v>2024</v>
      </c>
      <c r="D3377" s="3" t="s">
        <v>45</v>
      </c>
      <c r="E3377" s="3" t="s">
        <v>43</v>
      </c>
      <c r="F3377" s="3" t="s">
        <v>18</v>
      </c>
      <c r="G3377" s="3" t="s">
        <v>3419</v>
      </c>
      <c r="H3377" s="3" t="s">
        <v>47</v>
      </c>
      <c r="I3377" s="3">
        <v>175</v>
      </c>
      <c r="J3377" s="11">
        <v>4.7859375000000002</v>
      </c>
      <c r="K3377" s="10">
        <f t="shared" si="105"/>
        <v>837.5390625</v>
      </c>
    </row>
    <row r="3378" spans="1:11" x14ac:dyDescent="0.25">
      <c r="A3378" s="3">
        <v>3377</v>
      </c>
      <c r="B3378" s="9">
        <v>45147</v>
      </c>
      <c r="C3378" s="3">
        <f t="shared" si="104"/>
        <v>2024</v>
      </c>
      <c r="D3378" s="3" t="s">
        <v>44</v>
      </c>
      <c r="E3378" s="3" t="s">
        <v>43</v>
      </c>
      <c r="F3378" s="3" t="s">
        <v>15</v>
      </c>
      <c r="G3378" s="3" t="s">
        <v>3420</v>
      </c>
      <c r="H3378" s="3" t="s">
        <v>47</v>
      </c>
      <c r="I3378" s="3">
        <v>253</v>
      </c>
      <c r="J3378" s="11">
        <v>14.034495833333336</v>
      </c>
      <c r="K3378" s="10">
        <f t="shared" si="105"/>
        <v>3550.7274458333341</v>
      </c>
    </row>
    <row r="3379" spans="1:11" x14ac:dyDescent="0.25">
      <c r="A3379" s="3">
        <v>3378</v>
      </c>
      <c r="B3379" s="9">
        <v>45272</v>
      </c>
      <c r="C3379" s="3">
        <f t="shared" si="104"/>
        <v>2024</v>
      </c>
      <c r="D3379" s="3" t="s">
        <v>44</v>
      </c>
      <c r="E3379" s="3" t="s">
        <v>43</v>
      </c>
      <c r="F3379" s="3" t="s">
        <v>10</v>
      </c>
      <c r="G3379" s="3" t="s">
        <v>3421</v>
      </c>
      <c r="H3379" s="3" t="s">
        <v>47</v>
      </c>
      <c r="I3379" s="3">
        <v>138</v>
      </c>
      <c r="J3379" s="11">
        <v>14.034495833333336</v>
      </c>
      <c r="K3379" s="10">
        <f t="shared" si="105"/>
        <v>1936.7604250000004</v>
      </c>
    </row>
    <row r="3380" spans="1:11" x14ac:dyDescent="0.25">
      <c r="A3380" s="3">
        <v>3379</v>
      </c>
      <c r="B3380" s="9">
        <v>45151</v>
      </c>
      <c r="C3380" s="3">
        <f t="shared" si="104"/>
        <v>2024</v>
      </c>
      <c r="D3380" s="3" t="s">
        <v>45</v>
      </c>
      <c r="E3380" s="3" t="s">
        <v>43</v>
      </c>
      <c r="F3380" s="3" t="s">
        <v>0</v>
      </c>
      <c r="G3380" s="3" t="s">
        <v>3422</v>
      </c>
      <c r="H3380" s="3" t="s">
        <v>47</v>
      </c>
      <c r="I3380" s="3">
        <v>215</v>
      </c>
      <c r="J3380" s="11">
        <v>4.7859375000000002</v>
      </c>
      <c r="K3380" s="10">
        <f t="shared" si="105"/>
        <v>1028.9765625</v>
      </c>
    </row>
    <row r="3381" spans="1:11" x14ac:dyDescent="0.25">
      <c r="A3381" s="3">
        <v>3380</v>
      </c>
      <c r="B3381" s="9">
        <v>45190</v>
      </c>
      <c r="C3381" s="3">
        <f t="shared" si="104"/>
        <v>2024</v>
      </c>
      <c r="D3381" s="3" t="s">
        <v>44</v>
      </c>
      <c r="E3381" s="3" t="s">
        <v>43</v>
      </c>
      <c r="F3381" s="3" t="s">
        <v>6</v>
      </c>
      <c r="G3381" s="3" t="s">
        <v>3423</v>
      </c>
      <c r="H3381" s="3" t="s">
        <v>47</v>
      </c>
      <c r="I3381" s="3">
        <v>261</v>
      </c>
      <c r="J3381" s="11">
        <v>14.034495833333336</v>
      </c>
      <c r="K3381" s="10">
        <f t="shared" si="105"/>
        <v>3663.0034125000006</v>
      </c>
    </row>
    <row r="3382" spans="1:11" x14ac:dyDescent="0.25">
      <c r="A3382" s="3">
        <v>3381</v>
      </c>
      <c r="B3382" s="9">
        <v>45265</v>
      </c>
      <c r="C3382" s="3">
        <f t="shared" si="104"/>
        <v>2024</v>
      </c>
      <c r="D3382" s="3" t="s">
        <v>44</v>
      </c>
      <c r="E3382" s="3" t="s">
        <v>43</v>
      </c>
      <c r="F3382" s="3" t="s">
        <v>6</v>
      </c>
      <c r="G3382" s="3" t="s">
        <v>3424</v>
      </c>
      <c r="H3382" s="3" t="s">
        <v>47</v>
      </c>
      <c r="I3382" s="3">
        <v>112</v>
      </c>
      <c r="J3382" s="11">
        <v>14.034495833333336</v>
      </c>
      <c r="K3382" s="10">
        <f t="shared" si="105"/>
        <v>1571.8635333333336</v>
      </c>
    </row>
    <row r="3383" spans="1:11" x14ac:dyDescent="0.25">
      <c r="A3383" s="3">
        <v>3382</v>
      </c>
      <c r="B3383" s="9">
        <v>45280</v>
      </c>
      <c r="C3383" s="3">
        <f t="shared" si="104"/>
        <v>2024</v>
      </c>
      <c r="D3383" s="3" t="s">
        <v>44</v>
      </c>
      <c r="E3383" s="3" t="s">
        <v>43</v>
      </c>
      <c r="F3383" s="3" t="s">
        <v>2</v>
      </c>
      <c r="G3383" s="3" t="s">
        <v>3425</v>
      </c>
      <c r="H3383" s="3" t="s">
        <v>47</v>
      </c>
      <c r="I3383" s="3">
        <v>201</v>
      </c>
      <c r="J3383" s="11">
        <v>14.034495833333336</v>
      </c>
      <c r="K3383" s="10">
        <f t="shared" si="105"/>
        <v>2820.9336625000005</v>
      </c>
    </row>
    <row r="3384" spans="1:11" x14ac:dyDescent="0.25">
      <c r="A3384" s="3">
        <v>3383</v>
      </c>
      <c r="B3384" s="9">
        <v>45182</v>
      </c>
      <c r="C3384" s="3">
        <f t="shared" si="104"/>
        <v>2024</v>
      </c>
      <c r="D3384" s="3" t="s">
        <v>44</v>
      </c>
      <c r="E3384" s="3" t="s">
        <v>43</v>
      </c>
      <c r="F3384" s="3" t="s">
        <v>17</v>
      </c>
      <c r="G3384" s="3" t="s">
        <v>3426</v>
      </c>
      <c r="H3384" s="3" t="s">
        <v>47</v>
      </c>
      <c r="I3384" s="3">
        <v>83</v>
      </c>
      <c r="J3384" s="11">
        <v>14.034495833333336</v>
      </c>
      <c r="K3384" s="10">
        <f t="shared" si="105"/>
        <v>1164.8631541666668</v>
      </c>
    </row>
    <row r="3385" spans="1:11" x14ac:dyDescent="0.25">
      <c r="A3385" s="3">
        <v>3384</v>
      </c>
      <c r="B3385" s="9">
        <v>45278</v>
      </c>
      <c r="C3385" s="3">
        <f t="shared" si="104"/>
        <v>2024</v>
      </c>
      <c r="D3385" s="3" t="s">
        <v>45</v>
      </c>
      <c r="E3385" s="3" t="s">
        <v>43</v>
      </c>
      <c r="F3385" s="3" t="s">
        <v>0</v>
      </c>
      <c r="G3385" s="3" t="s">
        <v>3427</v>
      </c>
      <c r="H3385" s="3" t="s">
        <v>47</v>
      </c>
      <c r="I3385" s="3">
        <v>180</v>
      </c>
      <c r="J3385" s="11">
        <v>4.7859375000000002</v>
      </c>
      <c r="K3385" s="10">
        <f t="shared" si="105"/>
        <v>861.46875</v>
      </c>
    </row>
    <row r="3386" spans="1:11" x14ac:dyDescent="0.25">
      <c r="A3386" s="3">
        <v>3385</v>
      </c>
      <c r="B3386" s="9">
        <v>44982</v>
      </c>
      <c r="C3386" s="3">
        <f t="shared" si="104"/>
        <v>2023</v>
      </c>
      <c r="D3386" s="3" t="s">
        <v>44</v>
      </c>
      <c r="E3386" s="3" t="s">
        <v>43</v>
      </c>
      <c r="F3386" s="3" t="s">
        <v>4</v>
      </c>
      <c r="G3386" s="3" t="s">
        <v>3428</v>
      </c>
      <c r="H3386" s="3" t="s">
        <v>47</v>
      </c>
      <c r="I3386" s="3">
        <v>247</v>
      </c>
      <c r="J3386" s="11">
        <v>14.034495833333336</v>
      </c>
      <c r="K3386" s="10">
        <f t="shared" si="105"/>
        <v>3466.520470833334</v>
      </c>
    </row>
    <row r="3387" spans="1:11" x14ac:dyDescent="0.25">
      <c r="A3387" s="3">
        <v>3386</v>
      </c>
      <c r="B3387" s="9">
        <v>45111</v>
      </c>
      <c r="C3387" s="3">
        <f t="shared" si="104"/>
        <v>2024</v>
      </c>
      <c r="D3387" s="3" t="s">
        <v>44</v>
      </c>
      <c r="E3387" s="3" t="s">
        <v>43</v>
      </c>
      <c r="F3387" s="3" t="s">
        <v>18</v>
      </c>
      <c r="G3387" s="3" t="s">
        <v>3429</v>
      </c>
      <c r="H3387" s="3" t="s">
        <v>47</v>
      </c>
      <c r="I3387" s="3">
        <v>96</v>
      </c>
      <c r="J3387" s="11">
        <v>14.034495833333336</v>
      </c>
      <c r="K3387" s="10">
        <f t="shared" si="105"/>
        <v>1347.3116000000002</v>
      </c>
    </row>
    <row r="3388" spans="1:11" x14ac:dyDescent="0.25">
      <c r="A3388" s="3">
        <v>3387</v>
      </c>
      <c r="B3388" s="9">
        <v>45112</v>
      </c>
      <c r="C3388" s="3">
        <f t="shared" si="104"/>
        <v>2024</v>
      </c>
      <c r="D3388" s="3" t="s">
        <v>44</v>
      </c>
      <c r="E3388" s="3" t="s">
        <v>43</v>
      </c>
      <c r="F3388" s="3" t="s">
        <v>11</v>
      </c>
      <c r="G3388" s="3" t="s">
        <v>3430</v>
      </c>
      <c r="H3388" s="3" t="s">
        <v>47</v>
      </c>
      <c r="I3388" s="3">
        <v>119</v>
      </c>
      <c r="J3388" s="11">
        <v>14.034495833333336</v>
      </c>
      <c r="K3388" s="10">
        <f t="shared" si="105"/>
        <v>1670.105004166667</v>
      </c>
    </row>
    <row r="3389" spans="1:11" x14ac:dyDescent="0.25">
      <c r="A3389" s="3">
        <v>3388</v>
      </c>
      <c r="B3389" s="9">
        <v>45173</v>
      </c>
      <c r="C3389" s="3">
        <f t="shared" si="104"/>
        <v>2024</v>
      </c>
      <c r="D3389" s="3" t="s">
        <v>44</v>
      </c>
      <c r="E3389" s="3" t="s">
        <v>43</v>
      </c>
      <c r="F3389" s="3" t="s">
        <v>0</v>
      </c>
      <c r="G3389" s="3" t="s">
        <v>3431</v>
      </c>
      <c r="H3389" s="3" t="s">
        <v>47</v>
      </c>
      <c r="I3389" s="3">
        <v>233</v>
      </c>
      <c r="J3389" s="11">
        <v>14.034495833333336</v>
      </c>
      <c r="K3389" s="10">
        <f t="shared" si="105"/>
        <v>3270.0375291666674</v>
      </c>
    </row>
    <row r="3390" spans="1:11" x14ac:dyDescent="0.25">
      <c r="A3390" s="3">
        <v>3389</v>
      </c>
      <c r="B3390" s="9">
        <v>44983</v>
      </c>
      <c r="C3390" s="3">
        <f t="shared" si="104"/>
        <v>2023</v>
      </c>
      <c r="D3390" s="3" t="s">
        <v>44</v>
      </c>
      <c r="E3390" s="3" t="s">
        <v>43</v>
      </c>
      <c r="F3390" s="3" t="s">
        <v>14</v>
      </c>
      <c r="G3390" s="3" t="s">
        <v>3432</v>
      </c>
      <c r="H3390" s="3" t="s">
        <v>47</v>
      </c>
      <c r="I3390" s="3">
        <v>175</v>
      </c>
      <c r="J3390" s="11">
        <v>14.034495833333336</v>
      </c>
      <c r="K3390" s="10">
        <f t="shared" si="105"/>
        <v>2456.0367708333338</v>
      </c>
    </row>
    <row r="3391" spans="1:11" x14ac:dyDescent="0.25">
      <c r="A3391" s="3">
        <v>3390</v>
      </c>
      <c r="B3391" s="9">
        <v>45259</v>
      </c>
      <c r="C3391" s="3">
        <f t="shared" si="104"/>
        <v>2024</v>
      </c>
      <c r="D3391" s="3" t="s">
        <v>44</v>
      </c>
      <c r="E3391" s="3" t="s">
        <v>43</v>
      </c>
      <c r="F3391" s="3" t="s">
        <v>18</v>
      </c>
      <c r="G3391" s="3" t="s">
        <v>3433</v>
      </c>
      <c r="H3391" s="3" t="s">
        <v>47</v>
      </c>
      <c r="I3391" s="3">
        <v>281</v>
      </c>
      <c r="J3391" s="11">
        <v>14.034495833333336</v>
      </c>
      <c r="K3391" s="10">
        <f t="shared" si="105"/>
        <v>3943.6933291666674</v>
      </c>
    </row>
    <row r="3392" spans="1:11" x14ac:dyDescent="0.25">
      <c r="A3392" s="3">
        <v>3391</v>
      </c>
      <c r="B3392" s="9">
        <v>45283</v>
      </c>
      <c r="C3392" s="3">
        <f t="shared" si="104"/>
        <v>2024</v>
      </c>
      <c r="D3392" s="3" t="s">
        <v>45</v>
      </c>
      <c r="E3392" s="3" t="s">
        <v>43</v>
      </c>
      <c r="F3392" s="3" t="s">
        <v>15</v>
      </c>
      <c r="G3392" s="3" t="s">
        <v>3434</v>
      </c>
      <c r="H3392" s="3" t="s">
        <v>47</v>
      </c>
      <c r="I3392" s="3">
        <v>247</v>
      </c>
      <c r="J3392" s="11">
        <v>4.7859375000000002</v>
      </c>
      <c r="K3392" s="10">
        <f t="shared" si="105"/>
        <v>1182.1265625000001</v>
      </c>
    </row>
    <row r="3393" spans="1:11" x14ac:dyDescent="0.25">
      <c r="A3393" s="3">
        <v>3392</v>
      </c>
      <c r="B3393" s="9">
        <v>45241</v>
      </c>
      <c r="C3393" s="3">
        <f t="shared" si="104"/>
        <v>2024</v>
      </c>
      <c r="D3393" s="3" t="s">
        <v>44</v>
      </c>
      <c r="E3393" s="3" t="s">
        <v>43</v>
      </c>
      <c r="F3393" s="3" t="s">
        <v>12</v>
      </c>
      <c r="G3393" s="3" t="s">
        <v>3435</v>
      </c>
      <c r="H3393" s="3" t="s">
        <v>47</v>
      </c>
      <c r="I3393" s="3">
        <v>258</v>
      </c>
      <c r="J3393" s="11">
        <v>14.034495833333336</v>
      </c>
      <c r="K3393" s="10">
        <f t="shared" si="105"/>
        <v>3620.8999250000006</v>
      </c>
    </row>
    <row r="3394" spans="1:11" x14ac:dyDescent="0.25">
      <c r="A3394" s="3">
        <v>3393</v>
      </c>
      <c r="B3394" s="9">
        <v>45266</v>
      </c>
      <c r="C3394" s="3">
        <f t="shared" si="104"/>
        <v>2024</v>
      </c>
      <c r="D3394" s="3" t="s">
        <v>44</v>
      </c>
      <c r="E3394" s="3" t="s">
        <v>43</v>
      </c>
      <c r="F3394" s="3" t="s">
        <v>15</v>
      </c>
      <c r="G3394" s="3" t="s">
        <v>3436</v>
      </c>
      <c r="H3394" s="3" t="s">
        <v>47</v>
      </c>
      <c r="I3394" s="3">
        <v>241</v>
      </c>
      <c r="J3394" s="11">
        <v>14.034495833333336</v>
      </c>
      <c r="K3394" s="10">
        <f t="shared" si="105"/>
        <v>3382.3134958333339</v>
      </c>
    </row>
    <row r="3395" spans="1:11" x14ac:dyDescent="0.25">
      <c r="A3395" s="3">
        <v>3394</v>
      </c>
      <c r="B3395" s="9">
        <v>44954</v>
      </c>
      <c r="C3395" s="3">
        <f t="shared" ref="C3395:C3458" si="106">IF(MONTH(B3395)&gt;3,YEAR(B3395)+1,YEAR(B3395))</f>
        <v>2023</v>
      </c>
      <c r="D3395" s="3" t="s">
        <v>45</v>
      </c>
      <c r="E3395" s="3" t="s">
        <v>43</v>
      </c>
      <c r="F3395" s="3" t="s">
        <v>5</v>
      </c>
      <c r="G3395" s="3" t="s">
        <v>3437</v>
      </c>
      <c r="H3395" s="3" t="s">
        <v>47</v>
      </c>
      <c r="I3395" s="3">
        <v>82</v>
      </c>
      <c r="J3395" s="11">
        <v>4.7859375000000002</v>
      </c>
      <c r="K3395" s="10">
        <f t="shared" ref="K3395:K3458" si="107">I3395*J3395</f>
        <v>392.44687500000003</v>
      </c>
    </row>
    <row r="3396" spans="1:11" x14ac:dyDescent="0.25">
      <c r="A3396" s="3">
        <v>3395</v>
      </c>
      <c r="B3396" s="9">
        <v>45263</v>
      </c>
      <c r="C3396" s="3">
        <f t="shared" si="106"/>
        <v>2024</v>
      </c>
      <c r="D3396" s="3" t="s">
        <v>44</v>
      </c>
      <c r="E3396" s="3" t="s">
        <v>43</v>
      </c>
      <c r="F3396" s="3" t="s">
        <v>3</v>
      </c>
      <c r="G3396" s="3" t="s">
        <v>3438</v>
      </c>
      <c r="H3396" s="3" t="s">
        <v>47</v>
      </c>
      <c r="I3396" s="3">
        <v>83</v>
      </c>
      <c r="J3396" s="11">
        <v>14.034495833333336</v>
      </c>
      <c r="K3396" s="10">
        <f t="shared" si="107"/>
        <v>1164.8631541666668</v>
      </c>
    </row>
    <row r="3397" spans="1:11" x14ac:dyDescent="0.25">
      <c r="A3397" s="3">
        <v>3396</v>
      </c>
      <c r="B3397" s="9">
        <v>45093</v>
      </c>
      <c r="C3397" s="3">
        <f t="shared" si="106"/>
        <v>2024</v>
      </c>
      <c r="D3397" s="3" t="s">
        <v>44</v>
      </c>
      <c r="E3397" s="3" t="s">
        <v>43</v>
      </c>
      <c r="F3397" s="3" t="s">
        <v>18</v>
      </c>
      <c r="G3397" s="3" t="s">
        <v>3439</v>
      </c>
      <c r="H3397" s="3" t="s">
        <v>47</v>
      </c>
      <c r="I3397" s="3">
        <v>276</v>
      </c>
      <c r="J3397" s="11">
        <v>14.034495833333336</v>
      </c>
      <c r="K3397" s="10">
        <f t="shared" si="107"/>
        <v>3873.5208500000008</v>
      </c>
    </row>
    <row r="3398" spans="1:11" x14ac:dyDescent="0.25">
      <c r="A3398" s="3">
        <v>3397</v>
      </c>
      <c r="B3398" s="9">
        <v>45114</v>
      </c>
      <c r="C3398" s="3">
        <f t="shared" si="106"/>
        <v>2024</v>
      </c>
      <c r="D3398" s="3" t="s">
        <v>44</v>
      </c>
      <c r="E3398" s="3" t="s">
        <v>43</v>
      </c>
      <c r="F3398" s="3" t="s">
        <v>15</v>
      </c>
      <c r="G3398" s="3" t="s">
        <v>3440</v>
      </c>
      <c r="H3398" s="3" t="s">
        <v>47</v>
      </c>
      <c r="I3398" s="3">
        <v>214</v>
      </c>
      <c r="J3398" s="11">
        <v>14.034495833333336</v>
      </c>
      <c r="K3398" s="10">
        <f t="shared" si="107"/>
        <v>3003.3821083333341</v>
      </c>
    </row>
    <row r="3399" spans="1:11" x14ac:dyDescent="0.25">
      <c r="A3399" s="3">
        <v>3398</v>
      </c>
      <c r="B3399" s="9">
        <v>45113</v>
      </c>
      <c r="C3399" s="3">
        <f t="shared" si="106"/>
        <v>2024</v>
      </c>
      <c r="D3399" s="3" t="s">
        <v>44</v>
      </c>
      <c r="E3399" s="3" t="s">
        <v>43</v>
      </c>
      <c r="F3399" s="3" t="s">
        <v>3</v>
      </c>
      <c r="G3399" s="3" t="s">
        <v>3441</v>
      </c>
      <c r="H3399" s="3" t="s">
        <v>47</v>
      </c>
      <c r="I3399" s="3">
        <v>79</v>
      </c>
      <c r="J3399" s="11">
        <v>14.034495833333336</v>
      </c>
      <c r="K3399" s="10">
        <f t="shared" si="107"/>
        <v>1108.7251708333336</v>
      </c>
    </row>
    <row r="3400" spans="1:11" x14ac:dyDescent="0.25">
      <c r="A3400" s="3">
        <v>3399</v>
      </c>
      <c r="B3400" s="9">
        <v>45265</v>
      </c>
      <c r="C3400" s="3">
        <f t="shared" si="106"/>
        <v>2024</v>
      </c>
      <c r="D3400" s="3" t="s">
        <v>45</v>
      </c>
      <c r="E3400" s="3" t="s">
        <v>43</v>
      </c>
      <c r="F3400" s="3" t="s">
        <v>5</v>
      </c>
      <c r="G3400" s="3" t="s">
        <v>3442</v>
      </c>
      <c r="H3400" s="3" t="s">
        <v>47</v>
      </c>
      <c r="I3400" s="3">
        <v>75</v>
      </c>
      <c r="J3400" s="11">
        <v>4.7859375000000002</v>
      </c>
      <c r="K3400" s="10">
        <f t="shared" si="107"/>
        <v>358.9453125</v>
      </c>
    </row>
    <row r="3401" spans="1:11" x14ac:dyDescent="0.25">
      <c r="A3401" s="3">
        <v>3400</v>
      </c>
      <c r="B3401" s="9">
        <v>45162</v>
      </c>
      <c r="C3401" s="3">
        <f t="shared" si="106"/>
        <v>2024</v>
      </c>
      <c r="D3401" s="3" t="s">
        <v>45</v>
      </c>
      <c r="E3401" s="3" t="s">
        <v>43</v>
      </c>
      <c r="F3401" s="3" t="s">
        <v>3</v>
      </c>
      <c r="G3401" s="3" t="s">
        <v>3443</v>
      </c>
      <c r="H3401" s="3" t="s">
        <v>47</v>
      </c>
      <c r="I3401" s="3">
        <v>294</v>
      </c>
      <c r="J3401" s="11">
        <v>4.7859375000000002</v>
      </c>
      <c r="K3401" s="10">
        <f t="shared" si="107"/>
        <v>1407.065625</v>
      </c>
    </row>
    <row r="3402" spans="1:11" x14ac:dyDescent="0.25">
      <c r="A3402" s="3">
        <v>3401</v>
      </c>
      <c r="B3402" s="9">
        <v>45260</v>
      </c>
      <c r="C3402" s="3">
        <f t="shared" si="106"/>
        <v>2024</v>
      </c>
      <c r="D3402" s="3" t="s">
        <v>44</v>
      </c>
      <c r="E3402" s="3" t="s">
        <v>43</v>
      </c>
      <c r="F3402" s="3" t="s">
        <v>18</v>
      </c>
      <c r="G3402" s="3" t="s">
        <v>3444</v>
      </c>
      <c r="H3402" s="3" t="s">
        <v>47</v>
      </c>
      <c r="I3402" s="3">
        <v>86</v>
      </c>
      <c r="J3402" s="11">
        <v>14.034495833333336</v>
      </c>
      <c r="K3402" s="10">
        <f t="shared" si="107"/>
        <v>1206.9666416666669</v>
      </c>
    </row>
    <row r="3403" spans="1:11" x14ac:dyDescent="0.25">
      <c r="A3403" s="3">
        <v>3402</v>
      </c>
      <c r="B3403" s="9">
        <v>45134</v>
      </c>
      <c r="C3403" s="3">
        <f t="shared" si="106"/>
        <v>2024</v>
      </c>
      <c r="D3403" s="3" t="s">
        <v>44</v>
      </c>
      <c r="E3403" s="3" t="s">
        <v>43</v>
      </c>
      <c r="F3403" s="3" t="s">
        <v>19</v>
      </c>
      <c r="G3403" s="3" t="s">
        <v>3445</v>
      </c>
      <c r="H3403" s="3" t="s">
        <v>47</v>
      </c>
      <c r="I3403" s="3">
        <v>271</v>
      </c>
      <c r="J3403" s="11">
        <v>14.034495833333336</v>
      </c>
      <c r="K3403" s="10">
        <f t="shared" si="107"/>
        <v>3803.3483708333342</v>
      </c>
    </row>
    <row r="3404" spans="1:11" x14ac:dyDescent="0.25">
      <c r="A3404" s="3">
        <v>3403</v>
      </c>
      <c r="B3404" s="9">
        <v>45086</v>
      </c>
      <c r="C3404" s="3">
        <f t="shared" si="106"/>
        <v>2024</v>
      </c>
      <c r="D3404" s="3" t="s">
        <v>45</v>
      </c>
      <c r="E3404" s="3" t="s">
        <v>43</v>
      </c>
      <c r="F3404" s="3" t="s">
        <v>10</v>
      </c>
      <c r="G3404" s="3" t="s">
        <v>3446</v>
      </c>
      <c r="H3404" s="3" t="s">
        <v>47</v>
      </c>
      <c r="I3404" s="3">
        <v>271</v>
      </c>
      <c r="J3404" s="11">
        <v>4.7859375000000002</v>
      </c>
      <c r="K3404" s="10">
        <f t="shared" si="107"/>
        <v>1296.9890625</v>
      </c>
    </row>
    <row r="3405" spans="1:11" x14ac:dyDescent="0.25">
      <c r="A3405" s="3">
        <v>3404</v>
      </c>
      <c r="B3405" s="9">
        <v>45287</v>
      </c>
      <c r="C3405" s="3">
        <f t="shared" si="106"/>
        <v>2024</v>
      </c>
      <c r="D3405" s="3" t="s">
        <v>45</v>
      </c>
      <c r="E3405" s="3" t="s">
        <v>43</v>
      </c>
      <c r="F3405" s="3" t="s">
        <v>9</v>
      </c>
      <c r="G3405" s="3" t="s">
        <v>3447</v>
      </c>
      <c r="H3405" s="3" t="s">
        <v>47</v>
      </c>
      <c r="I3405" s="3">
        <v>176</v>
      </c>
      <c r="J3405" s="11">
        <v>4.7859375000000002</v>
      </c>
      <c r="K3405" s="10">
        <f t="shared" si="107"/>
        <v>842.32500000000005</v>
      </c>
    </row>
    <row r="3406" spans="1:11" x14ac:dyDescent="0.25">
      <c r="A3406" s="3">
        <v>3405</v>
      </c>
      <c r="B3406" s="9">
        <v>45235</v>
      </c>
      <c r="C3406" s="3">
        <f t="shared" si="106"/>
        <v>2024</v>
      </c>
      <c r="D3406" s="3" t="s">
        <v>45</v>
      </c>
      <c r="E3406" s="3" t="s">
        <v>43</v>
      </c>
      <c r="F3406" s="3" t="s">
        <v>12</v>
      </c>
      <c r="G3406" s="3" t="s">
        <v>3448</v>
      </c>
      <c r="H3406" s="3" t="s">
        <v>47</v>
      </c>
      <c r="I3406" s="3">
        <v>89</v>
      </c>
      <c r="J3406" s="11">
        <v>4.7859375000000002</v>
      </c>
      <c r="K3406" s="10">
        <f t="shared" si="107"/>
        <v>425.94843750000001</v>
      </c>
    </row>
    <row r="3407" spans="1:11" x14ac:dyDescent="0.25">
      <c r="A3407" s="3">
        <v>3406</v>
      </c>
      <c r="B3407" s="9">
        <v>45250</v>
      </c>
      <c r="C3407" s="3">
        <f t="shared" si="106"/>
        <v>2024</v>
      </c>
      <c r="D3407" s="3" t="s">
        <v>44</v>
      </c>
      <c r="E3407" s="3" t="s">
        <v>43</v>
      </c>
      <c r="F3407" s="3" t="s">
        <v>10</v>
      </c>
      <c r="G3407" s="3" t="s">
        <v>3449</v>
      </c>
      <c r="H3407" s="3" t="s">
        <v>47</v>
      </c>
      <c r="I3407" s="3">
        <v>109</v>
      </c>
      <c r="J3407" s="11">
        <v>14.034495833333336</v>
      </c>
      <c r="K3407" s="10">
        <f t="shared" si="107"/>
        <v>1529.7600458333336</v>
      </c>
    </row>
    <row r="3408" spans="1:11" x14ac:dyDescent="0.25">
      <c r="A3408" s="3">
        <v>3407</v>
      </c>
      <c r="B3408" s="9">
        <v>45244</v>
      </c>
      <c r="C3408" s="3">
        <f t="shared" si="106"/>
        <v>2024</v>
      </c>
      <c r="D3408" s="3" t="s">
        <v>44</v>
      </c>
      <c r="E3408" s="3" t="s">
        <v>43</v>
      </c>
      <c r="F3408" s="3" t="s">
        <v>18</v>
      </c>
      <c r="G3408" s="3" t="s">
        <v>3450</v>
      </c>
      <c r="H3408" s="3" t="s">
        <v>47</v>
      </c>
      <c r="I3408" s="3">
        <v>136</v>
      </c>
      <c r="J3408" s="11">
        <v>14.034495833333336</v>
      </c>
      <c r="K3408" s="10">
        <f t="shared" si="107"/>
        <v>1908.6914333333336</v>
      </c>
    </row>
    <row r="3409" spans="1:11" x14ac:dyDescent="0.25">
      <c r="A3409" s="3">
        <v>3408</v>
      </c>
      <c r="B3409" s="9">
        <v>45274</v>
      </c>
      <c r="C3409" s="3">
        <f t="shared" si="106"/>
        <v>2024</v>
      </c>
      <c r="D3409" s="3" t="s">
        <v>44</v>
      </c>
      <c r="E3409" s="3" t="s">
        <v>43</v>
      </c>
      <c r="F3409" s="3" t="s">
        <v>4</v>
      </c>
      <c r="G3409" s="3" t="s">
        <v>3451</v>
      </c>
      <c r="H3409" s="3" t="s">
        <v>47</v>
      </c>
      <c r="I3409" s="3">
        <v>222</v>
      </c>
      <c r="J3409" s="11">
        <v>14.034495833333336</v>
      </c>
      <c r="K3409" s="10">
        <f t="shared" si="107"/>
        <v>3115.6580750000007</v>
      </c>
    </row>
    <row r="3410" spans="1:11" x14ac:dyDescent="0.25">
      <c r="A3410" s="3">
        <v>3409</v>
      </c>
      <c r="B3410" s="9">
        <v>45243</v>
      </c>
      <c r="C3410" s="3">
        <f t="shared" si="106"/>
        <v>2024</v>
      </c>
      <c r="D3410" s="3" t="s">
        <v>44</v>
      </c>
      <c r="E3410" s="3" t="s">
        <v>43</v>
      </c>
      <c r="F3410" s="3" t="s">
        <v>4</v>
      </c>
      <c r="G3410" s="3" t="s">
        <v>3452</v>
      </c>
      <c r="H3410" s="3" t="s">
        <v>47</v>
      </c>
      <c r="I3410" s="3">
        <v>156</v>
      </c>
      <c r="J3410" s="11">
        <v>14.034495833333336</v>
      </c>
      <c r="K3410" s="10">
        <f t="shared" si="107"/>
        <v>2189.3813500000006</v>
      </c>
    </row>
    <row r="3411" spans="1:11" x14ac:dyDescent="0.25">
      <c r="A3411" s="3">
        <v>3410</v>
      </c>
      <c r="B3411" s="9">
        <v>44966</v>
      </c>
      <c r="C3411" s="3">
        <f t="shared" si="106"/>
        <v>2023</v>
      </c>
      <c r="D3411" s="3" t="s">
        <v>44</v>
      </c>
      <c r="E3411" s="3" t="s">
        <v>43</v>
      </c>
      <c r="F3411" s="3" t="s">
        <v>16</v>
      </c>
      <c r="G3411" s="3" t="s">
        <v>3453</v>
      </c>
      <c r="H3411" s="3" t="s">
        <v>47</v>
      </c>
      <c r="I3411" s="3">
        <v>168</v>
      </c>
      <c r="J3411" s="11">
        <v>14.034495833333336</v>
      </c>
      <c r="K3411" s="10">
        <f t="shared" si="107"/>
        <v>2357.7953000000007</v>
      </c>
    </row>
    <row r="3412" spans="1:11" x14ac:dyDescent="0.25">
      <c r="A3412" s="3">
        <v>3411</v>
      </c>
      <c r="B3412" s="9">
        <v>45221</v>
      </c>
      <c r="C3412" s="3">
        <f t="shared" si="106"/>
        <v>2024</v>
      </c>
      <c r="D3412" s="3" t="s">
        <v>44</v>
      </c>
      <c r="E3412" s="3" t="s">
        <v>43</v>
      </c>
      <c r="F3412" s="3" t="s">
        <v>12</v>
      </c>
      <c r="G3412" s="3" t="s">
        <v>3454</v>
      </c>
      <c r="H3412" s="3" t="s">
        <v>47</v>
      </c>
      <c r="I3412" s="3">
        <v>173</v>
      </c>
      <c r="J3412" s="11">
        <v>14.034495833333336</v>
      </c>
      <c r="K3412" s="10">
        <f t="shared" si="107"/>
        <v>2427.9677791666672</v>
      </c>
    </row>
    <row r="3413" spans="1:11" x14ac:dyDescent="0.25">
      <c r="A3413" s="3">
        <v>3412</v>
      </c>
      <c r="B3413" s="9">
        <v>45152</v>
      </c>
      <c r="C3413" s="3">
        <f t="shared" si="106"/>
        <v>2024</v>
      </c>
      <c r="D3413" s="3" t="s">
        <v>45</v>
      </c>
      <c r="E3413" s="3" t="s">
        <v>43</v>
      </c>
      <c r="F3413" s="3" t="s">
        <v>8</v>
      </c>
      <c r="G3413" s="3" t="s">
        <v>3455</v>
      </c>
      <c r="H3413" s="3" t="s">
        <v>47</v>
      </c>
      <c r="I3413" s="3">
        <v>166</v>
      </c>
      <c r="J3413" s="11">
        <v>4.7859375000000002</v>
      </c>
      <c r="K3413" s="10">
        <f t="shared" si="107"/>
        <v>794.46562500000005</v>
      </c>
    </row>
    <row r="3414" spans="1:11" x14ac:dyDescent="0.25">
      <c r="A3414" s="3">
        <v>3413</v>
      </c>
      <c r="B3414" s="9">
        <v>45115</v>
      </c>
      <c r="C3414" s="3">
        <f t="shared" si="106"/>
        <v>2024</v>
      </c>
      <c r="D3414" s="3" t="s">
        <v>45</v>
      </c>
      <c r="E3414" s="3" t="s">
        <v>43</v>
      </c>
      <c r="F3414" s="3" t="s">
        <v>13</v>
      </c>
      <c r="G3414" s="3" t="s">
        <v>3456</v>
      </c>
      <c r="H3414" s="3" t="s">
        <v>47</v>
      </c>
      <c r="I3414" s="3">
        <v>293</v>
      </c>
      <c r="J3414" s="11">
        <v>4.7859375000000002</v>
      </c>
      <c r="K3414" s="10">
        <f t="shared" si="107"/>
        <v>1402.2796875000001</v>
      </c>
    </row>
    <row r="3415" spans="1:11" x14ac:dyDescent="0.25">
      <c r="A3415" s="3">
        <v>3414</v>
      </c>
      <c r="B3415" s="9">
        <v>45098</v>
      </c>
      <c r="C3415" s="3">
        <f t="shared" si="106"/>
        <v>2024</v>
      </c>
      <c r="D3415" s="3" t="s">
        <v>45</v>
      </c>
      <c r="E3415" s="3" t="s">
        <v>43</v>
      </c>
      <c r="F3415" s="3" t="s">
        <v>9</v>
      </c>
      <c r="G3415" s="3" t="s">
        <v>3457</v>
      </c>
      <c r="H3415" s="3" t="s">
        <v>47</v>
      </c>
      <c r="I3415" s="3">
        <v>155</v>
      </c>
      <c r="J3415" s="11">
        <v>4.7859375000000002</v>
      </c>
      <c r="K3415" s="10">
        <f t="shared" si="107"/>
        <v>741.8203125</v>
      </c>
    </row>
    <row r="3416" spans="1:11" x14ac:dyDescent="0.25">
      <c r="A3416" s="3">
        <v>3415</v>
      </c>
      <c r="B3416" s="9">
        <v>45231</v>
      </c>
      <c r="C3416" s="3">
        <f t="shared" si="106"/>
        <v>2024</v>
      </c>
      <c r="D3416" s="3" t="s">
        <v>44</v>
      </c>
      <c r="E3416" s="3" t="s">
        <v>43</v>
      </c>
      <c r="F3416" s="3" t="s">
        <v>18</v>
      </c>
      <c r="G3416" s="3" t="s">
        <v>3458</v>
      </c>
      <c r="H3416" s="3" t="s">
        <v>47</v>
      </c>
      <c r="I3416" s="3">
        <v>99</v>
      </c>
      <c r="J3416" s="11">
        <v>14.034495833333336</v>
      </c>
      <c r="K3416" s="10">
        <f t="shared" si="107"/>
        <v>1389.4150875000003</v>
      </c>
    </row>
    <row r="3417" spans="1:11" x14ac:dyDescent="0.25">
      <c r="A3417" s="3">
        <v>3416</v>
      </c>
      <c r="B3417" s="9">
        <v>45265</v>
      </c>
      <c r="C3417" s="3">
        <f t="shared" si="106"/>
        <v>2024</v>
      </c>
      <c r="D3417" s="3" t="s">
        <v>44</v>
      </c>
      <c r="E3417" s="3" t="s">
        <v>43</v>
      </c>
      <c r="F3417" s="3" t="s">
        <v>11</v>
      </c>
      <c r="G3417" s="3" t="s">
        <v>3459</v>
      </c>
      <c r="H3417" s="3" t="s">
        <v>47</v>
      </c>
      <c r="I3417" s="3">
        <v>208</v>
      </c>
      <c r="J3417" s="11">
        <v>14.034495833333336</v>
      </c>
      <c r="K3417" s="10">
        <f t="shared" si="107"/>
        <v>2919.1751333333341</v>
      </c>
    </row>
    <row r="3418" spans="1:11" x14ac:dyDescent="0.25">
      <c r="A3418" s="3">
        <v>3417</v>
      </c>
      <c r="B3418" s="9">
        <v>45074</v>
      </c>
      <c r="C3418" s="3">
        <f t="shared" si="106"/>
        <v>2024</v>
      </c>
      <c r="D3418" s="3" t="s">
        <v>44</v>
      </c>
      <c r="E3418" s="3" t="s">
        <v>43</v>
      </c>
      <c r="F3418" s="3" t="s">
        <v>0</v>
      </c>
      <c r="G3418" s="3" t="s">
        <v>3460</v>
      </c>
      <c r="H3418" s="3" t="s">
        <v>47</v>
      </c>
      <c r="I3418" s="3">
        <v>73</v>
      </c>
      <c r="J3418" s="11">
        <v>14.034495833333336</v>
      </c>
      <c r="K3418" s="10">
        <f t="shared" si="107"/>
        <v>1024.5181958333335</v>
      </c>
    </row>
    <row r="3419" spans="1:11" x14ac:dyDescent="0.25">
      <c r="A3419" s="3">
        <v>3418</v>
      </c>
      <c r="B3419" s="9">
        <v>45099</v>
      </c>
      <c r="C3419" s="3">
        <f t="shared" si="106"/>
        <v>2024</v>
      </c>
      <c r="D3419" s="3" t="s">
        <v>44</v>
      </c>
      <c r="E3419" s="3" t="s">
        <v>43</v>
      </c>
      <c r="F3419" s="3" t="s">
        <v>8</v>
      </c>
      <c r="G3419" s="3" t="s">
        <v>3461</v>
      </c>
      <c r="H3419" s="3" t="s">
        <v>47</v>
      </c>
      <c r="I3419" s="3">
        <v>178</v>
      </c>
      <c r="J3419" s="11">
        <v>14.034495833333336</v>
      </c>
      <c r="K3419" s="10">
        <f t="shared" si="107"/>
        <v>2498.1402583333338</v>
      </c>
    </row>
    <row r="3420" spans="1:11" x14ac:dyDescent="0.25">
      <c r="A3420" s="3">
        <v>3419</v>
      </c>
      <c r="B3420" s="9">
        <v>45232</v>
      </c>
      <c r="C3420" s="3">
        <f t="shared" si="106"/>
        <v>2024</v>
      </c>
      <c r="D3420" s="3" t="s">
        <v>44</v>
      </c>
      <c r="E3420" s="3" t="s">
        <v>43</v>
      </c>
      <c r="F3420" s="3" t="s">
        <v>18</v>
      </c>
      <c r="G3420" s="3" t="s">
        <v>3462</v>
      </c>
      <c r="H3420" s="3" t="s">
        <v>47</v>
      </c>
      <c r="I3420" s="3">
        <v>53</v>
      </c>
      <c r="J3420" s="11">
        <v>14.034495833333336</v>
      </c>
      <c r="K3420" s="10">
        <f t="shared" si="107"/>
        <v>743.82827916666679</v>
      </c>
    </row>
    <row r="3421" spans="1:11" x14ac:dyDescent="0.25">
      <c r="A3421" s="3">
        <v>3420</v>
      </c>
      <c r="B3421" s="9">
        <v>45277</v>
      </c>
      <c r="C3421" s="3">
        <f t="shared" si="106"/>
        <v>2024</v>
      </c>
      <c r="D3421" s="3" t="s">
        <v>44</v>
      </c>
      <c r="E3421" s="3" t="s">
        <v>43</v>
      </c>
      <c r="F3421" s="3" t="s">
        <v>9</v>
      </c>
      <c r="G3421" s="3" t="s">
        <v>3463</v>
      </c>
      <c r="H3421" s="3" t="s">
        <v>47</v>
      </c>
      <c r="I3421" s="3">
        <v>173</v>
      </c>
      <c r="J3421" s="11">
        <v>14.034495833333336</v>
      </c>
      <c r="K3421" s="10">
        <f t="shared" si="107"/>
        <v>2427.9677791666672</v>
      </c>
    </row>
    <row r="3422" spans="1:11" x14ac:dyDescent="0.25">
      <c r="A3422" s="3">
        <v>3421</v>
      </c>
      <c r="B3422" s="9">
        <v>45184</v>
      </c>
      <c r="C3422" s="3">
        <f t="shared" si="106"/>
        <v>2024</v>
      </c>
      <c r="D3422" s="3" t="s">
        <v>44</v>
      </c>
      <c r="E3422" s="3" t="s">
        <v>43</v>
      </c>
      <c r="F3422" s="3" t="s">
        <v>1</v>
      </c>
      <c r="G3422" s="3" t="s">
        <v>3464</v>
      </c>
      <c r="H3422" s="3" t="s">
        <v>47</v>
      </c>
      <c r="I3422" s="3">
        <v>249</v>
      </c>
      <c r="J3422" s="11">
        <v>14.034495833333336</v>
      </c>
      <c r="K3422" s="10">
        <f t="shared" si="107"/>
        <v>3494.5894625000005</v>
      </c>
    </row>
    <row r="3423" spans="1:11" x14ac:dyDescent="0.25">
      <c r="A3423" s="3">
        <v>3422</v>
      </c>
      <c r="B3423" s="9">
        <v>45103</v>
      </c>
      <c r="C3423" s="3">
        <f t="shared" si="106"/>
        <v>2024</v>
      </c>
      <c r="D3423" s="3" t="s">
        <v>44</v>
      </c>
      <c r="E3423" s="3" t="s">
        <v>43</v>
      </c>
      <c r="F3423" s="3" t="s">
        <v>7</v>
      </c>
      <c r="G3423" s="3" t="s">
        <v>3465</v>
      </c>
      <c r="H3423" s="3" t="s">
        <v>47</v>
      </c>
      <c r="I3423" s="3">
        <v>163</v>
      </c>
      <c r="J3423" s="11">
        <v>14.034495833333336</v>
      </c>
      <c r="K3423" s="10">
        <f t="shared" si="107"/>
        <v>2287.6228208333337</v>
      </c>
    </row>
    <row r="3424" spans="1:11" x14ac:dyDescent="0.25">
      <c r="A3424" s="3">
        <v>3423</v>
      </c>
      <c r="B3424" s="9">
        <v>45193</v>
      </c>
      <c r="C3424" s="3">
        <f t="shared" si="106"/>
        <v>2024</v>
      </c>
      <c r="D3424" s="3" t="s">
        <v>45</v>
      </c>
      <c r="E3424" s="3" t="s">
        <v>43</v>
      </c>
      <c r="F3424" s="3" t="s">
        <v>15</v>
      </c>
      <c r="G3424" s="3" t="s">
        <v>3466</v>
      </c>
      <c r="H3424" s="3" t="s">
        <v>47</v>
      </c>
      <c r="I3424" s="3">
        <v>236</v>
      </c>
      <c r="J3424" s="11">
        <v>4.7859375000000002</v>
      </c>
      <c r="K3424" s="10">
        <f t="shared" si="107"/>
        <v>1129.48125</v>
      </c>
    </row>
    <row r="3425" spans="1:11" x14ac:dyDescent="0.25">
      <c r="A3425" s="3">
        <v>3424</v>
      </c>
      <c r="B3425" s="9">
        <v>45176</v>
      </c>
      <c r="C3425" s="3">
        <f t="shared" si="106"/>
        <v>2024</v>
      </c>
      <c r="D3425" s="3" t="s">
        <v>44</v>
      </c>
      <c r="E3425" s="3" t="s">
        <v>43</v>
      </c>
      <c r="F3425" s="3" t="s">
        <v>18</v>
      </c>
      <c r="G3425" s="3" t="s">
        <v>3467</v>
      </c>
      <c r="H3425" s="3" t="s">
        <v>47</v>
      </c>
      <c r="I3425" s="3">
        <v>73</v>
      </c>
      <c r="J3425" s="11">
        <v>14.034495833333336</v>
      </c>
      <c r="K3425" s="10">
        <f t="shared" si="107"/>
        <v>1024.5181958333335</v>
      </c>
    </row>
    <row r="3426" spans="1:11" x14ac:dyDescent="0.25">
      <c r="A3426" s="3">
        <v>3425</v>
      </c>
      <c r="B3426" s="9">
        <v>45184</v>
      </c>
      <c r="C3426" s="3">
        <f t="shared" si="106"/>
        <v>2024</v>
      </c>
      <c r="D3426" s="3" t="s">
        <v>44</v>
      </c>
      <c r="E3426" s="3" t="s">
        <v>43</v>
      </c>
      <c r="F3426" s="3" t="s">
        <v>19</v>
      </c>
      <c r="G3426" s="3" t="s">
        <v>3468</v>
      </c>
      <c r="H3426" s="3" t="s">
        <v>47</v>
      </c>
      <c r="I3426" s="3">
        <v>269</v>
      </c>
      <c r="J3426" s="11">
        <v>14.034495833333336</v>
      </c>
      <c r="K3426" s="10">
        <f t="shared" si="107"/>
        <v>3775.2793791666672</v>
      </c>
    </row>
    <row r="3427" spans="1:11" x14ac:dyDescent="0.25">
      <c r="A3427" s="3">
        <v>3426</v>
      </c>
      <c r="B3427" s="9">
        <v>45290</v>
      </c>
      <c r="C3427" s="3">
        <f t="shared" si="106"/>
        <v>2024</v>
      </c>
      <c r="D3427" s="3" t="s">
        <v>44</v>
      </c>
      <c r="E3427" s="3" t="s">
        <v>43</v>
      </c>
      <c r="F3427" s="3" t="s">
        <v>10</v>
      </c>
      <c r="G3427" s="3" t="s">
        <v>3469</v>
      </c>
      <c r="H3427" s="3" t="s">
        <v>47</v>
      </c>
      <c r="I3427" s="3">
        <v>48</v>
      </c>
      <c r="J3427" s="11">
        <v>14.034495833333336</v>
      </c>
      <c r="K3427" s="10">
        <f t="shared" si="107"/>
        <v>673.65580000000011</v>
      </c>
    </row>
    <row r="3428" spans="1:11" x14ac:dyDescent="0.25">
      <c r="A3428" s="3">
        <v>3427</v>
      </c>
      <c r="B3428" s="9">
        <v>45142</v>
      </c>
      <c r="C3428" s="3">
        <f t="shared" si="106"/>
        <v>2024</v>
      </c>
      <c r="D3428" s="3" t="s">
        <v>45</v>
      </c>
      <c r="E3428" s="3" t="s">
        <v>43</v>
      </c>
      <c r="F3428" s="3" t="s">
        <v>19</v>
      </c>
      <c r="G3428" s="3" t="s">
        <v>3470</v>
      </c>
      <c r="H3428" s="3" t="s">
        <v>47</v>
      </c>
      <c r="I3428" s="3">
        <v>272</v>
      </c>
      <c r="J3428" s="11">
        <v>4.7859375000000002</v>
      </c>
      <c r="K3428" s="10">
        <f t="shared" si="107"/>
        <v>1301.7750000000001</v>
      </c>
    </row>
    <row r="3429" spans="1:11" x14ac:dyDescent="0.25">
      <c r="A3429" s="3">
        <v>3428</v>
      </c>
      <c r="B3429" s="9">
        <v>45261</v>
      </c>
      <c r="C3429" s="3">
        <f t="shared" si="106"/>
        <v>2024</v>
      </c>
      <c r="D3429" s="3" t="s">
        <v>44</v>
      </c>
      <c r="E3429" s="3" t="s">
        <v>43</v>
      </c>
      <c r="F3429" s="3" t="s">
        <v>3</v>
      </c>
      <c r="G3429" s="3" t="s">
        <v>3471</v>
      </c>
      <c r="H3429" s="3" t="s">
        <v>47</v>
      </c>
      <c r="I3429" s="3">
        <v>141</v>
      </c>
      <c r="J3429" s="11">
        <v>14.034495833333336</v>
      </c>
      <c r="K3429" s="10">
        <f t="shared" si="107"/>
        <v>1978.8639125000004</v>
      </c>
    </row>
    <row r="3430" spans="1:11" x14ac:dyDescent="0.25">
      <c r="A3430" s="3">
        <v>3429</v>
      </c>
      <c r="B3430" s="9">
        <v>45274</v>
      </c>
      <c r="C3430" s="3">
        <f t="shared" si="106"/>
        <v>2024</v>
      </c>
      <c r="D3430" s="3" t="s">
        <v>44</v>
      </c>
      <c r="E3430" s="3" t="s">
        <v>43</v>
      </c>
      <c r="F3430" s="3" t="s">
        <v>9</v>
      </c>
      <c r="G3430" s="3" t="s">
        <v>3472</v>
      </c>
      <c r="H3430" s="3" t="s">
        <v>47</v>
      </c>
      <c r="I3430" s="3">
        <v>194</v>
      </c>
      <c r="J3430" s="11">
        <v>14.034495833333336</v>
      </c>
      <c r="K3430" s="10">
        <f t="shared" si="107"/>
        <v>2722.6921916666674</v>
      </c>
    </row>
    <row r="3431" spans="1:11" x14ac:dyDescent="0.25">
      <c r="A3431" s="3">
        <v>3430</v>
      </c>
      <c r="B3431" s="9">
        <v>45291</v>
      </c>
      <c r="C3431" s="3">
        <f t="shared" si="106"/>
        <v>2024</v>
      </c>
      <c r="D3431" s="3" t="s">
        <v>44</v>
      </c>
      <c r="E3431" s="3" t="s">
        <v>43</v>
      </c>
      <c r="F3431" s="3" t="s">
        <v>19</v>
      </c>
      <c r="G3431" s="3" t="s">
        <v>3473</v>
      </c>
      <c r="H3431" s="3" t="s">
        <v>47</v>
      </c>
      <c r="I3431" s="3">
        <v>63</v>
      </c>
      <c r="J3431" s="11">
        <v>14.034495833333336</v>
      </c>
      <c r="K3431" s="10">
        <f t="shared" si="107"/>
        <v>884.17323750000014</v>
      </c>
    </row>
    <row r="3432" spans="1:11" x14ac:dyDescent="0.25">
      <c r="A3432" s="3">
        <v>3431</v>
      </c>
      <c r="B3432" s="9">
        <v>45013</v>
      </c>
      <c r="C3432" s="3">
        <f t="shared" si="106"/>
        <v>2023</v>
      </c>
      <c r="D3432" s="3" t="s">
        <v>44</v>
      </c>
      <c r="E3432" s="3" t="s">
        <v>43</v>
      </c>
      <c r="F3432" s="3" t="s">
        <v>11</v>
      </c>
      <c r="G3432" s="3" t="s">
        <v>3474</v>
      </c>
      <c r="H3432" s="3" t="s">
        <v>47</v>
      </c>
      <c r="I3432" s="3">
        <v>103</v>
      </c>
      <c r="J3432" s="11">
        <v>14.034495833333336</v>
      </c>
      <c r="K3432" s="10">
        <f t="shared" si="107"/>
        <v>1445.5530708333335</v>
      </c>
    </row>
    <row r="3433" spans="1:11" x14ac:dyDescent="0.25">
      <c r="A3433" s="3">
        <v>3432</v>
      </c>
      <c r="B3433" s="9">
        <v>45275</v>
      </c>
      <c r="C3433" s="3">
        <f t="shared" si="106"/>
        <v>2024</v>
      </c>
      <c r="D3433" s="3" t="s">
        <v>44</v>
      </c>
      <c r="E3433" s="3" t="s">
        <v>43</v>
      </c>
      <c r="F3433" s="3" t="s">
        <v>18</v>
      </c>
      <c r="G3433" s="3" t="s">
        <v>3475</v>
      </c>
      <c r="H3433" s="3" t="s">
        <v>47</v>
      </c>
      <c r="I3433" s="3">
        <v>125</v>
      </c>
      <c r="J3433" s="11">
        <v>14.034495833333336</v>
      </c>
      <c r="K3433" s="10">
        <f t="shared" si="107"/>
        <v>1754.311979166667</v>
      </c>
    </row>
    <row r="3434" spans="1:11" x14ac:dyDescent="0.25">
      <c r="A3434" s="3">
        <v>3433</v>
      </c>
      <c r="B3434" s="9">
        <v>45232</v>
      </c>
      <c r="C3434" s="3">
        <f t="shared" si="106"/>
        <v>2024</v>
      </c>
      <c r="D3434" s="3" t="s">
        <v>44</v>
      </c>
      <c r="E3434" s="3" t="s">
        <v>43</v>
      </c>
      <c r="F3434" s="3" t="s">
        <v>11</v>
      </c>
      <c r="G3434" s="3" t="s">
        <v>3476</v>
      </c>
      <c r="H3434" s="3" t="s">
        <v>47</v>
      </c>
      <c r="I3434" s="3">
        <v>65</v>
      </c>
      <c r="J3434" s="11">
        <v>14.034495833333336</v>
      </c>
      <c r="K3434" s="10">
        <f t="shared" si="107"/>
        <v>912.2422291666669</v>
      </c>
    </row>
    <row r="3435" spans="1:11" x14ac:dyDescent="0.25">
      <c r="A3435" s="3">
        <v>3434</v>
      </c>
      <c r="B3435" s="9">
        <v>45274</v>
      </c>
      <c r="C3435" s="3">
        <f t="shared" si="106"/>
        <v>2024</v>
      </c>
      <c r="D3435" s="3" t="s">
        <v>44</v>
      </c>
      <c r="E3435" s="3" t="s">
        <v>43</v>
      </c>
      <c r="F3435" s="3" t="s">
        <v>15</v>
      </c>
      <c r="G3435" s="3" t="s">
        <v>3477</v>
      </c>
      <c r="H3435" s="3" t="s">
        <v>47</v>
      </c>
      <c r="I3435" s="3">
        <v>263</v>
      </c>
      <c r="J3435" s="11">
        <v>14.034495833333336</v>
      </c>
      <c r="K3435" s="10">
        <f t="shared" si="107"/>
        <v>3691.0724041666676</v>
      </c>
    </row>
    <row r="3436" spans="1:11" x14ac:dyDescent="0.25">
      <c r="A3436" s="3">
        <v>3435</v>
      </c>
      <c r="B3436" s="9">
        <v>45250</v>
      </c>
      <c r="C3436" s="3">
        <f t="shared" si="106"/>
        <v>2024</v>
      </c>
      <c r="D3436" s="3" t="s">
        <v>44</v>
      </c>
      <c r="E3436" s="3" t="s">
        <v>43</v>
      </c>
      <c r="F3436" s="3" t="s">
        <v>13</v>
      </c>
      <c r="G3436" s="3" t="s">
        <v>3478</v>
      </c>
      <c r="H3436" s="3" t="s">
        <v>47</v>
      </c>
      <c r="I3436" s="3">
        <v>230</v>
      </c>
      <c r="J3436" s="11">
        <v>14.034495833333336</v>
      </c>
      <c r="K3436" s="10">
        <f t="shared" si="107"/>
        <v>3227.9340416666673</v>
      </c>
    </row>
    <row r="3437" spans="1:11" x14ac:dyDescent="0.25">
      <c r="A3437" s="3">
        <v>3436</v>
      </c>
      <c r="B3437" s="9">
        <v>45094</v>
      </c>
      <c r="C3437" s="3">
        <f t="shared" si="106"/>
        <v>2024</v>
      </c>
      <c r="D3437" s="3" t="s">
        <v>45</v>
      </c>
      <c r="E3437" s="3" t="s">
        <v>43</v>
      </c>
      <c r="F3437" s="3" t="s">
        <v>12</v>
      </c>
      <c r="G3437" s="3" t="s">
        <v>3479</v>
      </c>
      <c r="H3437" s="3" t="s">
        <v>47</v>
      </c>
      <c r="I3437" s="3">
        <v>293</v>
      </c>
      <c r="J3437" s="11">
        <v>4.7859375000000002</v>
      </c>
      <c r="K3437" s="10">
        <f t="shared" si="107"/>
        <v>1402.2796875000001</v>
      </c>
    </row>
    <row r="3438" spans="1:11" x14ac:dyDescent="0.25">
      <c r="A3438" s="3">
        <v>3437</v>
      </c>
      <c r="B3438" s="9">
        <v>45268</v>
      </c>
      <c r="C3438" s="3">
        <f t="shared" si="106"/>
        <v>2024</v>
      </c>
      <c r="D3438" s="3" t="s">
        <v>45</v>
      </c>
      <c r="E3438" s="3" t="s">
        <v>43</v>
      </c>
      <c r="F3438" s="3" t="s">
        <v>12</v>
      </c>
      <c r="G3438" s="3" t="s">
        <v>3480</v>
      </c>
      <c r="H3438" s="3" t="s">
        <v>47</v>
      </c>
      <c r="I3438" s="3">
        <v>135</v>
      </c>
      <c r="J3438" s="11">
        <v>4.7859375000000002</v>
      </c>
      <c r="K3438" s="10">
        <f t="shared" si="107"/>
        <v>646.1015625</v>
      </c>
    </row>
    <row r="3439" spans="1:11" x14ac:dyDescent="0.25">
      <c r="A3439" s="3">
        <v>3438</v>
      </c>
      <c r="B3439" s="9">
        <v>45177</v>
      </c>
      <c r="C3439" s="3">
        <f t="shared" si="106"/>
        <v>2024</v>
      </c>
      <c r="D3439" s="3" t="s">
        <v>45</v>
      </c>
      <c r="E3439" s="3" t="s">
        <v>43</v>
      </c>
      <c r="F3439" s="3" t="s">
        <v>18</v>
      </c>
      <c r="G3439" s="3" t="s">
        <v>3481</v>
      </c>
      <c r="H3439" s="3" t="s">
        <v>47</v>
      </c>
      <c r="I3439" s="3">
        <v>147</v>
      </c>
      <c r="J3439" s="11">
        <v>4.7859375000000002</v>
      </c>
      <c r="K3439" s="10">
        <f t="shared" si="107"/>
        <v>703.53281249999998</v>
      </c>
    </row>
    <row r="3440" spans="1:11" x14ac:dyDescent="0.25">
      <c r="A3440" s="3">
        <v>3439</v>
      </c>
      <c r="B3440" s="9">
        <v>45142</v>
      </c>
      <c r="C3440" s="3">
        <f t="shared" si="106"/>
        <v>2024</v>
      </c>
      <c r="D3440" s="3" t="s">
        <v>45</v>
      </c>
      <c r="E3440" s="3" t="s">
        <v>43</v>
      </c>
      <c r="F3440" s="3" t="s">
        <v>11</v>
      </c>
      <c r="G3440" s="3" t="s">
        <v>3482</v>
      </c>
      <c r="H3440" s="3" t="s">
        <v>47</v>
      </c>
      <c r="I3440" s="3">
        <v>240</v>
      </c>
      <c r="J3440" s="11">
        <v>4.7859375000000002</v>
      </c>
      <c r="K3440" s="10">
        <f t="shared" si="107"/>
        <v>1148.625</v>
      </c>
    </row>
    <row r="3441" spans="1:11" x14ac:dyDescent="0.25">
      <c r="A3441" s="3">
        <v>3440</v>
      </c>
      <c r="B3441" s="9">
        <v>45157</v>
      </c>
      <c r="C3441" s="3">
        <f t="shared" si="106"/>
        <v>2024</v>
      </c>
      <c r="D3441" s="3" t="s">
        <v>44</v>
      </c>
      <c r="E3441" s="3" t="s">
        <v>43</v>
      </c>
      <c r="F3441" s="3" t="s">
        <v>5</v>
      </c>
      <c r="G3441" s="3" t="s">
        <v>3483</v>
      </c>
      <c r="H3441" s="3" t="s">
        <v>47</v>
      </c>
      <c r="I3441" s="3">
        <v>61</v>
      </c>
      <c r="J3441" s="11">
        <v>14.034495833333336</v>
      </c>
      <c r="K3441" s="10">
        <f t="shared" si="107"/>
        <v>856.10424583333349</v>
      </c>
    </row>
    <row r="3442" spans="1:11" x14ac:dyDescent="0.25">
      <c r="A3442" s="3">
        <v>3441</v>
      </c>
      <c r="B3442" s="9">
        <v>45271</v>
      </c>
      <c r="C3442" s="3">
        <f t="shared" si="106"/>
        <v>2024</v>
      </c>
      <c r="D3442" s="3" t="s">
        <v>45</v>
      </c>
      <c r="E3442" s="3" t="s">
        <v>43</v>
      </c>
      <c r="F3442" s="3" t="s">
        <v>15</v>
      </c>
      <c r="G3442" s="3" t="s">
        <v>3484</v>
      </c>
      <c r="H3442" s="3" t="s">
        <v>47</v>
      </c>
      <c r="I3442" s="3">
        <v>42</v>
      </c>
      <c r="J3442" s="11">
        <v>4.7859375000000002</v>
      </c>
      <c r="K3442" s="10">
        <f t="shared" si="107"/>
        <v>201.00937500000001</v>
      </c>
    </row>
    <row r="3443" spans="1:11" x14ac:dyDescent="0.25">
      <c r="A3443" s="3">
        <v>3442</v>
      </c>
      <c r="B3443" s="9">
        <v>45033</v>
      </c>
      <c r="C3443" s="3">
        <f t="shared" si="106"/>
        <v>2024</v>
      </c>
      <c r="D3443" s="3" t="s">
        <v>44</v>
      </c>
      <c r="E3443" s="3" t="s">
        <v>43</v>
      </c>
      <c r="F3443" s="3" t="s">
        <v>11</v>
      </c>
      <c r="G3443" s="3" t="s">
        <v>3485</v>
      </c>
      <c r="H3443" s="3" t="s">
        <v>47</v>
      </c>
      <c r="I3443" s="3">
        <v>81</v>
      </c>
      <c r="J3443" s="11">
        <v>14.034495833333336</v>
      </c>
      <c r="K3443" s="10">
        <f t="shared" si="107"/>
        <v>1136.7941625000003</v>
      </c>
    </row>
    <row r="3444" spans="1:11" x14ac:dyDescent="0.25">
      <c r="A3444" s="3">
        <v>3443</v>
      </c>
      <c r="B3444" s="9">
        <v>45162</v>
      </c>
      <c r="C3444" s="3">
        <f t="shared" si="106"/>
        <v>2024</v>
      </c>
      <c r="D3444" s="3" t="s">
        <v>45</v>
      </c>
      <c r="E3444" s="3" t="s">
        <v>43</v>
      </c>
      <c r="F3444" s="3" t="s">
        <v>5</v>
      </c>
      <c r="G3444" s="3" t="s">
        <v>3486</v>
      </c>
      <c r="H3444" s="3" t="s">
        <v>47</v>
      </c>
      <c r="I3444" s="3">
        <v>156</v>
      </c>
      <c r="J3444" s="11">
        <v>4.7859375000000002</v>
      </c>
      <c r="K3444" s="10">
        <f t="shared" si="107"/>
        <v>746.60625000000005</v>
      </c>
    </row>
    <row r="3445" spans="1:11" x14ac:dyDescent="0.25">
      <c r="A3445" s="3">
        <v>3444</v>
      </c>
      <c r="B3445" s="9">
        <v>45210</v>
      </c>
      <c r="C3445" s="3">
        <f t="shared" si="106"/>
        <v>2024</v>
      </c>
      <c r="D3445" s="3" t="s">
        <v>44</v>
      </c>
      <c r="E3445" s="3" t="s">
        <v>43</v>
      </c>
      <c r="F3445" s="3" t="s">
        <v>4</v>
      </c>
      <c r="G3445" s="3" t="s">
        <v>3487</v>
      </c>
      <c r="H3445" s="3" t="s">
        <v>47</v>
      </c>
      <c r="I3445" s="3">
        <v>194</v>
      </c>
      <c r="J3445" s="11">
        <v>14.034495833333336</v>
      </c>
      <c r="K3445" s="10">
        <f t="shared" si="107"/>
        <v>2722.6921916666674</v>
      </c>
    </row>
    <row r="3446" spans="1:11" x14ac:dyDescent="0.25">
      <c r="A3446" s="3">
        <v>3445</v>
      </c>
      <c r="B3446" s="9">
        <v>45161</v>
      </c>
      <c r="C3446" s="3">
        <f t="shared" si="106"/>
        <v>2024</v>
      </c>
      <c r="D3446" s="3" t="s">
        <v>44</v>
      </c>
      <c r="E3446" s="3" t="s">
        <v>43</v>
      </c>
      <c r="F3446" s="3" t="s">
        <v>18</v>
      </c>
      <c r="G3446" s="3" t="s">
        <v>3488</v>
      </c>
      <c r="H3446" s="3" t="s">
        <v>47</v>
      </c>
      <c r="I3446" s="3">
        <v>157</v>
      </c>
      <c r="J3446" s="11">
        <v>14.034495833333336</v>
      </c>
      <c r="K3446" s="10">
        <f t="shared" si="107"/>
        <v>2203.4158458333336</v>
      </c>
    </row>
    <row r="3447" spans="1:11" x14ac:dyDescent="0.25">
      <c r="A3447" s="3">
        <v>3446</v>
      </c>
      <c r="B3447" s="9">
        <v>45151</v>
      </c>
      <c r="C3447" s="3">
        <f t="shared" si="106"/>
        <v>2024</v>
      </c>
      <c r="D3447" s="3" t="s">
        <v>44</v>
      </c>
      <c r="E3447" s="3" t="s">
        <v>43</v>
      </c>
      <c r="F3447" s="3" t="s">
        <v>13</v>
      </c>
      <c r="G3447" s="3" t="s">
        <v>3489</v>
      </c>
      <c r="H3447" s="3" t="s">
        <v>47</v>
      </c>
      <c r="I3447" s="3">
        <v>216</v>
      </c>
      <c r="J3447" s="11">
        <v>14.034495833333336</v>
      </c>
      <c r="K3447" s="10">
        <f t="shared" si="107"/>
        <v>3031.4511000000007</v>
      </c>
    </row>
    <row r="3448" spans="1:11" x14ac:dyDescent="0.25">
      <c r="A3448" s="3">
        <v>3447</v>
      </c>
      <c r="B3448" s="9">
        <v>45289</v>
      </c>
      <c r="C3448" s="3">
        <f t="shared" si="106"/>
        <v>2024</v>
      </c>
      <c r="D3448" s="3" t="s">
        <v>45</v>
      </c>
      <c r="E3448" s="3" t="s">
        <v>43</v>
      </c>
      <c r="F3448" s="3" t="s">
        <v>15</v>
      </c>
      <c r="G3448" s="3" t="s">
        <v>3490</v>
      </c>
      <c r="H3448" s="3" t="s">
        <v>47</v>
      </c>
      <c r="I3448" s="3">
        <v>288</v>
      </c>
      <c r="J3448" s="11">
        <v>4.7859375000000002</v>
      </c>
      <c r="K3448" s="10">
        <f t="shared" si="107"/>
        <v>1378.3500000000001</v>
      </c>
    </row>
    <row r="3449" spans="1:11" x14ac:dyDescent="0.25">
      <c r="A3449" s="3">
        <v>3448</v>
      </c>
      <c r="B3449" s="9">
        <v>44939</v>
      </c>
      <c r="C3449" s="3">
        <f t="shared" si="106"/>
        <v>2023</v>
      </c>
      <c r="D3449" s="3" t="s">
        <v>44</v>
      </c>
      <c r="E3449" s="3" t="s">
        <v>43</v>
      </c>
      <c r="F3449" s="3" t="s">
        <v>11</v>
      </c>
      <c r="G3449" s="3" t="s">
        <v>3491</v>
      </c>
      <c r="H3449" s="3" t="s">
        <v>47</v>
      </c>
      <c r="I3449" s="3">
        <v>293</v>
      </c>
      <c r="J3449" s="11">
        <v>14.034495833333336</v>
      </c>
      <c r="K3449" s="10">
        <f t="shared" si="107"/>
        <v>4112.1072791666675</v>
      </c>
    </row>
    <row r="3450" spans="1:11" x14ac:dyDescent="0.25">
      <c r="A3450" s="3">
        <v>3449</v>
      </c>
      <c r="B3450" s="9">
        <v>45178</v>
      </c>
      <c r="C3450" s="3">
        <f t="shared" si="106"/>
        <v>2024</v>
      </c>
      <c r="D3450" s="3" t="s">
        <v>44</v>
      </c>
      <c r="E3450" s="3" t="s">
        <v>43</v>
      </c>
      <c r="F3450" s="3" t="s">
        <v>18</v>
      </c>
      <c r="G3450" s="3" t="s">
        <v>3492</v>
      </c>
      <c r="H3450" s="3" t="s">
        <v>47</v>
      </c>
      <c r="I3450" s="3">
        <v>225</v>
      </c>
      <c r="J3450" s="11">
        <v>14.034495833333336</v>
      </c>
      <c r="K3450" s="10">
        <f t="shared" si="107"/>
        <v>3157.7615625000008</v>
      </c>
    </row>
    <row r="3451" spans="1:11" x14ac:dyDescent="0.25">
      <c r="A3451" s="3">
        <v>3450</v>
      </c>
      <c r="B3451" s="9">
        <v>45194</v>
      </c>
      <c r="C3451" s="3">
        <f t="shared" si="106"/>
        <v>2024</v>
      </c>
      <c r="D3451" s="3" t="s">
        <v>45</v>
      </c>
      <c r="E3451" s="3" t="s">
        <v>43</v>
      </c>
      <c r="F3451" s="3" t="s">
        <v>10</v>
      </c>
      <c r="G3451" s="3" t="s">
        <v>3493</v>
      </c>
      <c r="H3451" s="3" t="s">
        <v>47</v>
      </c>
      <c r="I3451" s="3">
        <v>113</v>
      </c>
      <c r="J3451" s="11">
        <v>4.7859375000000002</v>
      </c>
      <c r="K3451" s="10">
        <f t="shared" si="107"/>
        <v>540.81093750000002</v>
      </c>
    </row>
    <row r="3452" spans="1:11" x14ac:dyDescent="0.25">
      <c r="A3452" s="3">
        <v>3451</v>
      </c>
      <c r="B3452" s="9">
        <v>45175</v>
      </c>
      <c r="C3452" s="3">
        <f t="shared" si="106"/>
        <v>2024</v>
      </c>
      <c r="D3452" s="3" t="s">
        <v>44</v>
      </c>
      <c r="E3452" s="3" t="s">
        <v>43</v>
      </c>
      <c r="F3452" s="3" t="s">
        <v>8</v>
      </c>
      <c r="G3452" s="3" t="s">
        <v>3494</v>
      </c>
      <c r="H3452" s="3" t="s">
        <v>47</v>
      </c>
      <c r="I3452" s="3">
        <v>260</v>
      </c>
      <c r="J3452" s="11">
        <v>14.034495833333336</v>
      </c>
      <c r="K3452" s="10">
        <f t="shared" si="107"/>
        <v>3648.9689166666676</v>
      </c>
    </row>
    <row r="3453" spans="1:11" x14ac:dyDescent="0.25">
      <c r="A3453" s="3">
        <v>3452</v>
      </c>
      <c r="B3453" s="9">
        <v>45198</v>
      </c>
      <c r="C3453" s="3">
        <f t="shared" si="106"/>
        <v>2024</v>
      </c>
      <c r="D3453" s="3" t="s">
        <v>45</v>
      </c>
      <c r="E3453" s="3" t="s">
        <v>43</v>
      </c>
      <c r="F3453" s="3" t="s">
        <v>15</v>
      </c>
      <c r="G3453" s="3" t="s">
        <v>3495</v>
      </c>
      <c r="H3453" s="3" t="s">
        <v>47</v>
      </c>
      <c r="I3453" s="3">
        <v>293</v>
      </c>
      <c r="J3453" s="11">
        <v>4.7859375000000002</v>
      </c>
      <c r="K3453" s="10">
        <f t="shared" si="107"/>
        <v>1402.2796875000001</v>
      </c>
    </row>
    <row r="3454" spans="1:11" x14ac:dyDescent="0.25">
      <c r="A3454" s="3">
        <v>3453</v>
      </c>
      <c r="B3454" s="9">
        <v>45196</v>
      </c>
      <c r="C3454" s="3">
        <f t="shared" si="106"/>
        <v>2024</v>
      </c>
      <c r="D3454" s="3" t="s">
        <v>44</v>
      </c>
      <c r="E3454" s="3" t="s">
        <v>43</v>
      </c>
      <c r="F3454" s="3" t="s">
        <v>18</v>
      </c>
      <c r="G3454" s="3" t="s">
        <v>3496</v>
      </c>
      <c r="H3454" s="3" t="s">
        <v>47</v>
      </c>
      <c r="I3454" s="3">
        <v>169</v>
      </c>
      <c r="J3454" s="11">
        <v>14.034495833333336</v>
      </c>
      <c r="K3454" s="10">
        <f t="shared" si="107"/>
        <v>2371.8297958333337</v>
      </c>
    </row>
    <row r="3455" spans="1:11" x14ac:dyDescent="0.25">
      <c r="A3455" s="3">
        <v>3454</v>
      </c>
      <c r="B3455" s="9">
        <v>45182</v>
      </c>
      <c r="C3455" s="3">
        <f t="shared" si="106"/>
        <v>2024</v>
      </c>
      <c r="D3455" s="3" t="s">
        <v>44</v>
      </c>
      <c r="E3455" s="3" t="s">
        <v>43</v>
      </c>
      <c r="F3455" s="3" t="s">
        <v>15</v>
      </c>
      <c r="G3455" s="3" t="s">
        <v>3497</v>
      </c>
      <c r="H3455" s="3" t="s">
        <v>47</v>
      </c>
      <c r="I3455" s="3">
        <v>196</v>
      </c>
      <c r="J3455" s="11">
        <v>14.034495833333336</v>
      </c>
      <c r="K3455" s="10">
        <f t="shared" si="107"/>
        <v>2750.761183333334</v>
      </c>
    </row>
    <row r="3456" spans="1:11" x14ac:dyDescent="0.25">
      <c r="A3456" s="3">
        <v>3455</v>
      </c>
      <c r="B3456" s="9">
        <v>45137</v>
      </c>
      <c r="C3456" s="3">
        <f t="shared" si="106"/>
        <v>2024</v>
      </c>
      <c r="D3456" s="3" t="s">
        <v>44</v>
      </c>
      <c r="E3456" s="3" t="s">
        <v>43</v>
      </c>
      <c r="F3456" s="3" t="s">
        <v>16</v>
      </c>
      <c r="G3456" s="3" t="s">
        <v>3498</v>
      </c>
      <c r="H3456" s="3" t="s">
        <v>47</v>
      </c>
      <c r="I3456" s="3">
        <v>55</v>
      </c>
      <c r="J3456" s="11">
        <v>14.034495833333336</v>
      </c>
      <c r="K3456" s="10">
        <f t="shared" si="107"/>
        <v>771.89727083333355</v>
      </c>
    </row>
    <row r="3457" spans="1:11" x14ac:dyDescent="0.25">
      <c r="A3457" s="3">
        <v>3456</v>
      </c>
      <c r="B3457" s="9">
        <v>45088</v>
      </c>
      <c r="C3457" s="3">
        <f t="shared" si="106"/>
        <v>2024</v>
      </c>
      <c r="D3457" s="3" t="s">
        <v>45</v>
      </c>
      <c r="E3457" s="3" t="s">
        <v>43</v>
      </c>
      <c r="F3457" s="3" t="s">
        <v>18</v>
      </c>
      <c r="G3457" s="3" t="s">
        <v>3499</v>
      </c>
      <c r="H3457" s="3" t="s">
        <v>47</v>
      </c>
      <c r="I3457" s="3">
        <v>102</v>
      </c>
      <c r="J3457" s="11">
        <v>4.7859375000000002</v>
      </c>
      <c r="K3457" s="10">
        <f t="shared" si="107"/>
        <v>488.16562500000003</v>
      </c>
    </row>
    <row r="3458" spans="1:11" x14ac:dyDescent="0.25">
      <c r="A3458" s="3">
        <v>3457</v>
      </c>
      <c r="B3458" s="9">
        <v>45134</v>
      </c>
      <c r="C3458" s="3">
        <f t="shared" si="106"/>
        <v>2024</v>
      </c>
      <c r="D3458" s="3" t="s">
        <v>44</v>
      </c>
      <c r="E3458" s="3" t="s">
        <v>43</v>
      </c>
      <c r="F3458" s="3" t="s">
        <v>18</v>
      </c>
      <c r="G3458" s="3" t="s">
        <v>3500</v>
      </c>
      <c r="H3458" s="3" t="s">
        <v>47</v>
      </c>
      <c r="I3458" s="3">
        <v>182</v>
      </c>
      <c r="J3458" s="11">
        <v>14.034495833333336</v>
      </c>
      <c r="K3458" s="10">
        <f t="shared" si="107"/>
        <v>2554.2782416666673</v>
      </c>
    </row>
    <row r="3459" spans="1:11" x14ac:dyDescent="0.25">
      <c r="A3459" s="3">
        <v>3458</v>
      </c>
      <c r="B3459" s="9">
        <v>45049</v>
      </c>
      <c r="C3459" s="3">
        <f t="shared" ref="C3459:C3522" si="108">IF(MONTH(B3459)&gt;3,YEAR(B3459)+1,YEAR(B3459))</f>
        <v>2024</v>
      </c>
      <c r="D3459" s="3" t="s">
        <v>44</v>
      </c>
      <c r="E3459" s="3" t="s">
        <v>43</v>
      </c>
      <c r="F3459" s="3" t="s">
        <v>4</v>
      </c>
      <c r="G3459" s="3" t="s">
        <v>3501</v>
      </c>
      <c r="H3459" s="3" t="s">
        <v>47</v>
      </c>
      <c r="I3459" s="3">
        <v>194</v>
      </c>
      <c r="J3459" s="11">
        <v>14.034495833333336</v>
      </c>
      <c r="K3459" s="10">
        <f t="shared" ref="K3459:K3522" si="109">I3459*J3459</f>
        <v>2722.6921916666674</v>
      </c>
    </row>
    <row r="3460" spans="1:11" x14ac:dyDescent="0.25">
      <c r="A3460" s="3">
        <v>3459</v>
      </c>
      <c r="B3460" s="9">
        <v>45061</v>
      </c>
      <c r="C3460" s="3">
        <f t="shared" si="108"/>
        <v>2024</v>
      </c>
      <c r="D3460" s="3" t="s">
        <v>45</v>
      </c>
      <c r="E3460" s="3" t="s">
        <v>43</v>
      </c>
      <c r="F3460" s="3" t="s">
        <v>17</v>
      </c>
      <c r="G3460" s="3" t="s">
        <v>3502</v>
      </c>
      <c r="H3460" s="3" t="s">
        <v>47</v>
      </c>
      <c r="I3460" s="3">
        <v>178</v>
      </c>
      <c r="J3460" s="11">
        <v>4.7859375000000002</v>
      </c>
      <c r="K3460" s="10">
        <f t="shared" si="109"/>
        <v>851.89687500000002</v>
      </c>
    </row>
    <row r="3461" spans="1:11" x14ac:dyDescent="0.25">
      <c r="A3461" s="3">
        <v>3460</v>
      </c>
      <c r="B3461" s="9">
        <v>45231</v>
      </c>
      <c r="C3461" s="3">
        <f t="shared" si="108"/>
        <v>2024</v>
      </c>
      <c r="D3461" s="3" t="s">
        <v>44</v>
      </c>
      <c r="E3461" s="3" t="s">
        <v>43</v>
      </c>
      <c r="F3461" s="3" t="s">
        <v>0</v>
      </c>
      <c r="G3461" s="3" t="s">
        <v>3503</v>
      </c>
      <c r="H3461" s="3" t="s">
        <v>47</v>
      </c>
      <c r="I3461" s="3">
        <v>286</v>
      </c>
      <c r="J3461" s="11">
        <v>14.034495833333336</v>
      </c>
      <c r="K3461" s="10">
        <f t="shared" si="109"/>
        <v>4013.8658083333344</v>
      </c>
    </row>
    <row r="3462" spans="1:11" x14ac:dyDescent="0.25">
      <c r="A3462" s="3">
        <v>3461</v>
      </c>
      <c r="B3462" s="9">
        <v>44934</v>
      </c>
      <c r="C3462" s="3">
        <f t="shared" si="108"/>
        <v>2023</v>
      </c>
      <c r="D3462" s="3" t="s">
        <v>45</v>
      </c>
      <c r="E3462" s="3" t="s">
        <v>43</v>
      </c>
      <c r="F3462" s="3" t="s">
        <v>12</v>
      </c>
      <c r="G3462" s="3" t="s">
        <v>3504</v>
      </c>
      <c r="H3462" s="3" t="s">
        <v>47</v>
      </c>
      <c r="I3462" s="3">
        <v>89</v>
      </c>
      <c r="J3462" s="11">
        <v>4.7859375000000002</v>
      </c>
      <c r="K3462" s="10">
        <f t="shared" si="109"/>
        <v>425.94843750000001</v>
      </c>
    </row>
    <row r="3463" spans="1:11" x14ac:dyDescent="0.25">
      <c r="A3463" s="3">
        <v>3462</v>
      </c>
      <c r="B3463" s="9">
        <v>45284</v>
      </c>
      <c r="C3463" s="3">
        <f t="shared" si="108"/>
        <v>2024</v>
      </c>
      <c r="D3463" s="3" t="s">
        <v>44</v>
      </c>
      <c r="E3463" s="3" t="s">
        <v>43</v>
      </c>
      <c r="F3463" s="3" t="s">
        <v>5</v>
      </c>
      <c r="G3463" s="3" t="s">
        <v>3505</v>
      </c>
      <c r="H3463" s="3" t="s">
        <v>47</v>
      </c>
      <c r="I3463" s="3">
        <v>101</v>
      </c>
      <c r="J3463" s="11">
        <v>14.034495833333336</v>
      </c>
      <c r="K3463" s="10">
        <f t="shared" si="109"/>
        <v>1417.484079166667</v>
      </c>
    </row>
    <row r="3464" spans="1:11" x14ac:dyDescent="0.25">
      <c r="A3464" s="3">
        <v>3463</v>
      </c>
      <c r="B3464" s="9">
        <v>45235</v>
      </c>
      <c r="C3464" s="3">
        <f t="shared" si="108"/>
        <v>2024</v>
      </c>
      <c r="D3464" s="3" t="s">
        <v>44</v>
      </c>
      <c r="E3464" s="3" t="s">
        <v>43</v>
      </c>
      <c r="F3464" s="3" t="s">
        <v>5</v>
      </c>
      <c r="G3464" s="3" t="s">
        <v>3506</v>
      </c>
      <c r="H3464" s="3" t="s">
        <v>47</v>
      </c>
      <c r="I3464" s="3">
        <v>209</v>
      </c>
      <c r="J3464" s="11">
        <v>14.034495833333336</v>
      </c>
      <c r="K3464" s="10">
        <f t="shared" si="109"/>
        <v>2933.2096291666671</v>
      </c>
    </row>
    <row r="3465" spans="1:11" x14ac:dyDescent="0.25">
      <c r="A3465" s="3">
        <v>3464</v>
      </c>
      <c r="B3465" s="9">
        <v>45235</v>
      </c>
      <c r="C3465" s="3">
        <f t="shared" si="108"/>
        <v>2024</v>
      </c>
      <c r="D3465" s="3" t="s">
        <v>44</v>
      </c>
      <c r="E3465" s="3" t="s">
        <v>43</v>
      </c>
      <c r="F3465" s="3" t="s">
        <v>5</v>
      </c>
      <c r="G3465" s="3" t="s">
        <v>3507</v>
      </c>
      <c r="H3465" s="3" t="s">
        <v>47</v>
      </c>
      <c r="I3465" s="3">
        <v>145</v>
      </c>
      <c r="J3465" s="11">
        <v>14.034495833333336</v>
      </c>
      <c r="K3465" s="10">
        <f t="shared" si="109"/>
        <v>2035.0018958333337</v>
      </c>
    </row>
    <row r="3466" spans="1:11" x14ac:dyDescent="0.25">
      <c r="A3466" s="3">
        <v>3465</v>
      </c>
      <c r="B3466" s="9">
        <v>45060</v>
      </c>
      <c r="C3466" s="3">
        <f t="shared" si="108"/>
        <v>2024</v>
      </c>
      <c r="D3466" s="3" t="s">
        <v>44</v>
      </c>
      <c r="E3466" s="3" t="s">
        <v>43</v>
      </c>
      <c r="F3466" s="3" t="s">
        <v>18</v>
      </c>
      <c r="G3466" s="3" t="s">
        <v>3508</v>
      </c>
      <c r="H3466" s="3" t="s">
        <v>47</v>
      </c>
      <c r="I3466" s="3">
        <v>78</v>
      </c>
      <c r="J3466" s="11">
        <v>14.034495833333336</v>
      </c>
      <c r="K3466" s="10">
        <f t="shared" si="109"/>
        <v>1094.6906750000003</v>
      </c>
    </row>
    <row r="3467" spans="1:11" x14ac:dyDescent="0.25">
      <c r="A3467" s="3">
        <v>3466</v>
      </c>
      <c r="B3467" s="9">
        <v>45276</v>
      </c>
      <c r="C3467" s="3">
        <f t="shared" si="108"/>
        <v>2024</v>
      </c>
      <c r="D3467" s="3" t="s">
        <v>45</v>
      </c>
      <c r="E3467" s="3" t="s">
        <v>43</v>
      </c>
      <c r="F3467" s="3" t="s">
        <v>0</v>
      </c>
      <c r="G3467" s="3" t="s">
        <v>3509</v>
      </c>
      <c r="H3467" s="3" t="s">
        <v>47</v>
      </c>
      <c r="I3467" s="3">
        <v>128</v>
      </c>
      <c r="J3467" s="11">
        <v>4.7859375000000002</v>
      </c>
      <c r="K3467" s="10">
        <f t="shared" si="109"/>
        <v>612.6</v>
      </c>
    </row>
    <row r="3468" spans="1:11" x14ac:dyDescent="0.25">
      <c r="A3468" s="3">
        <v>3467</v>
      </c>
      <c r="B3468" s="9">
        <v>45234</v>
      </c>
      <c r="C3468" s="3">
        <f t="shared" si="108"/>
        <v>2024</v>
      </c>
      <c r="D3468" s="3" t="s">
        <v>44</v>
      </c>
      <c r="E3468" s="3" t="s">
        <v>43</v>
      </c>
      <c r="F3468" s="3" t="s">
        <v>15</v>
      </c>
      <c r="G3468" s="3" t="s">
        <v>3510</v>
      </c>
      <c r="H3468" s="3" t="s">
        <v>47</v>
      </c>
      <c r="I3468" s="3">
        <v>91</v>
      </c>
      <c r="J3468" s="11">
        <v>14.034495833333336</v>
      </c>
      <c r="K3468" s="10">
        <f t="shared" si="109"/>
        <v>1277.1391208333337</v>
      </c>
    </row>
    <row r="3469" spans="1:11" x14ac:dyDescent="0.25">
      <c r="A3469" s="3">
        <v>3468</v>
      </c>
      <c r="B3469" s="9">
        <v>45169</v>
      </c>
      <c r="C3469" s="3">
        <f t="shared" si="108"/>
        <v>2024</v>
      </c>
      <c r="D3469" s="3" t="s">
        <v>45</v>
      </c>
      <c r="E3469" s="3" t="s">
        <v>43</v>
      </c>
      <c r="F3469" s="3" t="s">
        <v>7</v>
      </c>
      <c r="G3469" s="3" t="s">
        <v>3511</v>
      </c>
      <c r="H3469" s="3" t="s">
        <v>47</v>
      </c>
      <c r="I3469" s="3">
        <v>93</v>
      </c>
      <c r="J3469" s="11">
        <v>4.7859375000000002</v>
      </c>
      <c r="K3469" s="10">
        <f t="shared" si="109"/>
        <v>445.09218750000002</v>
      </c>
    </row>
    <row r="3470" spans="1:11" x14ac:dyDescent="0.25">
      <c r="A3470" s="3">
        <v>3469</v>
      </c>
      <c r="B3470" s="9">
        <v>45068</v>
      </c>
      <c r="C3470" s="3">
        <f t="shared" si="108"/>
        <v>2024</v>
      </c>
      <c r="D3470" s="3" t="s">
        <v>45</v>
      </c>
      <c r="E3470" s="3" t="s">
        <v>43</v>
      </c>
      <c r="F3470" s="3" t="s">
        <v>18</v>
      </c>
      <c r="G3470" s="3" t="s">
        <v>3512</v>
      </c>
      <c r="H3470" s="3" t="s">
        <v>47</v>
      </c>
      <c r="I3470" s="3">
        <v>137</v>
      </c>
      <c r="J3470" s="11">
        <v>4.7859375000000002</v>
      </c>
      <c r="K3470" s="10">
        <f t="shared" si="109"/>
        <v>655.67343749999998</v>
      </c>
    </row>
    <row r="3471" spans="1:11" x14ac:dyDescent="0.25">
      <c r="A3471" s="3">
        <v>3470</v>
      </c>
      <c r="B3471" s="9">
        <v>45286</v>
      </c>
      <c r="C3471" s="3">
        <f t="shared" si="108"/>
        <v>2024</v>
      </c>
      <c r="D3471" s="3" t="s">
        <v>45</v>
      </c>
      <c r="E3471" s="3" t="s">
        <v>43</v>
      </c>
      <c r="F3471" s="3" t="s">
        <v>9</v>
      </c>
      <c r="G3471" s="3" t="s">
        <v>3513</v>
      </c>
      <c r="H3471" s="3" t="s">
        <v>47</v>
      </c>
      <c r="I3471" s="3">
        <v>184</v>
      </c>
      <c r="J3471" s="11">
        <v>4.7859375000000002</v>
      </c>
      <c r="K3471" s="10">
        <f t="shared" si="109"/>
        <v>880.61250000000007</v>
      </c>
    </row>
    <row r="3472" spans="1:11" x14ac:dyDescent="0.25">
      <c r="A3472" s="3">
        <v>3471</v>
      </c>
      <c r="B3472" s="9">
        <v>45156</v>
      </c>
      <c r="C3472" s="3">
        <f t="shared" si="108"/>
        <v>2024</v>
      </c>
      <c r="D3472" s="3" t="s">
        <v>45</v>
      </c>
      <c r="E3472" s="3" t="s">
        <v>43</v>
      </c>
      <c r="F3472" s="3" t="s">
        <v>10</v>
      </c>
      <c r="G3472" s="3" t="s">
        <v>3514</v>
      </c>
      <c r="H3472" s="3" t="s">
        <v>47</v>
      </c>
      <c r="I3472" s="3">
        <v>256</v>
      </c>
      <c r="J3472" s="11">
        <v>4.7859375000000002</v>
      </c>
      <c r="K3472" s="10">
        <f t="shared" si="109"/>
        <v>1225.2</v>
      </c>
    </row>
    <row r="3473" spans="1:11" x14ac:dyDescent="0.25">
      <c r="A3473" s="3">
        <v>3472</v>
      </c>
      <c r="B3473" s="9">
        <v>45263</v>
      </c>
      <c r="C3473" s="3">
        <f t="shared" si="108"/>
        <v>2024</v>
      </c>
      <c r="D3473" s="3" t="s">
        <v>45</v>
      </c>
      <c r="E3473" s="3" t="s">
        <v>43</v>
      </c>
      <c r="F3473" s="3" t="s">
        <v>5</v>
      </c>
      <c r="G3473" s="3" t="s">
        <v>3515</v>
      </c>
      <c r="H3473" s="3" t="s">
        <v>47</v>
      </c>
      <c r="I3473" s="3">
        <v>203</v>
      </c>
      <c r="J3473" s="11">
        <v>4.7859375000000002</v>
      </c>
      <c r="K3473" s="10">
        <f t="shared" si="109"/>
        <v>971.54531250000002</v>
      </c>
    </row>
    <row r="3474" spans="1:11" x14ac:dyDescent="0.25">
      <c r="A3474" s="3">
        <v>3473</v>
      </c>
      <c r="B3474" s="9">
        <v>45030</v>
      </c>
      <c r="C3474" s="3">
        <f t="shared" si="108"/>
        <v>2024</v>
      </c>
      <c r="D3474" s="3" t="s">
        <v>45</v>
      </c>
      <c r="E3474" s="3" t="s">
        <v>43</v>
      </c>
      <c r="F3474" s="3" t="s">
        <v>8</v>
      </c>
      <c r="G3474" s="3" t="s">
        <v>3516</v>
      </c>
      <c r="H3474" s="3" t="s">
        <v>47</v>
      </c>
      <c r="I3474" s="3">
        <v>81</v>
      </c>
      <c r="J3474" s="11">
        <v>4.7859375000000002</v>
      </c>
      <c r="K3474" s="10">
        <f t="shared" si="109"/>
        <v>387.66093749999999</v>
      </c>
    </row>
    <row r="3475" spans="1:11" x14ac:dyDescent="0.25">
      <c r="A3475" s="3">
        <v>3474</v>
      </c>
      <c r="B3475" s="9">
        <v>45181</v>
      </c>
      <c r="C3475" s="3">
        <f t="shared" si="108"/>
        <v>2024</v>
      </c>
      <c r="D3475" s="3" t="s">
        <v>45</v>
      </c>
      <c r="E3475" s="3" t="s">
        <v>43</v>
      </c>
      <c r="F3475" s="3" t="s">
        <v>13</v>
      </c>
      <c r="G3475" s="3" t="s">
        <v>3517</v>
      </c>
      <c r="H3475" s="3" t="s">
        <v>47</v>
      </c>
      <c r="I3475" s="3">
        <v>129</v>
      </c>
      <c r="J3475" s="11">
        <v>4.7859375000000002</v>
      </c>
      <c r="K3475" s="10">
        <f t="shared" si="109"/>
        <v>617.38593750000007</v>
      </c>
    </row>
    <row r="3476" spans="1:11" x14ac:dyDescent="0.25">
      <c r="A3476" s="3">
        <v>3475</v>
      </c>
      <c r="B3476" s="9">
        <v>45151</v>
      </c>
      <c r="C3476" s="3">
        <f t="shared" si="108"/>
        <v>2024</v>
      </c>
      <c r="D3476" s="3" t="s">
        <v>44</v>
      </c>
      <c r="E3476" s="3" t="s">
        <v>43</v>
      </c>
      <c r="F3476" s="3" t="s">
        <v>4</v>
      </c>
      <c r="G3476" s="3" t="s">
        <v>3518</v>
      </c>
      <c r="H3476" s="3" t="s">
        <v>47</v>
      </c>
      <c r="I3476" s="3">
        <v>209</v>
      </c>
      <c r="J3476" s="11">
        <v>14.034495833333336</v>
      </c>
      <c r="K3476" s="10">
        <f t="shared" si="109"/>
        <v>2933.2096291666671</v>
      </c>
    </row>
    <row r="3477" spans="1:11" x14ac:dyDescent="0.25">
      <c r="A3477" s="3">
        <v>3476</v>
      </c>
      <c r="B3477" s="9">
        <v>45283</v>
      </c>
      <c r="C3477" s="3">
        <f t="shared" si="108"/>
        <v>2024</v>
      </c>
      <c r="D3477" s="3" t="s">
        <v>44</v>
      </c>
      <c r="E3477" s="3" t="s">
        <v>43</v>
      </c>
      <c r="F3477" s="3" t="s">
        <v>18</v>
      </c>
      <c r="G3477" s="3" t="s">
        <v>3519</v>
      </c>
      <c r="H3477" s="3" t="s">
        <v>47</v>
      </c>
      <c r="I3477" s="3">
        <v>126</v>
      </c>
      <c r="J3477" s="11">
        <v>14.034495833333336</v>
      </c>
      <c r="K3477" s="10">
        <f t="shared" si="109"/>
        <v>1768.3464750000003</v>
      </c>
    </row>
    <row r="3478" spans="1:11" x14ac:dyDescent="0.25">
      <c r="A3478" s="3">
        <v>3477</v>
      </c>
      <c r="B3478" s="9">
        <v>45192</v>
      </c>
      <c r="C3478" s="3">
        <f t="shared" si="108"/>
        <v>2024</v>
      </c>
      <c r="D3478" s="3" t="s">
        <v>44</v>
      </c>
      <c r="E3478" s="3" t="s">
        <v>43</v>
      </c>
      <c r="F3478" s="3" t="s">
        <v>5</v>
      </c>
      <c r="G3478" s="3" t="s">
        <v>3520</v>
      </c>
      <c r="H3478" s="3" t="s">
        <v>47</v>
      </c>
      <c r="I3478" s="3">
        <v>233</v>
      </c>
      <c r="J3478" s="11">
        <v>14.034495833333336</v>
      </c>
      <c r="K3478" s="10">
        <f t="shared" si="109"/>
        <v>3270.0375291666674</v>
      </c>
    </row>
    <row r="3479" spans="1:11" x14ac:dyDescent="0.25">
      <c r="A3479" s="3">
        <v>3478</v>
      </c>
      <c r="B3479" s="9">
        <v>45162</v>
      </c>
      <c r="C3479" s="3">
        <f t="shared" si="108"/>
        <v>2024</v>
      </c>
      <c r="D3479" s="3" t="s">
        <v>44</v>
      </c>
      <c r="E3479" s="3" t="s">
        <v>43</v>
      </c>
      <c r="F3479" s="3" t="s">
        <v>13</v>
      </c>
      <c r="G3479" s="3" t="s">
        <v>3521</v>
      </c>
      <c r="H3479" s="3" t="s">
        <v>47</v>
      </c>
      <c r="I3479" s="3">
        <v>260</v>
      </c>
      <c r="J3479" s="11">
        <v>14.034495833333336</v>
      </c>
      <c r="K3479" s="10">
        <f t="shared" si="109"/>
        <v>3648.9689166666676</v>
      </c>
    </row>
    <row r="3480" spans="1:11" x14ac:dyDescent="0.25">
      <c r="A3480" s="3">
        <v>3479</v>
      </c>
      <c r="B3480" s="9">
        <v>45162</v>
      </c>
      <c r="C3480" s="3">
        <f t="shared" si="108"/>
        <v>2024</v>
      </c>
      <c r="D3480" s="3" t="s">
        <v>44</v>
      </c>
      <c r="E3480" s="3" t="s">
        <v>43</v>
      </c>
      <c r="F3480" s="3" t="s">
        <v>2</v>
      </c>
      <c r="G3480" s="3" t="s">
        <v>3522</v>
      </c>
      <c r="H3480" s="3" t="s">
        <v>47</v>
      </c>
      <c r="I3480" s="3">
        <v>171</v>
      </c>
      <c r="J3480" s="11">
        <v>14.034495833333336</v>
      </c>
      <c r="K3480" s="10">
        <f t="shared" si="109"/>
        <v>2399.8987875000007</v>
      </c>
    </row>
    <row r="3481" spans="1:11" x14ac:dyDescent="0.25">
      <c r="A3481" s="3">
        <v>3480</v>
      </c>
      <c r="B3481" s="9">
        <v>45152</v>
      </c>
      <c r="C3481" s="3">
        <f t="shared" si="108"/>
        <v>2024</v>
      </c>
      <c r="D3481" s="3" t="s">
        <v>44</v>
      </c>
      <c r="E3481" s="3" t="s">
        <v>43</v>
      </c>
      <c r="F3481" s="3" t="s">
        <v>18</v>
      </c>
      <c r="G3481" s="3" t="s">
        <v>3523</v>
      </c>
      <c r="H3481" s="3" t="s">
        <v>47</v>
      </c>
      <c r="I3481" s="3">
        <v>151</v>
      </c>
      <c r="J3481" s="11">
        <v>14.034495833333336</v>
      </c>
      <c r="K3481" s="10">
        <f t="shared" si="109"/>
        <v>2119.208870833334</v>
      </c>
    </row>
    <row r="3482" spans="1:11" x14ac:dyDescent="0.25">
      <c r="A3482" s="3">
        <v>3481</v>
      </c>
      <c r="B3482" s="9">
        <v>45185</v>
      </c>
      <c r="C3482" s="3">
        <f t="shared" si="108"/>
        <v>2024</v>
      </c>
      <c r="D3482" s="3" t="s">
        <v>44</v>
      </c>
      <c r="E3482" s="3" t="s">
        <v>43</v>
      </c>
      <c r="F3482" s="3" t="s">
        <v>10</v>
      </c>
      <c r="G3482" s="3" t="s">
        <v>3524</v>
      </c>
      <c r="H3482" s="3" t="s">
        <v>47</v>
      </c>
      <c r="I3482" s="3">
        <v>295</v>
      </c>
      <c r="J3482" s="11">
        <v>14.034495833333336</v>
      </c>
      <c r="K3482" s="10">
        <f t="shared" si="109"/>
        <v>4140.1762708333345</v>
      </c>
    </row>
    <row r="3483" spans="1:11" x14ac:dyDescent="0.25">
      <c r="A3483" s="3">
        <v>3482</v>
      </c>
      <c r="B3483" s="9">
        <v>45028</v>
      </c>
      <c r="C3483" s="3">
        <f t="shared" si="108"/>
        <v>2024</v>
      </c>
      <c r="D3483" s="3" t="s">
        <v>45</v>
      </c>
      <c r="E3483" s="3" t="s">
        <v>43</v>
      </c>
      <c r="F3483" s="3" t="s">
        <v>2</v>
      </c>
      <c r="G3483" s="3" t="s">
        <v>3525</v>
      </c>
      <c r="H3483" s="3" t="s">
        <v>47</v>
      </c>
      <c r="I3483" s="3">
        <v>110</v>
      </c>
      <c r="J3483" s="11">
        <v>4.7859375000000002</v>
      </c>
      <c r="K3483" s="10">
        <f t="shared" si="109"/>
        <v>526.453125</v>
      </c>
    </row>
    <row r="3484" spans="1:11" x14ac:dyDescent="0.25">
      <c r="A3484" s="3">
        <v>3483</v>
      </c>
      <c r="B3484" s="9">
        <v>45257</v>
      </c>
      <c r="C3484" s="3">
        <f t="shared" si="108"/>
        <v>2024</v>
      </c>
      <c r="D3484" s="3" t="s">
        <v>44</v>
      </c>
      <c r="E3484" s="3" t="s">
        <v>43</v>
      </c>
      <c r="F3484" s="3" t="s">
        <v>18</v>
      </c>
      <c r="G3484" s="3" t="s">
        <v>3526</v>
      </c>
      <c r="H3484" s="3" t="s">
        <v>47</v>
      </c>
      <c r="I3484" s="3">
        <v>161</v>
      </c>
      <c r="J3484" s="11">
        <v>14.034495833333336</v>
      </c>
      <c r="K3484" s="10">
        <f t="shared" si="109"/>
        <v>2259.5538291666671</v>
      </c>
    </row>
    <row r="3485" spans="1:11" x14ac:dyDescent="0.25">
      <c r="A3485" s="3">
        <v>3484</v>
      </c>
      <c r="B3485" s="9">
        <v>45082</v>
      </c>
      <c r="C3485" s="3">
        <f t="shared" si="108"/>
        <v>2024</v>
      </c>
      <c r="D3485" s="3" t="s">
        <v>44</v>
      </c>
      <c r="E3485" s="3" t="s">
        <v>43</v>
      </c>
      <c r="F3485" s="3" t="s">
        <v>5</v>
      </c>
      <c r="G3485" s="3" t="s">
        <v>3527</v>
      </c>
      <c r="H3485" s="3" t="s">
        <v>47</v>
      </c>
      <c r="I3485" s="3">
        <v>132</v>
      </c>
      <c r="J3485" s="11">
        <v>14.034495833333336</v>
      </c>
      <c r="K3485" s="10">
        <f t="shared" si="109"/>
        <v>1852.5534500000003</v>
      </c>
    </row>
    <row r="3486" spans="1:11" x14ac:dyDescent="0.25">
      <c r="A3486" s="3">
        <v>3485</v>
      </c>
      <c r="B3486" s="9">
        <v>45183</v>
      </c>
      <c r="C3486" s="3">
        <f t="shared" si="108"/>
        <v>2024</v>
      </c>
      <c r="D3486" s="3" t="s">
        <v>44</v>
      </c>
      <c r="E3486" s="3" t="s">
        <v>43</v>
      </c>
      <c r="F3486" s="3" t="s">
        <v>10</v>
      </c>
      <c r="G3486" s="3" t="s">
        <v>3528</v>
      </c>
      <c r="H3486" s="3" t="s">
        <v>47</v>
      </c>
      <c r="I3486" s="3">
        <v>185</v>
      </c>
      <c r="J3486" s="11">
        <v>14.034495833333336</v>
      </c>
      <c r="K3486" s="10">
        <f t="shared" si="109"/>
        <v>2596.3817291666674</v>
      </c>
    </row>
    <row r="3487" spans="1:11" x14ac:dyDescent="0.25">
      <c r="A3487" s="3">
        <v>3486</v>
      </c>
      <c r="B3487" s="9">
        <v>45280</v>
      </c>
      <c r="C3487" s="3">
        <f t="shared" si="108"/>
        <v>2024</v>
      </c>
      <c r="D3487" s="3" t="s">
        <v>44</v>
      </c>
      <c r="E3487" s="3" t="s">
        <v>43</v>
      </c>
      <c r="F3487" s="3" t="s">
        <v>18</v>
      </c>
      <c r="G3487" s="3" t="s">
        <v>3529</v>
      </c>
      <c r="H3487" s="3" t="s">
        <v>47</v>
      </c>
      <c r="I3487" s="3">
        <v>147</v>
      </c>
      <c r="J3487" s="11">
        <v>14.034495833333336</v>
      </c>
      <c r="K3487" s="10">
        <f t="shared" si="109"/>
        <v>2063.0708875000005</v>
      </c>
    </row>
    <row r="3488" spans="1:11" x14ac:dyDescent="0.25">
      <c r="A3488" s="3">
        <v>3487</v>
      </c>
      <c r="B3488" s="9">
        <v>45200</v>
      </c>
      <c r="C3488" s="3">
        <f t="shared" si="108"/>
        <v>2024</v>
      </c>
      <c r="D3488" s="3" t="s">
        <v>44</v>
      </c>
      <c r="E3488" s="3" t="s">
        <v>43</v>
      </c>
      <c r="F3488" s="3" t="s">
        <v>13</v>
      </c>
      <c r="G3488" s="3" t="s">
        <v>3530</v>
      </c>
      <c r="H3488" s="3" t="s">
        <v>47</v>
      </c>
      <c r="I3488" s="3">
        <v>165</v>
      </c>
      <c r="J3488" s="11">
        <v>14.034495833333336</v>
      </c>
      <c r="K3488" s="10">
        <f t="shared" si="109"/>
        <v>2315.6918125000007</v>
      </c>
    </row>
    <row r="3489" spans="1:11" x14ac:dyDescent="0.25">
      <c r="A3489" s="3">
        <v>3488</v>
      </c>
      <c r="B3489" s="9">
        <v>45057</v>
      </c>
      <c r="C3489" s="3">
        <f t="shared" si="108"/>
        <v>2024</v>
      </c>
      <c r="D3489" s="3" t="s">
        <v>44</v>
      </c>
      <c r="E3489" s="3" t="s">
        <v>43</v>
      </c>
      <c r="F3489" s="3" t="s">
        <v>7</v>
      </c>
      <c r="G3489" s="3" t="s">
        <v>3531</v>
      </c>
      <c r="H3489" s="3" t="s">
        <v>47</v>
      </c>
      <c r="I3489" s="3">
        <v>227</v>
      </c>
      <c r="J3489" s="11">
        <v>14.034495833333336</v>
      </c>
      <c r="K3489" s="10">
        <f t="shared" si="109"/>
        <v>3185.8305541666673</v>
      </c>
    </row>
    <row r="3490" spans="1:11" x14ac:dyDescent="0.25">
      <c r="A3490" s="3">
        <v>3489</v>
      </c>
      <c r="B3490" s="9">
        <v>45125</v>
      </c>
      <c r="C3490" s="3">
        <f t="shared" si="108"/>
        <v>2024</v>
      </c>
      <c r="D3490" s="3" t="s">
        <v>44</v>
      </c>
      <c r="E3490" s="3" t="s">
        <v>43</v>
      </c>
      <c r="F3490" s="3" t="s">
        <v>18</v>
      </c>
      <c r="G3490" s="3" t="s">
        <v>3532</v>
      </c>
      <c r="H3490" s="3" t="s">
        <v>47</v>
      </c>
      <c r="I3490" s="3">
        <v>89</v>
      </c>
      <c r="J3490" s="11">
        <v>14.034495833333336</v>
      </c>
      <c r="K3490" s="10">
        <f t="shared" si="109"/>
        <v>1249.0701291666669</v>
      </c>
    </row>
    <row r="3491" spans="1:11" x14ac:dyDescent="0.25">
      <c r="A3491" s="3">
        <v>3490</v>
      </c>
      <c r="B3491" s="9">
        <v>45161</v>
      </c>
      <c r="C3491" s="3">
        <f t="shared" si="108"/>
        <v>2024</v>
      </c>
      <c r="D3491" s="3" t="s">
        <v>44</v>
      </c>
      <c r="E3491" s="3" t="s">
        <v>43</v>
      </c>
      <c r="F3491" s="3" t="s">
        <v>7</v>
      </c>
      <c r="G3491" s="3" t="s">
        <v>3533</v>
      </c>
      <c r="H3491" s="3" t="s">
        <v>47</v>
      </c>
      <c r="I3491" s="3">
        <v>88</v>
      </c>
      <c r="J3491" s="11">
        <v>14.034495833333336</v>
      </c>
      <c r="K3491" s="10">
        <f t="shared" si="109"/>
        <v>1235.0356333333336</v>
      </c>
    </row>
    <row r="3492" spans="1:11" x14ac:dyDescent="0.25">
      <c r="A3492" s="3">
        <v>3491</v>
      </c>
      <c r="B3492" s="9">
        <v>44944</v>
      </c>
      <c r="C3492" s="3">
        <f t="shared" si="108"/>
        <v>2023</v>
      </c>
      <c r="D3492" s="3" t="s">
        <v>44</v>
      </c>
      <c r="E3492" s="3" t="s">
        <v>43</v>
      </c>
      <c r="F3492" s="3" t="s">
        <v>4</v>
      </c>
      <c r="G3492" s="3" t="s">
        <v>3534</v>
      </c>
      <c r="H3492" s="3" t="s">
        <v>47</v>
      </c>
      <c r="I3492" s="3">
        <v>286</v>
      </c>
      <c r="J3492" s="11">
        <v>14.034495833333336</v>
      </c>
      <c r="K3492" s="10">
        <f t="shared" si="109"/>
        <v>4013.8658083333344</v>
      </c>
    </row>
    <row r="3493" spans="1:11" x14ac:dyDescent="0.25">
      <c r="A3493" s="3">
        <v>3492</v>
      </c>
      <c r="B3493" s="9">
        <v>45023</v>
      </c>
      <c r="C3493" s="3">
        <f t="shared" si="108"/>
        <v>2024</v>
      </c>
      <c r="D3493" s="3" t="s">
        <v>44</v>
      </c>
      <c r="E3493" s="3" t="s">
        <v>43</v>
      </c>
      <c r="F3493" s="3" t="s">
        <v>5</v>
      </c>
      <c r="G3493" s="3" t="s">
        <v>3535</v>
      </c>
      <c r="H3493" s="3" t="s">
        <v>47</v>
      </c>
      <c r="I3493" s="3">
        <v>296</v>
      </c>
      <c r="J3493" s="11">
        <v>14.034495833333336</v>
      </c>
      <c r="K3493" s="10">
        <f t="shared" si="109"/>
        <v>4154.210766666668</v>
      </c>
    </row>
    <row r="3494" spans="1:11" x14ac:dyDescent="0.25">
      <c r="A3494" s="3">
        <v>3493</v>
      </c>
      <c r="B3494" s="9">
        <v>45185</v>
      </c>
      <c r="C3494" s="3">
        <f t="shared" si="108"/>
        <v>2024</v>
      </c>
      <c r="D3494" s="3" t="s">
        <v>45</v>
      </c>
      <c r="E3494" s="3" t="s">
        <v>43</v>
      </c>
      <c r="F3494" s="3" t="s">
        <v>17</v>
      </c>
      <c r="G3494" s="3" t="s">
        <v>3536</v>
      </c>
      <c r="H3494" s="3" t="s">
        <v>47</v>
      </c>
      <c r="I3494" s="3">
        <v>149</v>
      </c>
      <c r="J3494" s="11">
        <v>4.7859375000000002</v>
      </c>
      <c r="K3494" s="10">
        <f t="shared" si="109"/>
        <v>713.10468750000007</v>
      </c>
    </row>
    <row r="3495" spans="1:11" x14ac:dyDescent="0.25">
      <c r="A3495" s="3">
        <v>3494</v>
      </c>
      <c r="B3495" s="9">
        <v>45184</v>
      </c>
      <c r="C3495" s="3">
        <f t="shared" si="108"/>
        <v>2024</v>
      </c>
      <c r="D3495" s="3" t="s">
        <v>44</v>
      </c>
      <c r="E3495" s="3" t="s">
        <v>43</v>
      </c>
      <c r="F3495" s="3" t="s">
        <v>3</v>
      </c>
      <c r="G3495" s="3" t="s">
        <v>3537</v>
      </c>
      <c r="H3495" s="3" t="s">
        <v>47</v>
      </c>
      <c r="I3495" s="3">
        <v>113</v>
      </c>
      <c r="J3495" s="11">
        <v>14.034495833333336</v>
      </c>
      <c r="K3495" s="10">
        <f t="shared" si="109"/>
        <v>1585.8980291666669</v>
      </c>
    </row>
    <row r="3496" spans="1:11" x14ac:dyDescent="0.25">
      <c r="A3496" s="3">
        <v>3495</v>
      </c>
      <c r="B3496" s="9">
        <v>45214</v>
      </c>
      <c r="C3496" s="3">
        <f t="shared" si="108"/>
        <v>2024</v>
      </c>
      <c r="D3496" s="3" t="s">
        <v>44</v>
      </c>
      <c r="E3496" s="3" t="s">
        <v>43</v>
      </c>
      <c r="F3496" s="3" t="s">
        <v>17</v>
      </c>
      <c r="G3496" s="3" t="s">
        <v>3538</v>
      </c>
      <c r="H3496" s="3" t="s">
        <v>47</v>
      </c>
      <c r="I3496" s="3">
        <v>203</v>
      </c>
      <c r="J3496" s="11">
        <v>14.034495833333336</v>
      </c>
      <c r="K3496" s="10">
        <f t="shared" si="109"/>
        <v>2849.0026541666671</v>
      </c>
    </row>
    <row r="3497" spans="1:11" x14ac:dyDescent="0.25">
      <c r="A3497" s="3">
        <v>3496</v>
      </c>
      <c r="B3497" s="9">
        <v>45026</v>
      </c>
      <c r="C3497" s="3">
        <f t="shared" si="108"/>
        <v>2024</v>
      </c>
      <c r="D3497" s="3" t="s">
        <v>44</v>
      </c>
      <c r="E3497" s="3" t="s">
        <v>43</v>
      </c>
      <c r="F3497" s="3" t="s">
        <v>15</v>
      </c>
      <c r="G3497" s="3" t="s">
        <v>3539</v>
      </c>
      <c r="H3497" s="3" t="s">
        <v>47</v>
      </c>
      <c r="I3497" s="3">
        <v>106</v>
      </c>
      <c r="J3497" s="11">
        <v>14.034495833333336</v>
      </c>
      <c r="K3497" s="10">
        <f t="shared" si="109"/>
        <v>1487.6565583333336</v>
      </c>
    </row>
    <row r="3498" spans="1:11" x14ac:dyDescent="0.25">
      <c r="A3498" s="3">
        <v>3497</v>
      </c>
      <c r="B3498" s="9">
        <v>45255</v>
      </c>
      <c r="C3498" s="3">
        <f t="shared" si="108"/>
        <v>2024</v>
      </c>
      <c r="D3498" s="3" t="s">
        <v>44</v>
      </c>
      <c r="E3498" s="3" t="s">
        <v>43</v>
      </c>
      <c r="F3498" s="3" t="s">
        <v>6</v>
      </c>
      <c r="G3498" s="3" t="s">
        <v>3540</v>
      </c>
      <c r="H3498" s="3" t="s">
        <v>47</v>
      </c>
      <c r="I3498" s="3">
        <v>281</v>
      </c>
      <c r="J3498" s="11">
        <v>14.034495833333336</v>
      </c>
      <c r="K3498" s="10">
        <f t="shared" si="109"/>
        <v>3943.6933291666674</v>
      </c>
    </row>
    <row r="3499" spans="1:11" x14ac:dyDescent="0.25">
      <c r="A3499" s="3">
        <v>3498</v>
      </c>
      <c r="B3499" s="9">
        <v>45243</v>
      </c>
      <c r="C3499" s="3">
        <f t="shared" si="108"/>
        <v>2024</v>
      </c>
      <c r="D3499" s="3" t="s">
        <v>44</v>
      </c>
      <c r="E3499" s="3" t="s">
        <v>43</v>
      </c>
      <c r="F3499" s="3" t="s">
        <v>10</v>
      </c>
      <c r="G3499" s="3" t="s">
        <v>3541</v>
      </c>
      <c r="H3499" s="3" t="s">
        <v>47</v>
      </c>
      <c r="I3499" s="3">
        <v>77</v>
      </c>
      <c r="J3499" s="11">
        <v>14.034495833333336</v>
      </c>
      <c r="K3499" s="10">
        <f t="shared" si="109"/>
        <v>1080.6561791666668</v>
      </c>
    </row>
    <row r="3500" spans="1:11" x14ac:dyDescent="0.25">
      <c r="A3500" s="3">
        <v>3499</v>
      </c>
      <c r="B3500" s="9">
        <v>45017</v>
      </c>
      <c r="C3500" s="3">
        <f t="shared" si="108"/>
        <v>2024</v>
      </c>
      <c r="D3500" s="3" t="s">
        <v>44</v>
      </c>
      <c r="E3500" s="3" t="s">
        <v>43</v>
      </c>
      <c r="F3500" s="3" t="s">
        <v>8</v>
      </c>
      <c r="G3500" s="3" t="s">
        <v>3542</v>
      </c>
      <c r="H3500" s="3" t="s">
        <v>47</v>
      </c>
      <c r="I3500" s="3">
        <v>45</v>
      </c>
      <c r="J3500" s="11">
        <v>14.034495833333336</v>
      </c>
      <c r="K3500" s="10">
        <f t="shared" si="109"/>
        <v>631.55231250000008</v>
      </c>
    </row>
    <row r="3501" spans="1:11" x14ac:dyDescent="0.25">
      <c r="A3501" s="3">
        <v>3500</v>
      </c>
      <c r="B3501" s="9">
        <v>45031</v>
      </c>
      <c r="C3501" s="3">
        <f t="shared" si="108"/>
        <v>2024</v>
      </c>
      <c r="D3501" s="3" t="s">
        <v>44</v>
      </c>
      <c r="E3501" s="3" t="s">
        <v>43</v>
      </c>
      <c r="F3501" s="3" t="s">
        <v>15</v>
      </c>
      <c r="G3501" s="3" t="s">
        <v>3543</v>
      </c>
      <c r="H3501" s="3" t="s">
        <v>47</v>
      </c>
      <c r="I3501" s="3">
        <v>124</v>
      </c>
      <c r="J3501" s="11">
        <v>14.034495833333336</v>
      </c>
      <c r="K3501" s="10">
        <f t="shared" si="109"/>
        <v>1740.2774833333337</v>
      </c>
    </row>
    <row r="3502" spans="1:11" x14ac:dyDescent="0.25">
      <c r="A3502" s="3">
        <v>3501</v>
      </c>
      <c r="B3502" s="9">
        <v>45245</v>
      </c>
      <c r="C3502" s="3">
        <f t="shared" si="108"/>
        <v>2024</v>
      </c>
      <c r="D3502" s="3" t="s">
        <v>45</v>
      </c>
      <c r="E3502" s="3" t="s">
        <v>43</v>
      </c>
      <c r="F3502" s="3" t="s">
        <v>13</v>
      </c>
      <c r="G3502" s="3" t="s">
        <v>3544</v>
      </c>
      <c r="H3502" s="3" t="s">
        <v>47</v>
      </c>
      <c r="I3502" s="3">
        <v>59</v>
      </c>
      <c r="J3502" s="11">
        <v>4.7859375000000002</v>
      </c>
      <c r="K3502" s="10">
        <f t="shared" si="109"/>
        <v>282.37031250000001</v>
      </c>
    </row>
    <row r="3503" spans="1:11" x14ac:dyDescent="0.25">
      <c r="A3503" s="3">
        <v>3502</v>
      </c>
      <c r="B3503" s="9">
        <v>44998</v>
      </c>
      <c r="C3503" s="3">
        <f t="shared" si="108"/>
        <v>2023</v>
      </c>
      <c r="D3503" s="3" t="s">
        <v>44</v>
      </c>
      <c r="E3503" s="3" t="s">
        <v>43</v>
      </c>
      <c r="F3503" s="3" t="s">
        <v>13</v>
      </c>
      <c r="G3503" s="3" t="s">
        <v>3545</v>
      </c>
      <c r="H3503" s="3" t="s">
        <v>47</v>
      </c>
      <c r="I3503" s="3">
        <v>103</v>
      </c>
      <c r="J3503" s="11">
        <v>14.034495833333336</v>
      </c>
      <c r="K3503" s="10">
        <f t="shared" si="109"/>
        <v>1445.5530708333335</v>
      </c>
    </row>
    <row r="3504" spans="1:11" x14ac:dyDescent="0.25">
      <c r="A3504" s="3">
        <v>3503</v>
      </c>
      <c r="B3504" s="9">
        <v>45205</v>
      </c>
      <c r="C3504" s="3">
        <f t="shared" si="108"/>
        <v>2024</v>
      </c>
      <c r="D3504" s="3" t="s">
        <v>45</v>
      </c>
      <c r="E3504" s="3" t="s">
        <v>43</v>
      </c>
      <c r="F3504" s="3" t="s">
        <v>11</v>
      </c>
      <c r="G3504" s="3" t="s">
        <v>3546</v>
      </c>
      <c r="H3504" s="3" t="s">
        <v>47</v>
      </c>
      <c r="I3504" s="3">
        <v>98</v>
      </c>
      <c r="J3504" s="11">
        <v>4.7859375000000002</v>
      </c>
      <c r="K3504" s="10">
        <f t="shared" si="109"/>
        <v>469.02187500000002</v>
      </c>
    </row>
    <row r="3505" spans="1:11" x14ac:dyDescent="0.25">
      <c r="A3505" s="3">
        <v>3504</v>
      </c>
      <c r="B3505" s="9">
        <v>45264</v>
      </c>
      <c r="C3505" s="3">
        <f t="shared" si="108"/>
        <v>2024</v>
      </c>
      <c r="D3505" s="3" t="s">
        <v>44</v>
      </c>
      <c r="E3505" s="3" t="s">
        <v>43</v>
      </c>
      <c r="F3505" s="3" t="s">
        <v>18</v>
      </c>
      <c r="G3505" s="3" t="s">
        <v>3547</v>
      </c>
      <c r="H3505" s="3" t="s">
        <v>47</v>
      </c>
      <c r="I3505" s="3">
        <v>218</v>
      </c>
      <c r="J3505" s="11">
        <v>14.034495833333336</v>
      </c>
      <c r="K3505" s="10">
        <f t="shared" si="109"/>
        <v>3059.5200916666672</v>
      </c>
    </row>
    <row r="3506" spans="1:11" x14ac:dyDescent="0.25">
      <c r="A3506" s="3">
        <v>3505</v>
      </c>
      <c r="B3506" s="9">
        <v>45030</v>
      </c>
      <c r="C3506" s="3">
        <f t="shared" si="108"/>
        <v>2024</v>
      </c>
      <c r="D3506" s="3" t="s">
        <v>44</v>
      </c>
      <c r="E3506" s="3" t="s">
        <v>43</v>
      </c>
      <c r="F3506" s="3" t="s">
        <v>5</v>
      </c>
      <c r="G3506" s="3" t="s">
        <v>3548</v>
      </c>
      <c r="H3506" s="3" t="s">
        <v>47</v>
      </c>
      <c r="I3506" s="3">
        <v>82</v>
      </c>
      <c r="J3506" s="11">
        <v>14.034495833333336</v>
      </c>
      <c r="K3506" s="10">
        <f t="shared" si="109"/>
        <v>1150.8286583333336</v>
      </c>
    </row>
    <row r="3507" spans="1:11" x14ac:dyDescent="0.25">
      <c r="A3507" s="3">
        <v>3506</v>
      </c>
      <c r="B3507" s="9">
        <v>45265</v>
      </c>
      <c r="C3507" s="3">
        <f t="shared" si="108"/>
        <v>2024</v>
      </c>
      <c r="D3507" s="3" t="s">
        <v>44</v>
      </c>
      <c r="E3507" s="3" t="s">
        <v>43</v>
      </c>
      <c r="F3507" s="3" t="s">
        <v>11</v>
      </c>
      <c r="G3507" s="3" t="s">
        <v>3549</v>
      </c>
      <c r="H3507" s="3" t="s">
        <v>47</v>
      </c>
      <c r="I3507" s="3">
        <v>212</v>
      </c>
      <c r="J3507" s="11">
        <v>14.034495833333336</v>
      </c>
      <c r="K3507" s="10">
        <f t="shared" si="109"/>
        <v>2975.3131166666672</v>
      </c>
    </row>
    <row r="3508" spans="1:11" x14ac:dyDescent="0.25">
      <c r="A3508" s="3">
        <v>3507</v>
      </c>
      <c r="B3508" s="9">
        <v>45198</v>
      </c>
      <c r="C3508" s="3">
        <f t="shared" si="108"/>
        <v>2024</v>
      </c>
      <c r="D3508" s="3" t="s">
        <v>45</v>
      </c>
      <c r="E3508" s="3" t="s">
        <v>43</v>
      </c>
      <c r="F3508" s="3" t="s">
        <v>4</v>
      </c>
      <c r="G3508" s="3" t="s">
        <v>3550</v>
      </c>
      <c r="H3508" s="3" t="s">
        <v>47</v>
      </c>
      <c r="I3508" s="3">
        <v>71</v>
      </c>
      <c r="J3508" s="11">
        <v>4.7859375000000002</v>
      </c>
      <c r="K3508" s="10">
        <f t="shared" si="109"/>
        <v>339.80156249999999</v>
      </c>
    </row>
    <row r="3509" spans="1:11" x14ac:dyDescent="0.25">
      <c r="A3509" s="3">
        <v>3508</v>
      </c>
      <c r="B3509" s="9">
        <v>45291</v>
      </c>
      <c r="C3509" s="3">
        <f t="shared" si="108"/>
        <v>2024</v>
      </c>
      <c r="D3509" s="3" t="s">
        <v>44</v>
      </c>
      <c r="E3509" s="3" t="s">
        <v>43</v>
      </c>
      <c r="F3509" s="3" t="s">
        <v>12</v>
      </c>
      <c r="G3509" s="3" t="s">
        <v>3551</v>
      </c>
      <c r="H3509" s="3" t="s">
        <v>47</v>
      </c>
      <c r="I3509" s="3">
        <v>202</v>
      </c>
      <c r="J3509" s="11">
        <v>14.034495833333336</v>
      </c>
      <c r="K3509" s="10">
        <f t="shared" si="109"/>
        <v>2834.968158333334</v>
      </c>
    </row>
    <row r="3510" spans="1:11" x14ac:dyDescent="0.25">
      <c r="A3510" s="3">
        <v>3509</v>
      </c>
      <c r="B3510" s="9">
        <v>45168</v>
      </c>
      <c r="C3510" s="3">
        <f t="shared" si="108"/>
        <v>2024</v>
      </c>
      <c r="D3510" s="3" t="s">
        <v>45</v>
      </c>
      <c r="E3510" s="3" t="s">
        <v>43</v>
      </c>
      <c r="F3510" s="3" t="s">
        <v>10</v>
      </c>
      <c r="G3510" s="3" t="s">
        <v>3552</v>
      </c>
      <c r="H3510" s="3" t="s">
        <v>47</v>
      </c>
      <c r="I3510" s="3">
        <v>91</v>
      </c>
      <c r="J3510" s="11">
        <v>4.7859375000000002</v>
      </c>
      <c r="K3510" s="10">
        <f t="shared" si="109"/>
        <v>435.52031249999999</v>
      </c>
    </row>
    <row r="3511" spans="1:11" x14ac:dyDescent="0.25">
      <c r="A3511" s="3">
        <v>3510</v>
      </c>
      <c r="B3511" s="9">
        <v>44949</v>
      </c>
      <c r="C3511" s="3">
        <f t="shared" si="108"/>
        <v>2023</v>
      </c>
      <c r="D3511" s="3" t="s">
        <v>45</v>
      </c>
      <c r="E3511" s="3" t="s">
        <v>43</v>
      </c>
      <c r="F3511" s="3" t="s">
        <v>4</v>
      </c>
      <c r="G3511" s="3" t="s">
        <v>3553</v>
      </c>
      <c r="H3511" s="3" t="s">
        <v>47</v>
      </c>
      <c r="I3511" s="3">
        <v>237</v>
      </c>
      <c r="J3511" s="11">
        <v>4.7859375000000002</v>
      </c>
      <c r="K3511" s="10">
        <f t="shared" si="109"/>
        <v>1134.2671875000001</v>
      </c>
    </row>
    <row r="3512" spans="1:11" x14ac:dyDescent="0.25">
      <c r="A3512" s="3">
        <v>3511</v>
      </c>
      <c r="B3512" s="9">
        <v>45133</v>
      </c>
      <c r="C3512" s="3">
        <f t="shared" si="108"/>
        <v>2024</v>
      </c>
      <c r="D3512" s="3" t="s">
        <v>45</v>
      </c>
      <c r="E3512" s="3" t="s">
        <v>43</v>
      </c>
      <c r="F3512" s="3" t="s">
        <v>11</v>
      </c>
      <c r="G3512" s="3" t="s">
        <v>3554</v>
      </c>
      <c r="H3512" s="3" t="s">
        <v>47</v>
      </c>
      <c r="I3512" s="3">
        <v>64</v>
      </c>
      <c r="J3512" s="11">
        <v>4.7859375000000002</v>
      </c>
      <c r="K3512" s="10">
        <f t="shared" si="109"/>
        <v>306.3</v>
      </c>
    </row>
    <row r="3513" spans="1:11" x14ac:dyDescent="0.25">
      <c r="A3513" s="3">
        <v>3512</v>
      </c>
      <c r="B3513" s="9">
        <v>45232</v>
      </c>
      <c r="C3513" s="3">
        <f t="shared" si="108"/>
        <v>2024</v>
      </c>
      <c r="D3513" s="3" t="s">
        <v>44</v>
      </c>
      <c r="E3513" s="3" t="s">
        <v>43</v>
      </c>
      <c r="F3513" s="3" t="s">
        <v>5</v>
      </c>
      <c r="G3513" s="3" t="s">
        <v>3555</v>
      </c>
      <c r="H3513" s="3" t="s">
        <v>47</v>
      </c>
      <c r="I3513" s="3">
        <v>276</v>
      </c>
      <c r="J3513" s="11">
        <v>14.034495833333336</v>
      </c>
      <c r="K3513" s="10">
        <f t="shared" si="109"/>
        <v>3873.5208500000008</v>
      </c>
    </row>
    <row r="3514" spans="1:11" x14ac:dyDescent="0.25">
      <c r="A3514" s="3">
        <v>3513</v>
      </c>
      <c r="B3514" s="9">
        <v>45132</v>
      </c>
      <c r="C3514" s="3">
        <f t="shared" si="108"/>
        <v>2024</v>
      </c>
      <c r="D3514" s="3" t="s">
        <v>45</v>
      </c>
      <c r="E3514" s="3" t="s">
        <v>43</v>
      </c>
      <c r="F3514" s="3" t="s">
        <v>18</v>
      </c>
      <c r="G3514" s="3" t="s">
        <v>3556</v>
      </c>
      <c r="H3514" s="3" t="s">
        <v>47</v>
      </c>
      <c r="I3514" s="3">
        <v>71</v>
      </c>
      <c r="J3514" s="11">
        <v>4.7859375000000002</v>
      </c>
      <c r="K3514" s="10">
        <f t="shared" si="109"/>
        <v>339.80156249999999</v>
      </c>
    </row>
    <row r="3515" spans="1:11" x14ac:dyDescent="0.25">
      <c r="A3515" s="3">
        <v>3514</v>
      </c>
      <c r="B3515" s="9">
        <v>45136</v>
      </c>
      <c r="C3515" s="3">
        <f t="shared" si="108"/>
        <v>2024</v>
      </c>
      <c r="D3515" s="3" t="s">
        <v>44</v>
      </c>
      <c r="E3515" s="3" t="s">
        <v>43</v>
      </c>
      <c r="F3515" s="3" t="s">
        <v>15</v>
      </c>
      <c r="G3515" s="3" t="s">
        <v>3557</v>
      </c>
      <c r="H3515" s="3" t="s">
        <v>47</v>
      </c>
      <c r="I3515" s="3">
        <v>144</v>
      </c>
      <c r="J3515" s="11">
        <v>14.034495833333336</v>
      </c>
      <c r="K3515" s="10">
        <f t="shared" si="109"/>
        <v>2020.9674000000005</v>
      </c>
    </row>
    <row r="3516" spans="1:11" x14ac:dyDescent="0.25">
      <c r="A3516" s="3">
        <v>3515</v>
      </c>
      <c r="B3516" s="9">
        <v>45288</v>
      </c>
      <c r="C3516" s="3">
        <f t="shared" si="108"/>
        <v>2024</v>
      </c>
      <c r="D3516" s="3" t="s">
        <v>44</v>
      </c>
      <c r="E3516" s="3" t="s">
        <v>43</v>
      </c>
      <c r="F3516" s="3" t="s">
        <v>18</v>
      </c>
      <c r="G3516" s="3" t="s">
        <v>3558</v>
      </c>
      <c r="H3516" s="3" t="s">
        <v>47</v>
      </c>
      <c r="I3516" s="3">
        <v>123</v>
      </c>
      <c r="J3516" s="11">
        <v>14.034495833333336</v>
      </c>
      <c r="K3516" s="10">
        <f t="shared" si="109"/>
        <v>1726.2429875000003</v>
      </c>
    </row>
    <row r="3517" spans="1:11" x14ac:dyDescent="0.25">
      <c r="A3517" s="3">
        <v>3516</v>
      </c>
      <c r="B3517" s="9">
        <v>45265</v>
      </c>
      <c r="C3517" s="3">
        <f t="shared" si="108"/>
        <v>2024</v>
      </c>
      <c r="D3517" s="3" t="s">
        <v>44</v>
      </c>
      <c r="E3517" s="3" t="s">
        <v>43</v>
      </c>
      <c r="F3517" s="3" t="s">
        <v>18</v>
      </c>
      <c r="G3517" s="3" t="s">
        <v>3559</v>
      </c>
      <c r="H3517" s="3" t="s">
        <v>47</v>
      </c>
      <c r="I3517" s="3">
        <v>162</v>
      </c>
      <c r="J3517" s="11">
        <v>14.034495833333336</v>
      </c>
      <c r="K3517" s="10">
        <f t="shared" si="109"/>
        <v>2273.5883250000006</v>
      </c>
    </row>
    <row r="3518" spans="1:11" x14ac:dyDescent="0.25">
      <c r="A3518" s="3">
        <v>3517</v>
      </c>
      <c r="B3518" s="9">
        <v>45190</v>
      </c>
      <c r="C3518" s="3">
        <f t="shared" si="108"/>
        <v>2024</v>
      </c>
      <c r="D3518" s="3" t="s">
        <v>45</v>
      </c>
      <c r="E3518" s="3" t="s">
        <v>43</v>
      </c>
      <c r="F3518" s="3" t="s">
        <v>18</v>
      </c>
      <c r="G3518" s="3" t="s">
        <v>3560</v>
      </c>
      <c r="H3518" s="3" t="s">
        <v>47</v>
      </c>
      <c r="I3518" s="3">
        <v>123</v>
      </c>
      <c r="J3518" s="11">
        <v>4.7859375000000002</v>
      </c>
      <c r="K3518" s="10">
        <f t="shared" si="109"/>
        <v>588.67031250000002</v>
      </c>
    </row>
    <row r="3519" spans="1:11" x14ac:dyDescent="0.25">
      <c r="A3519" s="3">
        <v>3518</v>
      </c>
      <c r="B3519" s="9">
        <v>45280</v>
      </c>
      <c r="C3519" s="3">
        <f t="shared" si="108"/>
        <v>2024</v>
      </c>
      <c r="D3519" s="3" t="s">
        <v>45</v>
      </c>
      <c r="E3519" s="3" t="s">
        <v>43</v>
      </c>
      <c r="F3519" s="3" t="s">
        <v>11</v>
      </c>
      <c r="G3519" s="3" t="s">
        <v>3561</v>
      </c>
      <c r="H3519" s="3" t="s">
        <v>47</v>
      </c>
      <c r="I3519" s="3">
        <v>254</v>
      </c>
      <c r="J3519" s="11">
        <v>4.7859375000000002</v>
      </c>
      <c r="K3519" s="10">
        <f t="shared" si="109"/>
        <v>1215.628125</v>
      </c>
    </row>
    <row r="3520" spans="1:11" x14ac:dyDescent="0.25">
      <c r="A3520" s="3">
        <v>3519</v>
      </c>
      <c r="B3520" s="9">
        <v>45196</v>
      </c>
      <c r="C3520" s="3">
        <f t="shared" si="108"/>
        <v>2024</v>
      </c>
      <c r="D3520" s="3" t="s">
        <v>44</v>
      </c>
      <c r="E3520" s="3" t="s">
        <v>43</v>
      </c>
      <c r="F3520" s="3" t="s">
        <v>18</v>
      </c>
      <c r="G3520" s="3" t="s">
        <v>3562</v>
      </c>
      <c r="H3520" s="3" t="s">
        <v>47</v>
      </c>
      <c r="I3520" s="3">
        <v>298</v>
      </c>
      <c r="J3520" s="11">
        <v>14.034495833333336</v>
      </c>
      <c r="K3520" s="10">
        <f t="shared" si="109"/>
        <v>4182.279758333334</v>
      </c>
    </row>
    <row r="3521" spans="1:11" x14ac:dyDescent="0.25">
      <c r="A3521" s="3">
        <v>3520</v>
      </c>
      <c r="B3521" s="9">
        <v>45047</v>
      </c>
      <c r="C3521" s="3">
        <f t="shared" si="108"/>
        <v>2024</v>
      </c>
      <c r="D3521" s="3" t="s">
        <v>45</v>
      </c>
      <c r="E3521" s="3" t="s">
        <v>43</v>
      </c>
      <c r="F3521" s="3" t="s">
        <v>14</v>
      </c>
      <c r="G3521" s="3" t="s">
        <v>3563</v>
      </c>
      <c r="H3521" s="3" t="s">
        <v>47</v>
      </c>
      <c r="I3521" s="3">
        <v>189</v>
      </c>
      <c r="J3521" s="11">
        <v>4.7859375000000002</v>
      </c>
      <c r="K3521" s="10">
        <f t="shared" si="109"/>
        <v>904.54218750000007</v>
      </c>
    </row>
    <row r="3522" spans="1:11" x14ac:dyDescent="0.25">
      <c r="A3522" s="3">
        <v>3521</v>
      </c>
      <c r="B3522" s="9">
        <v>44938</v>
      </c>
      <c r="C3522" s="3">
        <f t="shared" si="108"/>
        <v>2023</v>
      </c>
      <c r="D3522" s="3" t="s">
        <v>44</v>
      </c>
      <c r="E3522" s="3" t="s">
        <v>43</v>
      </c>
      <c r="F3522" s="3" t="s">
        <v>13</v>
      </c>
      <c r="G3522" s="3" t="s">
        <v>3564</v>
      </c>
      <c r="H3522" s="3" t="s">
        <v>47</v>
      </c>
      <c r="I3522" s="3">
        <v>268</v>
      </c>
      <c r="J3522" s="11">
        <v>14.034495833333336</v>
      </c>
      <c r="K3522" s="10">
        <f t="shared" si="109"/>
        <v>3761.2448833333342</v>
      </c>
    </row>
    <row r="3523" spans="1:11" x14ac:dyDescent="0.25">
      <c r="A3523" s="3">
        <v>3522</v>
      </c>
      <c r="B3523" s="9">
        <v>45245</v>
      </c>
      <c r="C3523" s="3">
        <f t="shared" ref="C3523:C3586" si="110">IF(MONTH(B3523)&gt;3,YEAR(B3523)+1,YEAR(B3523))</f>
        <v>2024</v>
      </c>
      <c r="D3523" s="3" t="s">
        <v>44</v>
      </c>
      <c r="E3523" s="3" t="s">
        <v>43</v>
      </c>
      <c r="F3523" s="3" t="s">
        <v>15</v>
      </c>
      <c r="G3523" s="3" t="s">
        <v>3565</v>
      </c>
      <c r="H3523" s="3" t="s">
        <v>47</v>
      </c>
      <c r="I3523" s="3">
        <v>78</v>
      </c>
      <c r="J3523" s="11">
        <v>14.034495833333336</v>
      </c>
      <c r="K3523" s="10">
        <f t="shared" ref="K3523:K3586" si="111">I3523*J3523</f>
        <v>1094.6906750000003</v>
      </c>
    </row>
    <row r="3524" spans="1:11" x14ac:dyDescent="0.25">
      <c r="A3524" s="3">
        <v>3523</v>
      </c>
      <c r="B3524" s="9">
        <v>45271</v>
      </c>
      <c r="C3524" s="3">
        <f t="shared" si="110"/>
        <v>2024</v>
      </c>
      <c r="D3524" s="3" t="s">
        <v>45</v>
      </c>
      <c r="E3524" s="3" t="s">
        <v>43</v>
      </c>
      <c r="F3524" s="3" t="s">
        <v>6</v>
      </c>
      <c r="G3524" s="3" t="s">
        <v>3566</v>
      </c>
      <c r="H3524" s="3" t="s">
        <v>47</v>
      </c>
      <c r="I3524" s="3">
        <v>271</v>
      </c>
      <c r="J3524" s="11">
        <v>4.7859375000000002</v>
      </c>
      <c r="K3524" s="10">
        <f t="shared" si="111"/>
        <v>1296.9890625</v>
      </c>
    </row>
    <row r="3525" spans="1:11" x14ac:dyDescent="0.25">
      <c r="A3525" s="3">
        <v>3524</v>
      </c>
      <c r="B3525" s="9">
        <v>45239</v>
      </c>
      <c r="C3525" s="3">
        <f t="shared" si="110"/>
        <v>2024</v>
      </c>
      <c r="D3525" s="3" t="s">
        <v>45</v>
      </c>
      <c r="E3525" s="3" t="s">
        <v>43</v>
      </c>
      <c r="F3525" s="3" t="s">
        <v>12</v>
      </c>
      <c r="G3525" s="3" t="s">
        <v>3567</v>
      </c>
      <c r="H3525" s="3" t="s">
        <v>47</v>
      </c>
      <c r="I3525" s="3">
        <v>132</v>
      </c>
      <c r="J3525" s="11">
        <v>4.7859375000000002</v>
      </c>
      <c r="K3525" s="10">
        <f t="shared" si="111"/>
        <v>631.74374999999998</v>
      </c>
    </row>
    <row r="3526" spans="1:11" x14ac:dyDescent="0.25">
      <c r="A3526" s="3">
        <v>3525</v>
      </c>
      <c r="B3526" s="9">
        <v>45265</v>
      </c>
      <c r="C3526" s="3">
        <f t="shared" si="110"/>
        <v>2024</v>
      </c>
      <c r="D3526" s="3" t="s">
        <v>45</v>
      </c>
      <c r="E3526" s="3" t="s">
        <v>43</v>
      </c>
      <c r="F3526" s="3" t="s">
        <v>15</v>
      </c>
      <c r="G3526" s="3" t="s">
        <v>3568</v>
      </c>
      <c r="H3526" s="3" t="s">
        <v>47</v>
      </c>
      <c r="I3526" s="3">
        <v>176</v>
      </c>
      <c r="J3526" s="11">
        <v>4.7859375000000002</v>
      </c>
      <c r="K3526" s="10">
        <f t="shared" si="111"/>
        <v>842.32500000000005</v>
      </c>
    </row>
    <row r="3527" spans="1:11" x14ac:dyDescent="0.25">
      <c r="A3527" s="3">
        <v>3526</v>
      </c>
      <c r="B3527" s="9">
        <v>45145</v>
      </c>
      <c r="C3527" s="3">
        <f t="shared" si="110"/>
        <v>2024</v>
      </c>
      <c r="D3527" s="3" t="s">
        <v>44</v>
      </c>
      <c r="E3527" s="3" t="s">
        <v>43</v>
      </c>
      <c r="F3527" s="3" t="s">
        <v>1</v>
      </c>
      <c r="G3527" s="3" t="s">
        <v>3569</v>
      </c>
      <c r="H3527" s="3" t="s">
        <v>47</v>
      </c>
      <c r="I3527" s="3">
        <v>119</v>
      </c>
      <c r="J3527" s="11">
        <v>14.034495833333336</v>
      </c>
      <c r="K3527" s="10">
        <f t="shared" si="111"/>
        <v>1670.105004166667</v>
      </c>
    </row>
    <row r="3528" spans="1:11" x14ac:dyDescent="0.25">
      <c r="A3528" s="3">
        <v>3527</v>
      </c>
      <c r="B3528" s="9">
        <v>45262</v>
      </c>
      <c r="C3528" s="3">
        <f t="shared" si="110"/>
        <v>2024</v>
      </c>
      <c r="D3528" s="3" t="s">
        <v>45</v>
      </c>
      <c r="E3528" s="3" t="s">
        <v>43</v>
      </c>
      <c r="F3528" s="3" t="s">
        <v>9</v>
      </c>
      <c r="G3528" s="3" t="s">
        <v>3570</v>
      </c>
      <c r="H3528" s="3" t="s">
        <v>47</v>
      </c>
      <c r="I3528" s="3">
        <v>211</v>
      </c>
      <c r="J3528" s="11">
        <v>4.7859375000000002</v>
      </c>
      <c r="K3528" s="10">
        <f t="shared" si="111"/>
        <v>1009.8328125</v>
      </c>
    </row>
    <row r="3529" spans="1:11" x14ac:dyDescent="0.25">
      <c r="A3529" s="3">
        <v>3528</v>
      </c>
      <c r="B3529" s="9">
        <v>45258</v>
      </c>
      <c r="C3529" s="3">
        <f t="shared" si="110"/>
        <v>2024</v>
      </c>
      <c r="D3529" s="3" t="s">
        <v>45</v>
      </c>
      <c r="E3529" s="3" t="s">
        <v>43</v>
      </c>
      <c r="F3529" s="3" t="s">
        <v>4</v>
      </c>
      <c r="G3529" s="3" t="s">
        <v>3571</v>
      </c>
      <c r="H3529" s="3" t="s">
        <v>47</v>
      </c>
      <c r="I3529" s="3">
        <v>108</v>
      </c>
      <c r="J3529" s="11">
        <v>4.7859375000000002</v>
      </c>
      <c r="K3529" s="10">
        <f t="shared" si="111"/>
        <v>516.88125000000002</v>
      </c>
    </row>
    <row r="3530" spans="1:11" x14ac:dyDescent="0.25">
      <c r="A3530" s="3">
        <v>3529</v>
      </c>
      <c r="B3530" s="9">
        <v>45210</v>
      </c>
      <c r="C3530" s="3">
        <f t="shared" si="110"/>
        <v>2024</v>
      </c>
      <c r="D3530" s="3" t="s">
        <v>45</v>
      </c>
      <c r="E3530" s="3" t="s">
        <v>43</v>
      </c>
      <c r="F3530" s="3" t="s">
        <v>5</v>
      </c>
      <c r="G3530" s="3" t="s">
        <v>3572</v>
      </c>
      <c r="H3530" s="3" t="s">
        <v>47</v>
      </c>
      <c r="I3530" s="3">
        <v>296</v>
      </c>
      <c r="J3530" s="11">
        <v>4.7859375000000002</v>
      </c>
      <c r="K3530" s="10">
        <f t="shared" si="111"/>
        <v>1416.6375</v>
      </c>
    </row>
    <row r="3531" spans="1:11" x14ac:dyDescent="0.25">
      <c r="A3531" s="3">
        <v>3530</v>
      </c>
      <c r="B3531" s="9">
        <v>45243</v>
      </c>
      <c r="C3531" s="3">
        <f t="shared" si="110"/>
        <v>2024</v>
      </c>
      <c r="D3531" s="3" t="s">
        <v>44</v>
      </c>
      <c r="E3531" s="3" t="s">
        <v>43</v>
      </c>
      <c r="F3531" s="3" t="s">
        <v>15</v>
      </c>
      <c r="G3531" s="3" t="s">
        <v>3573</v>
      </c>
      <c r="H3531" s="3" t="s">
        <v>47</v>
      </c>
      <c r="I3531" s="3">
        <v>138</v>
      </c>
      <c r="J3531" s="11">
        <v>14.034495833333336</v>
      </c>
      <c r="K3531" s="10">
        <f t="shared" si="111"/>
        <v>1936.7604250000004</v>
      </c>
    </row>
    <row r="3532" spans="1:11" x14ac:dyDescent="0.25">
      <c r="A3532" s="3">
        <v>3531</v>
      </c>
      <c r="B3532" s="9">
        <v>45122</v>
      </c>
      <c r="C3532" s="3">
        <f t="shared" si="110"/>
        <v>2024</v>
      </c>
      <c r="D3532" s="3" t="s">
        <v>44</v>
      </c>
      <c r="E3532" s="3" t="s">
        <v>43</v>
      </c>
      <c r="F3532" s="3" t="s">
        <v>1</v>
      </c>
      <c r="G3532" s="3" t="s">
        <v>3574</v>
      </c>
      <c r="H3532" s="3" t="s">
        <v>47</v>
      </c>
      <c r="I3532" s="3">
        <v>156</v>
      </c>
      <c r="J3532" s="11">
        <v>14.034495833333336</v>
      </c>
      <c r="K3532" s="10">
        <f t="shared" si="111"/>
        <v>2189.3813500000006</v>
      </c>
    </row>
    <row r="3533" spans="1:11" x14ac:dyDescent="0.25">
      <c r="A3533" s="3">
        <v>3532</v>
      </c>
      <c r="B3533" s="9">
        <v>45171</v>
      </c>
      <c r="C3533" s="3">
        <f t="shared" si="110"/>
        <v>2024</v>
      </c>
      <c r="D3533" s="3" t="s">
        <v>45</v>
      </c>
      <c r="E3533" s="3" t="s">
        <v>43</v>
      </c>
      <c r="F3533" s="3" t="s">
        <v>7</v>
      </c>
      <c r="G3533" s="3" t="s">
        <v>3575</v>
      </c>
      <c r="H3533" s="3" t="s">
        <v>47</v>
      </c>
      <c r="I3533" s="3">
        <v>103</v>
      </c>
      <c r="J3533" s="11">
        <v>4.7859375000000002</v>
      </c>
      <c r="K3533" s="10">
        <f t="shared" si="111"/>
        <v>492.95156250000002</v>
      </c>
    </row>
    <row r="3534" spans="1:11" x14ac:dyDescent="0.25">
      <c r="A3534" s="3">
        <v>3533</v>
      </c>
      <c r="B3534" s="9">
        <v>45261</v>
      </c>
      <c r="C3534" s="3">
        <f t="shared" si="110"/>
        <v>2024</v>
      </c>
      <c r="D3534" s="3" t="s">
        <v>45</v>
      </c>
      <c r="E3534" s="3" t="s">
        <v>43</v>
      </c>
      <c r="F3534" s="3" t="s">
        <v>7</v>
      </c>
      <c r="G3534" s="3" t="s">
        <v>3576</v>
      </c>
      <c r="H3534" s="3" t="s">
        <v>47</v>
      </c>
      <c r="I3534" s="3">
        <v>106</v>
      </c>
      <c r="J3534" s="11">
        <v>4.7859375000000002</v>
      </c>
      <c r="K3534" s="10">
        <f t="shared" si="111"/>
        <v>507.30937500000005</v>
      </c>
    </row>
    <row r="3535" spans="1:11" x14ac:dyDescent="0.25">
      <c r="A3535" s="3">
        <v>3534</v>
      </c>
      <c r="B3535" s="9">
        <v>45264</v>
      </c>
      <c r="C3535" s="3">
        <f t="shared" si="110"/>
        <v>2024</v>
      </c>
      <c r="D3535" s="3" t="s">
        <v>44</v>
      </c>
      <c r="E3535" s="3" t="s">
        <v>43</v>
      </c>
      <c r="F3535" s="3" t="s">
        <v>10</v>
      </c>
      <c r="G3535" s="3" t="s">
        <v>3577</v>
      </c>
      <c r="H3535" s="3" t="s">
        <v>47</v>
      </c>
      <c r="I3535" s="3">
        <v>275</v>
      </c>
      <c r="J3535" s="11">
        <v>14.034495833333336</v>
      </c>
      <c r="K3535" s="10">
        <f t="shared" si="111"/>
        <v>3859.4863541666673</v>
      </c>
    </row>
    <row r="3536" spans="1:11" x14ac:dyDescent="0.25">
      <c r="A3536" s="3">
        <v>3535</v>
      </c>
      <c r="B3536" s="9">
        <v>45031</v>
      </c>
      <c r="C3536" s="3">
        <f t="shared" si="110"/>
        <v>2024</v>
      </c>
      <c r="D3536" s="3" t="s">
        <v>45</v>
      </c>
      <c r="E3536" s="3" t="s">
        <v>43</v>
      </c>
      <c r="F3536" s="3" t="s">
        <v>19</v>
      </c>
      <c r="G3536" s="3" t="s">
        <v>3578</v>
      </c>
      <c r="H3536" s="3" t="s">
        <v>47</v>
      </c>
      <c r="I3536" s="3">
        <v>45</v>
      </c>
      <c r="J3536" s="11">
        <v>4.7859375000000002</v>
      </c>
      <c r="K3536" s="10">
        <f t="shared" si="111"/>
        <v>215.3671875</v>
      </c>
    </row>
    <row r="3537" spans="1:11" x14ac:dyDescent="0.25">
      <c r="A3537" s="3">
        <v>3536</v>
      </c>
      <c r="B3537" s="9">
        <v>44991</v>
      </c>
      <c r="C3537" s="3">
        <f t="shared" si="110"/>
        <v>2023</v>
      </c>
      <c r="D3537" s="3" t="s">
        <v>44</v>
      </c>
      <c r="E3537" s="3" t="s">
        <v>43</v>
      </c>
      <c r="F3537" s="3" t="s">
        <v>7</v>
      </c>
      <c r="G3537" s="3" t="s">
        <v>3579</v>
      </c>
      <c r="H3537" s="3" t="s">
        <v>47</v>
      </c>
      <c r="I3537" s="3">
        <v>130</v>
      </c>
      <c r="J3537" s="11">
        <v>14.034495833333336</v>
      </c>
      <c r="K3537" s="10">
        <f t="shared" si="111"/>
        <v>1824.4844583333338</v>
      </c>
    </row>
    <row r="3538" spans="1:11" x14ac:dyDescent="0.25">
      <c r="A3538" s="3">
        <v>3537</v>
      </c>
      <c r="B3538" s="9">
        <v>45274</v>
      </c>
      <c r="C3538" s="3">
        <f t="shared" si="110"/>
        <v>2024</v>
      </c>
      <c r="D3538" s="3" t="s">
        <v>44</v>
      </c>
      <c r="E3538" s="3" t="s">
        <v>43</v>
      </c>
      <c r="F3538" s="3" t="s">
        <v>7</v>
      </c>
      <c r="G3538" s="3" t="s">
        <v>3580</v>
      </c>
      <c r="H3538" s="3" t="s">
        <v>47</v>
      </c>
      <c r="I3538" s="3">
        <v>137</v>
      </c>
      <c r="J3538" s="11">
        <v>14.034495833333336</v>
      </c>
      <c r="K3538" s="10">
        <f t="shared" si="111"/>
        <v>1922.7259291666671</v>
      </c>
    </row>
    <row r="3539" spans="1:11" x14ac:dyDescent="0.25">
      <c r="A3539" s="3">
        <v>3538</v>
      </c>
      <c r="B3539" s="9">
        <v>45151</v>
      </c>
      <c r="C3539" s="3">
        <f t="shared" si="110"/>
        <v>2024</v>
      </c>
      <c r="D3539" s="3" t="s">
        <v>44</v>
      </c>
      <c r="E3539" s="3" t="s">
        <v>43</v>
      </c>
      <c r="F3539" s="3" t="s">
        <v>13</v>
      </c>
      <c r="G3539" s="3" t="s">
        <v>3581</v>
      </c>
      <c r="H3539" s="3" t="s">
        <v>47</v>
      </c>
      <c r="I3539" s="3">
        <v>208</v>
      </c>
      <c r="J3539" s="11">
        <v>14.034495833333336</v>
      </c>
      <c r="K3539" s="10">
        <f t="shared" si="111"/>
        <v>2919.1751333333341</v>
      </c>
    </row>
    <row r="3540" spans="1:11" x14ac:dyDescent="0.25">
      <c r="A3540" s="3">
        <v>3539</v>
      </c>
      <c r="B3540" s="9">
        <v>45196</v>
      </c>
      <c r="C3540" s="3">
        <f t="shared" si="110"/>
        <v>2024</v>
      </c>
      <c r="D3540" s="3" t="s">
        <v>44</v>
      </c>
      <c r="E3540" s="3" t="s">
        <v>43</v>
      </c>
      <c r="F3540" s="3" t="s">
        <v>17</v>
      </c>
      <c r="G3540" s="3" t="s">
        <v>3582</v>
      </c>
      <c r="H3540" s="3" t="s">
        <v>47</v>
      </c>
      <c r="I3540" s="3">
        <v>147</v>
      </c>
      <c r="J3540" s="11">
        <v>14.034495833333336</v>
      </c>
      <c r="K3540" s="10">
        <f t="shared" si="111"/>
        <v>2063.0708875000005</v>
      </c>
    </row>
    <row r="3541" spans="1:11" x14ac:dyDescent="0.25">
      <c r="A3541" s="3">
        <v>3540</v>
      </c>
      <c r="B3541" s="9">
        <v>45268</v>
      </c>
      <c r="C3541" s="3">
        <f t="shared" si="110"/>
        <v>2024</v>
      </c>
      <c r="D3541" s="3" t="s">
        <v>45</v>
      </c>
      <c r="E3541" s="3" t="s">
        <v>43</v>
      </c>
      <c r="F3541" s="3" t="s">
        <v>4</v>
      </c>
      <c r="G3541" s="3" t="s">
        <v>3583</v>
      </c>
      <c r="H3541" s="3" t="s">
        <v>47</v>
      </c>
      <c r="I3541" s="3">
        <v>135</v>
      </c>
      <c r="J3541" s="11">
        <v>4.7859375000000002</v>
      </c>
      <c r="K3541" s="10">
        <f t="shared" si="111"/>
        <v>646.1015625</v>
      </c>
    </row>
    <row r="3542" spans="1:11" x14ac:dyDescent="0.25">
      <c r="A3542" s="3">
        <v>3541</v>
      </c>
      <c r="B3542" s="9">
        <v>45055</v>
      </c>
      <c r="C3542" s="3">
        <f t="shared" si="110"/>
        <v>2024</v>
      </c>
      <c r="D3542" s="3" t="s">
        <v>44</v>
      </c>
      <c r="E3542" s="3" t="s">
        <v>43</v>
      </c>
      <c r="F3542" s="3" t="s">
        <v>3</v>
      </c>
      <c r="G3542" s="3" t="s">
        <v>3584</v>
      </c>
      <c r="H3542" s="3" t="s">
        <v>47</v>
      </c>
      <c r="I3542" s="3">
        <v>48</v>
      </c>
      <c r="J3542" s="11">
        <v>14.034495833333336</v>
      </c>
      <c r="K3542" s="10">
        <f t="shared" si="111"/>
        <v>673.65580000000011</v>
      </c>
    </row>
    <row r="3543" spans="1:11" x14ac:dyDescent="0.25">
      <c r="A3543" s="3">
        <v>3542</v>
      </c>
      <c r="B3543" s="9">
        <v>45289</v>
      </c>
      <c r="C3543" s="3">
        <f t="shared" si="110"/>
        <v>2024</v>
      </c>
      <c r="D3543" s="3" t="s">
        <v>44</v>
      </c>
      <c r="E3543" s="3" t="s">
        <v>43</v>
      </c>
      <c r="F3543" s="3" t="s">
        <v>14</v>
      </c>
      <c r="G3543" s="3" t="s">
        <v>3585</v>
      </c>
      <c r="H3543" s="3" t="s">
        <v>47</v>
      </c>
      <c r="I3543" s="3">
        <v>269</v>
      </c>
      <c r="J3543" s="11">
        <v>14.034495833333336</v>
      </c>
      <c r="K3543" s="10">
        <f t="shared" si="111"/>
        <v>3775.2793791666672</v>
      </c>
    </row>
    <row r="3544" spans="1:11" x14ac:dyDescent="0.25">
      <c r="A3544" s="3">
        <v>3543</v>
      </c>
      <c r="B3544" s="9">
        <v>45271</v>
      </c>
      <c r="C3544" s="3">
        <f t="shared" si="110"/>
        <v>2024</v>
      </c>
      <c r="D3544" s="3" t="s">
        <v>45</v>
      </c>
      <c r="E3544" s="3" t="s">
        <v>43</v>
      </c>
      <c r="F3544" s="3" t="s">
        <v>0</v>
      </c>
      <c r="G3544" s="3" t="s">
        <v>3586</v>
      </c>
      <c r="H3544" s="3" t="s">
        <v>47</v>
      </c>
      <c r="I3544" s="3">
        <v>284</v>
      </c>
      <c r="J3544" s="11">
        <v>4.7859375000000002</v>
      </c>
      <c r="K3544" s="10">
        <f t="shared" si="111"/>
        <v>1359.20625</v>
      </c>
    </row>
    <row r="3545" spans="1:11" x14ac:dyDescent="0.25">
      <c r="A3545" s="3">
        <v>3544</v>
      </c>
      <c r="B3545" s="9">
        <v>45160</v>
      </c>
      <c r="C3545" s="3">
        <f t="shared" si="110"/>
        <v>2024</v>
      </c>
      <c r="D3545" s="3" t="s">
        <v>44</v>
      </c>
      <c r="E3545" s="3" t="s">
        <v>43</v>
      </c>
      <c r="F3545" s="3" t="s">
        <v>0</v>
      </c>
      <c r="G3545" s="3" t="s">
        <v>3587</v>
      </c>
      <c r="H3545" s="3" t="s">
        <v>47</v>
      </c>
      <c r="I3545" s="3">
        <v>159</v>
      </c>
      <c r="J3545" s="11">
        <v>14.034495833333336</v>
      </c>
      <c r="K3545" s="10">
        <f t="shared" si="111"/>
        <v>2231.4848375000006</v>
      </c>
    </row>
    <row r="3546" spans="1:11" x14ac:dyDescent="0.25">
      <c r="A3546" s="3">
        <v>3545</v>
      </c>
      <c r="B3546" s="9">
        <v>45241</v>
      </c>
      <c r="C3546" s="3">
        <f t="shared" si="110"/>
        <v>2024</v>
      </c>
      <c r="D3546" s="3" t="s">
        <v>45</v>
      </c>
      <c r="E3546" s="3" t="s">
        <v>43</v>
      </c>
      <c r="F3546" s="3" t="s">
        <v>18</v>
      </c>
      <c r="G3546" s="3" t="s">
        <v>3588</v>
      </c>
      <c r="H3546" s="3" t="s">
        <v>47</v>
      </c>
      <c r="I3546" s="3">
        <v>119</v>
      </c>
      <c r="J3546" s="11">
        <v>4.7859375000000002</v>
      </c>
      <c r="K3546" s="10">
        <f t="shared" si="111"/>
        <v>569.52656250000007</v>
      </c>
    </row>
    <row r="3547" spans="1:11" x14ac:dyDescent="0.25">
      <c r="A3547" s="3">
        <v>3546</v>
      </c>
      <c r="B3547" s="9">
        <v>45233</v>
      </c>
      <c r="C3547" s="3">
        <f t="shared" si="110"/>
        <v>2024</v>
      </c>
      <c r="D3547" s="3" t="s">
        <v>45</v>
      </c>
      <c r="E3547" s="3" t="s">
        <v>43</v>
      </c>
      <c r="F3547" s="3" t="s">
        <v>5</v>
      </c>
      <c r="G3547" s="3" t="s">
        <v>3589</v>
      </c>
      <c r="H3547" s="3" t="s">
        <v>47</v>
      </c>
      <c r="I3547" s="3">
        <v>175</v>
      </c>
      <c r="J3547" s="11">
        <v>4.7859375000000002</v>
      </c>
      <c r="K3547" s="10">
        <f t="shared" si="111"/>
        <v>837.5390625</v>
      </c>
    </row>
    <row r="3548" spans="1:11" x14ac:dyDescent="0.25">
      <c r="A3548" s="3">
        <v>3547</v>
      </c>
      <c r="B3548" s="9">
        <v>45073</v>
      </c>
      <c r="C3548" s="3">
        <f t="shared" si="110"/>
        <v>2024</v>
      </c>
      <c r="D3548" s="3" t="s">
        <v>44</v>
      </c>
      <c r="E3548" s="3" t="s">
        <v>43</v>
      </c>
      <c r="F3548" s="3" t="s">
        <v>4</v>
      </c>
      <c r="G3548" s="3" t="s">
        <v>3590</v>
      </c>
      <c r="H3548" s="3" t="s">
        <v>47</v>
      </c>
      <c r="I3548" s="3">
        <v>84</v>
      </c>
      <c r="J3548" s="11">
        <v>14.034495833333336</v>
      </c>
      <c r="K3548" s="10">
        <f t="shared" si="111"/>
        <v>1178.8976500000003</v>
      </c>
    </row>
    <row r="3549" spans="1:11" x14ac:dyDescent="0.25">
      <c r="A3549" s="3">
        <v>3548</v>
      </c>
      <c r="B3549" s="9">
        <v>45179</v>
      </c>
      <c r="C3549" s="3">
        <f t="shared" si="110"/>
        <v>2024</v>
      </c>
      <c r="D3549" s="3" t="s">
        <v>45</v>
      </c>
      <c r="E3549" s="3" t="s">
        <v>43</v>
      </c>
      <c r="F3549" s="3" t="s">
        <v>5</v>
      </c>
      <c r="G3549" s="3" t="s">
        <v>3591</v>
      </c>
      <c r="H3549" s="3" t="s">
        <v>47</v>
      </c>
      <c r="I3549" s="3">
        <v>57</v>
      </c>
      <c r="J3549" s="11">
        <v>4.7859375000000002</v>
      </c>
      <c r="K3549" s="10">
        <f t="shared" si="111"/>
        <v>272.79843750000003</v>
      </c>
    </row>
    <row r="3550" spans="1:11" x14ac:dyDescent="0.25">
      <c r="A3550" s="3">
        <v>3549</v>
      </c>
      <c r="B3550" s="9">
        <v>45145</v>
      </c>
      <c r="C3550" s="3">
        <f t="shared" si="110"/>
        <v>2024</v>
      </c>
      <c r="D3550" s="3" t="s">
        <v>44</v>
      </c>
      <c r="E3550" s="3" t="s">
        <v>43</v>
      </c>
      <c r="F3550" s="3" t="s">
        <v>8</v>
      </c>
      <c r="G3550" s="3" t="s">
        <v>3592</v>
      </c>
      <c r="H3550" s="3" t="s">
        <v>47</v>
      </c>
      <c r="I3550" s="3">
        <v>43</v>
      </c>
      <c r="J3550" s="11">
        <v>14.034495833333336</v>
      </c>
      <c r="K3550" s="10">
        <f t="shared" si="111"/>
        <v>603.48332083333344</v>
      </c>
    </row>
    <row r="3551" spans="1:11" x14ac:dyDescent="0.25">
      <c r="A3551" s="3">
        <v>3550</v>
      </c>
      <c r="B3551" s="9">
        <v>45085</v>
      </c>
      <c r="C3551" s="3">
        <f t="shared" si="110"/>
        <v>2024</v>
      </c>
      <c r="D3551" s="3" t="s">
        <v>45</v>
      </c>
      <c r="E3551" s="3" t="s">
        <v>43</v>
      </c>
      <c r="F3551" s="3" t="s">
        <v>5</v>
      </c>
      <c r="G3551" s="3" t="s">
        <v>3593</v>
      </c>
      <c r="H3551" s="3" t="s">
        <v>47</v>
      </c>
      <c r="I3551" s="3">
        <v>202</v>
      </c>
      <c r="J3551" s="11">
        <v>4.7859375000000002</v>
      </c>
      <c r="K3551" s="10">
        <f t="shared" si="111"/>
        <v>966.75937500000009</v>
      </c>
    </row>
    <row r="3552" spans="1:11" x14ac:dyDescent="0.25">
      <c r="A3552" s="3">
        <v>3551</v>
      </c>
      <c r="B3552" s="9">
        <v>45126</v>
      </c>
      <c r="C3552" s="3">
        <f t="shared" si="110"/>
        <v>2024</v>
      </c>
      <c r="D3552" s="3" t="s">
        <v>45</v>
      </c>
      <c r="E3552" s="3" t="s">
        <v>43</v>
      </c>
      <c r="F3552" s="3" t="s">
        <v>18</v>
      </c>
      <c r="G3552" s="3" t="s">
        <v>3594</v>
      </c>
      <c r="H3552" s="3" t="s">
        <v>47</v>
      </c>
      <c r="I3552" s="3">
        <v>141</v>
      </c>
      <c r="J3552" s="11">
        <v>4.7859375000000002</v>
      </c>
      <c r="K3552" s="10">
        <f t="shared" si="111"/>
        <v>674.81718750000005</v>
      </c>
    </row>
    <row r="3553" spans="1:11" x14ac:dyDescent="0.25">
      <c r="A3553" s="3">
        <v>3552</v>
      </c>
      <c r="B3553" s="9">
        <v>45172</v>
      </c>
      <c r="C3553" s="3">
        <f t="shared" si="110"/>
        <v>2024</v>
      </c>
      <c r="D3553" s="3" t="s">
        <v>44</v>
      </c>
      <c r="E3553" s="3" t="s">
        <v>43</v>
      </c>
      <c r="F3553" s="3" t="s">
        <v>5</v>
      </c>
      <c r="G3553" s="3" t="s">
        <v>3595</v>
      </c>
      <c r="H3553" s="3" t="s">
        <v>47</v>
      </c>
      <c r="I3553" s="3">
        <v>238</v>
      </c>
      <c r="J3553" s="11">
        <v>14.034495833333336</v>
      </c>
      <c r="K3553" s="10">
        <f t="shared" si="111"/>
        <v>3340.2100083333339</v>
      </c>
    </row>
    <row r="3554" spans="1:11" x14ac:dyDescent="0.25">
      <c r="A3554" s="3">
        <v>3553</v>
      </c>
      <c r="B3554" s="9">
        <v>45175</v>
      </c>
      <c r="C3554" s="3">
        <f t="shared" si="110"/>
        <v>2024</v>
      </c>
      <c r="D3554" s="3" t="s">
        <v>45</v>
      </c>
      <c r="E3554" s="3" t="s">
        <v>43</v>
      </c>
      <c r="F3554" s="3" t="s">
        <v>15</v>
      </c>
      <c r="G3554" s="3" t="s">
        <v>3596</v>
      </c>
      <c r="H3554" s="3" t="s">
        <v>47</v>
      </c>
      <c r="I3554" s="3">
        <v>213</v>
      </c>
      <c r="J3554" s="11">
        <v>4.7859375000000002</v>
      </c>
      <c r="K3554" s="10">
        <f t="shared" si="111"/>
        <v>1019.4046875</v>
      </c>
    </row>
    <row r="3555" spans="1:11" x14ac:dyDescent="0.25">
      <c r="A3555" s="3">
        <v>3554</v>
      </c>
      <c r="B3555" s="9">
        <v>45280</v>
      </c>
      <c r="C3555" s="3">
        <f t="shared" si="110"/>
        <v>2024</v>
      </c>
      <c r="D3555" s="3" t="s">
        <v>45</v>
      </c>
      <c r="E3555" s="3" t="s">
        <v>43</v>
      </c>
      <c r="F3555" s="3" t="s">
        <v>18</v>
      </c>
      <c r="G3555" s="3" t="s">
        <v>3597</v>
      </c>
      <c r="H3555" s="3" t="s">
        <v>47</v>
      </c>
      <c r="I3555" s="3">
        <v>257</v>
      </c>
      <c r="J3555" s="11">
        <v>4.7859375000000002</v>
      </c>
      <c r="K3555" s="10">
        <f t="shared" si="111"/>
        <v>1229.9859375000001</v>
      </c>
    </row>
    <row r="3556" spans="1:11" x14ac:dyDescent="0.25">
      <c r="A3556" s="3">
        <v>3555</v>
      </c>
      <c r="B3556" s="9">
        <v>45039</v>
      </c>
      <c r="C3556" s="3">
        <f t="shared" si="110"/>
        <v>2024</v>
      </c>
      <c r="D3556" s="3" t="s">
        <v>44</v>
      </c>
      <c r="E3556" s="3" t="s">
        <v>43</v>
      </c>
      <c r="F3556" s="3" t="s">
        <v>17</v>
      </c>
      <c r="G3556" s="3" t="s">
        <v>3598</v>
      </c>
      <c r="H3556" s="3" t="s">
        <v>47</v>
      </c>
      <c r="I3556" s="3">
        <v>164</v>
      </c>
      <c r="J3556" s="11">
        <v>14.034495833333336</v>
      </c>
      <c r="K3556" s="10">
        <f t="shared" si="111"/>
        <v>2301.6573166666672</v>
      </c>
    </row>
    <row r="3557" spans="1:11" x14ac:dyDescent="0.25">
      <c r="A3557" s="3">
        <v>3556</v>
      </c>
      <c r="B3557" s="9">
        <v>45143</v>
      </c>
      <c r="C3557" s="3">
        <f t="shared" si="110"/>
        <v>2024</v>
      </c>
      <c r="D3557" s="3" t="s">
        <v>44</v>
      </c>
      <c r="E3557" s="3" t="s">
        <v>43</v>
      </c>
      <c r="F3557" s="3" t="s">
        <v>11</v>
      </c>
      <c r="G3557" s="3" t="s">
        <v>3599</v>
      </c>
      <c r="H3557" s="3" t="s">
        <v>47</v>
      </c>
      <c r="I3557" s="3">
        <v>74</v>
      </c>
      <c r="J3557" s="11">
        <v>14.034495833333336</v>
      </c>
      <c r="K3557" s="10">
        <f t="shared" si="111"/>
        <v>1038.552691666667</v>
      </c>
    </row>
    <row r="3558" spans="1:11" x14ac:dyDescent="0.25">
      <c r="A3558" s="3">
        <v>3557</v>
      </c>
      <c r="B3558" s="9">
        <v>45196</v>
      </c>
      <c r="C3558" s="3">
        <f t="shared" si="110"/>
        <v>2024</v>
      </c>
      <c r="D3558" s="3" t="s">
        <v>45</v>
      </c>
      <c r="E3558" s="3" t="s">
        <v>43</v>
      </c>
      <c r="F3558" s="3" t="s">
        <v>15</v>
      </c>
      <c r="G3558" s="3" t="s">
        <v>3600</v>
      </c>
      <c r="H3558" s="3" t="s">
        <v>47</v>
      </c>
      <c r="I3558" s="3">
        <v>215</v>
      </c>
      <c r="J3558" s="11">
        <v>4.7859375000000002</v>
      </c>
      <c r="K3558" s="10">
        <f t="shared" si="111"/>
        <v>1028.9765625</v>
      </c>
    </row>
    <row r="3559" spans="1:11" x14ac:dyDescent="0.25">
      <c r="A3559" s="3">
        <v>3558</v>
      </c>
      <c r="B3559" s="9">
        <v>45129</v>
      </c>
      <c r="C3559" s="3">
        <f t="shared" si="110"/>
        <v>2024</v>
      </c>
      <c r="D3559" s="3" t="s">
        <v>44</v>
      </c>
      <c r="E3559" s="3" t="s">
        <v>43</v>
      </c>
      <c r="F3559" s="3" t="s">
        <v>4</v>
      </c>
      <c r="G3559" s="3" t="s">
        <v>3601</v>
      </c>
      <c r="H3559" s="3" t="s">
        <v>47</v>
      </c>
      <c r="I3559" s="3">
        <v>167</v>
      </c>
      <c r="J3559" s="11">
        <v>14.034495833333336</v>
      </c>
      <c r="K3559" s="10">
        <f t="shared" si="111"/>
        <v>2343.7608041666672</v>
      </c>
    </row>
    <row r="3560" spans="1:11" x14ac:dyDescent="0.25">
      <c r="A3560" s="3">
        <v>3559</v>
      </c>
      <c r="B3560" s="9">
        <v>45278</v>
      </c>
      <c r="C3560" s="3">
        <f t="shared" si="110"/>
        <v>2024</v>
      </c>
      <c r="D3560" s="3" t="s">
        <v>44</v>
      </c>
      <c r="E3560" s="3" t="s">
        <v>43</v>
      </c>
      <c r="F3560" s="3" t="s">
        <v>13</v>
      </c>
      <c r="G3560" s="3" t="s">
        <v>3602</v>
      </c>
      <c r="H3560" s="3" t="s">
        <v>47</v>
      </c>
      <c r="I3560" s="3">
        <v>76</v>
      </c>
      <c r="J3560" s="11">
        <v>14.034495833333336</v>
      </c>
      <c r="K3560" s="10">
        <f t="shared" si="111"/>
        <v>1066.6216833333335</v>
      </c>
    </row>
    <row r="3561" spans="1:11" x14ac:dyDescent="0.25">
      <c r="A3561" s="3">
        <v>3560</v>
      </c>
      <c r="B3561" s="9">
        <v>45118</v>
      </c>
      <c r="C3561" s="3">
        <f t="shared" si="110"/>
        <v>2024</v>
      </c>
      <c r="D3561" s="3" t="s">
        <v>44</v>
      </c>
      <c r="E3561" s="3" t="s">
        <v>43</v>
      </c>
      <c r="F3561" s="3" t="s">
        <v>13</v>
      </c>
      <c r="G3561" s="3" t="s">
        <v>3603</v>
      </c>
      <c r="H3561" s="3" t="s">
        <v>47</v>
      </c>
      <c r="I3561" s="3">
        <v>114</v>
      </c>
      <c r="J3561" s="11">
        <v>14.034495833333336</v>
      </c>
      <c r="K3561" s="10">
        <f t="shared" si="111"/>
        <v>1599.9325250000004</v>
      </c>
    </row>
    <row r="3562" spans="1:11" x14ac:dyDescent="0.25">
      <c r="A3562" s="3">
        <v>3561</v>
      </c>
      <c r="B3562" s="9">
        <v>45179</v>
      </c>
      <c r="C3562" s="3">
        <f t="shared" si="110"/>
        <v>2024</v>
      </c>
      <c r="D3562" s="3" t="s">
        <v>45</v>
      </c>
      <c r="E3562" s="3" t="s">
        <v>43</v>
      </c>
      <c r="F3562" s="3" t="s">
        <v>10</v>
      </c>
      <c r="G3562" s="3" t="s">
        <v>3604</v>
      </c>
      <c r="H3562" s="3" t="s">
        <v>47</v>
      </c>
      <c r="I3562" s="3">
        <v>266</v>
      </c>
      <c r="J3562" s="11">
        <v>4.7859375000000002</v>
      </c>
      <c r="K3562" s="10">
        <f t="shared" si="111"/>
        <v>1273.059375</v>
      </c>
    </row>
    <row r="3563" spans="1:11" x14ac:dyDescent="0.25">
      <c r="A3563" s="3">
        <v>3562</v>
      </c>
      <c r="B3563" s="9">
        <v>45277</v>
      </c>
      <c r="C3563" s="3">
        <f t="shared" si="110"/>
        <v>2024</v>
      </c>
      <c r="D3563" s="3" t="s">
        <v>44</v>
      </c>
      <c r="E3563" s="3" t="s">
        <v>43</v>
      </c>
      <c r="F3563" s="3" t="s">
        <v>15</v>
      </c>
      <c r="G3563" s="3" t="s">
        <v>3605</v>
      </c>
      <c r="H3563" s="3" t="s">
        <v>47</v>
      </c>
      <c r="I3563" s="3">
        <v>88</v>
      </c>
      <c r="J3563" s="11">
        <v>14.034495833333336</v>
      </c>
      <c r="K3563" s="10">
        <f t="shared" si="111"/>
        <v>1235.0356333333336</v>
      </c>
    </row>
    <row r="3564" spans="1:11" x14ac:dyDescent="0.25">
      <c r="A3564" s="3">
        <v>3563</v>
      </c>
      <c r="B3564" s="9">
        <v>45235</v>
      </c>
      <c r="C3564" s="3">
        <f t="shared" si="110"/>
        <v>2024</v>
      </c>
      <c r="D3564" s="3" t="s">
        <v>45</v>
      </c>
      <c r="E3564" s="3" t="s">
        <v>43</v>
      </c>
      <c r="F3564" s="3" t="s">
        <v>10</v>
      </c>
      <c r="G3564" s="3" t="s">
        <v>3606</v>
      </c>
      <c r="H3564" s="3" t="s">
        <v>47</v>
      </c>
      <c r="I3564" s="3">
        <v>265</v>
      </c>
      <c r="J3564" s="11">
        <v>4.7859375000000002</v>
      </c>
      <c r="K3564" s="10">
        <f t="shared" si="111"/>
        <v>1268.2734375</v>
      </c>
    </row>
    <row r="3565" spans="1:11" x14ac:dyDescent="0.25">
      <c r="A3565" s="3">
        <v>3564</v>
      </c>
      <c r="B3565" s="9">
        <v>45134</v>
      </c>
      <c r="C3565" s="3">
        <f t="shared" si="110"/>
        <v>2024</v>
      </c>
      <c r="D3565" s="3" t="s">
        <v>44</v>
      </c>
      <c r="E3565" s="3" t="s">
        <v>43</v>
      </c>
      <c r="F3565" s="3" t="s">
        <v>12</v>
      </c>
      <c r="G3565" s="3" t="s">
        <v>3607</v>
      </c>
      <c r="H3565" s="3" t="s">
        <v>47</v>
      </c>
      <c r="I3565" s="3">
        <v>283</v>
      </c>
      <c r="J3565" s="11">
        <v>14.034495833333336</v>
      </c>
      <c r="K3565" s="10">
        <f t="shared" si="111"/>
        <v>3971.7623208333343</v>
      </c>
    </row>
    <row r="3566" spans="1:11" x14ac:dyDescent="0.25">
      <c r="A3566" s="3">
        <v>3565</v>
      </c>
      <c r="B3566" s="9">
        <v>45283</v>
      </c>
      <c r="C3566" s="3">
        <f t="shared" si="110"/>
        <v>2024</v>
      </c>
      <c r="D3566" s="3" t="s">
        <v>44</v>
      </c>
      <c r="E3566" s="3" t="s">
        <v>43</v>
      </c>
      <c r="F3566" s="3" t="s">
        <v>16</v>
      </c>
      <c r="G3566" s="3" t="s">
        <v>3608</v>
      </c>
      <c r="H3566" s="3" t="s">
        <v>47</v>
      </c>
      <c r="I3566" s="3">
        <v>174</v>
      </c>
      <c r="J3566" s="11">
        <v>14.034495833333336</v>
      </c>
      <c r="K3566" s="10">
        <f t="shared" si="111"/>
        <v>2442.0022750000007</v>
      </c>
    </row>
    <row r="3567" spans="1:11" x14ac:dyDescent="0.25">
      <c r="A3567" s="3">
        <v>3566</v>
      </c>
      <c r="B3567" s="9">
        <v>45023</v>
      </c>
      <c r="C3567" s="3">
        <f t="shared" si="110"/>
        <v>2024</v>
      </c>
      <c r="D3567" s="3" t="s">
        <v>44</v>
      </c>
      <c r="E3567" s="3" t="s">
        <v>43</v>
      </c>
      <c r="F3567" s="3" t="s">
        <v>10</v>
      </c>
      <c r="G3567" s="3" t="s">
        <v>3609</v>
      </c>
      <c r="H3567" s="3" t="s">
        <v>47</v>
      </c>
      <c r="I3567" s="3">
        <v>175</v>
      </c>
      <c r="J3567" s="11">
        <v>14.034495833333336</v>
      </c>
      <c r="K3567" s="10">
        <f t="shared" si="111"/>
        <v>2456.0367708333338</v>
      </c>
    </row>
    <row r="3568" spans="1:11" x14ac:dyDescent="0.25">
      <c r="A3568" s="3">
        <v>3567</v>
      </c>
      <c r="B3568" s="9">
        <v>45102</v>
      </c>
      <c r="C3568" s="3">
        <f t="shared" si="110"/>
        <v>2024</v>
      </c>
      <c r="D3568" s="3" t="s">
        <v>44</v>
      </c>
      <c r="E3568" s="3" t="s">
        <v>43</v>
      </c>
      <c r="F3568" s="3" t="s">
        <v>18</v>
      </c>
      <c r="G3568" s="3" t="s">
        <v>3610</v>
      </c>
      <c r="H3568" s="3" t="s">
        <v>47</v>
      </c>
      <c r="I3568" s="3">
        <v>55</v>
      </c>
      <c r="J3568" s="11">
        <v>14.034495833333336</v>
      </c>
      <c r="K3568" s="10">
        <f t="shared" si="111"/>
        <v>771.89727083333355</v>
      </c>
    </row>
    <row r="3569" spans="1:11" x14ac:dyDescent="0.25">
      <c r="A3569" s="3">
        <v>3568</v>
      </c>
      <c r="B3569" s="9">
        <v>45281</v>
      </c>
      <c r="C3569" s="3">
        <f t="shared" si="110"/>
        <v>2024</v>
      </c>
      <c r="D3569" s="3" t="s">
        <v>45</v>
      </c>
      <c r="E3569" s="3" t="s">
        <v>43</v>
      </c>
      <c r="F3569" s="3" t="s">
        <v>12</v>
      </c>
      <c r="G3569" s="3" t="s">
        <v>3611</v>
      </c>
      <c r="H3569" s="3" t="s">
        <v>47</v>
      </c>
      <c r="I3569" s="3">
        <v>242</v>
      </c>
      <c r="J3569" s="11">
        <v>4.7859375000000002</v>
      </c>
      <c r="K3569" s="10">
        <f t="shared" si="111"/>
        <v>1158.1968750000001</v>
      </c>
    </row>
    <row r="3570" spans="1:11" x14ac:dyDescent="0.25">
      <c r="A3570" s="3">
        <v>3569</v>
      </c>
      <c r="B3570" s="9">
        <v>45120</v>
      </c>
      <c r="C3570" s="3">
        <f t="shared" si="110"/>
        <v>2024</v>
      </c>
      <c r="D3570" s="3" t="s">
        <v>44</v>
      </c>
      <c r="E3570" s="3" t="s">
        <v>43</v>
      </c>
      <c r="F3570" s="3" t="s">
        <v>4</v>
      </c>
      <c r="G3570" s="3" t="s">
        <v>3612</v>
      </c>
      <c r="H3570" s="3" t="s">
        <v>47</v>
      </c>
      <c r="I3570" s="3">
        <v>186</v>
      </c>
      <c r="J3570" s="11">
        <v>14.034495833333336</v>
      </c>
      <c r="K3570" s="10">
        <f t="shared" si="111"/>
        <v>2610.4162250000004</v>
      </c>
    </row>
    <row r="3571" spans="1:11" x14ac:dyDescent="0.25">
      <c r="A3571" s="3">
        <v>3570</v>
      </c>
      <c r="B3571" s="9">
        <v>45001</v>
      </c>
      <c r="C3571" s="3">
        <f t="shared" si="110"/>
        <v>2023</v>
      </c>
      <c r="D3571" s="3" t="s">
        <v>44</v>
      </c>
      <c r="E3571" s="3" t="s">
        <v>43</v>
      </c>
      <c r="F3571" s="3" t="s">
        <v>4</v>
      </c>
      <c r="G3571" s="3" t="s">
        <v>3613</v>
      </c>
      <c r="H3571" s="3" t="s">
        <v>47</v>
      </c>
      <c r="I3571" s="3">
        <v>224</v>
      </c>
      <c r="J3571" s="11">
        <v>14.034495833333336</v>
      </c>
      <c r="K3571" s="10">
        <f t="shared" si="111"/>
        <v>3143.7270666666673</v>
      </c>
    </row>
    <row r="3572" spans="1:11" x14ac:dyDescent="0.25">
      <c r="A3572" s="3">
        <v>3571</v>
      </c>
      <c r="B3572" s="9">
        <v>45191</v>
      </c>
      <c r="C3572" s="3">
        <f t="shared" si="110"/>
        <v>2024</v>
      </c>
      <c r="D3572" s="3" t="s">
        <v>45</v>
      </c>
      <c r="E3572" s="3" t="s">
        <v>43</v>
      </c>
      <c r="F3572" s="3" t="s">
        <v>18</v>
      </c>
      <c r="G3572" s="3" t="s">
        <v>3614</v>
      </c>
      <c r="H3572" s="3" t="s">
        <v>47</v>
      </c>
      <c r="I3572" s="3">
        <v>222</v>
      </c>
      <c r="J3572" s="11">
        <v>4.7859375000000002</v>
      </c>
      <c r="K3572" s="10">
        <f t="shared" si="111"/>
        <v>1062.4781250000001</v>
      </c>
    </row>
    <row r="3573" spans="1:11" x14ac:dyDescent="0.25">
      <c r="A3573" s="3">
        <v>3572</v>
      </c>
      <c r="B3573" s="9">
        <v>45247</v>
      </c>
      <c r="C3573" s="3">
        <f t="shared" si="110"/>
        <v>2024</v>
      </c>
      <c r="D3573" s="3" t="s">
        <v>44</v>
      </c>
      <c r="E3573" s="3" t="s">
        <v>43</v>
      </c>
      <c r="F3573" s="3" t="s">
        <v>5</v>
      </c>
      <c r="G3573" s="3" t="s">
        <v>3615</v>
      </c>
      <c r="H3573" s="3" t="s">
        <v>47</v>
      </c>
      <c r="I3573" s="3">
        <v>43</v>
      </c>
      <c r="J3573" s="11">
        <v>14.034495833333336</v>
      </c>
      <c r="K3573" s="10">
        <f t="shared" si="111"/>
        <v>603.48332083333344</v>
      </c>
    </row>
    <row r="3574" spans="1:11" x14ac:dyDescent="0.25">
      <c r="A3574" s="3">
        <v>3573</v>
      </c>
      <c r="B3574" s="9">
        <v>44935</v>
      </c>
      <c r="C3574" s="3">
        <f t="shared" si="110"/>
        <v>2023</v>
      </c>
      <c r="D3574" s="3" t="s">
        <v>45</v>
      </c>
      <c r="E3574" s="3" t="s">
        <v>43</v>
      </c>
      <c r="F3574" s="3" t="s">
        <v>14</v>
      </c>
      <c r="G3574" s="3" t="s">
        <v>3616</v>
      </c>
      <c r="H3574" s="3" t="s">
        <v>47</v>
      </c>
      <c r="I3574" s="3">
        <v>218</v>
      </c>
      <c r="J3574" s="11">
        <v>4.7859375000000002</v>
      </c>
      <c r="K3574" s="10">
        <f t="shared" si="111"/>
        <v>1043.3343750000001</v>
      </c>
    </row>
    <row r="3575" spans="1:11" x14ac:dyDescent="0.25">
      <c r="A3575" s="3">
        <v>3574</v>
      </c>
      <c r="B3575" s="9">
        <v>44937</v>
      </c>
      <c r="C3575" s="3">
        <f t="shared" si="110"/>
        <v>2023</v>
      </c>
      <c r="D3575" s="3" t="s">
        <v>45</v>
      </c>
      <c r="E3575" s="3" t="s">
        <v>43</v>
      </c>
      <c r="F3575" s="3" t="s">
        <v>4</v>
      </c>
      <c r="G3575" s="3" t="s">
        <v>3617</v>
      </c>
      <c r="H3575" s="3" t="s">
        <v>47</v>
      </c>
      <c r="I3575" s="3">
        <v>103</v>
      </c>
      <c r="J3575" s="11">
        <v>4.7859375000000002</v>
      </c>
      <c r="K3575" s="10">
        <f t="shared" si="111"/>
        <v>492.95156250000002</v>
      </c>
    </row>
    <row r="3576" spans="1:11" x14ac:dyDescent="0.25">
      <c r="A3576" s="3">
        <v>3575</v>
      </c>
      <c r="B3576" s="9">
        <v>45235</v>
      </c>
      <c r="C3576" s="3">
        <f t="shared" si="110"/>
        <v>2024</v>
      </c>
      <c r="D3576" s="3" t="s">
        <v>45</v>
      </c>
      <c r="E3576" s="3" t="s">
        <v>43</v>
      </c>
      <c r="F3576" s="3" t="s">
        <v>18</v>
      </c>
      <c r="G3576" s="3" t="s">
        <v>3618</v>
      </c>
      <c r="H3576" s="3" t="s">
        <v>47</v>
      </c>
      <c r="I3576" s="3">
        <v>255</v>
      </c>
      <c r="J3576" s="11">
        <v>4.7859375000000002</v>
      </c>
      <c r="K3576" s="10">
        <f t="shared" si="111"/>
        <v>1220.4140625</v>
      </c>
    </row>
    <row r="3577" spans="1:11" x14ac:dyDescent="0.25">
      <c r="A3577" s="3">
        <v>3576</v>
      </c>
      <c r="B3577" s="9">
        <v>45240</v>
      </c>
      <c r="C3577" s="3">
        <f t="shared" si="110"/>
        <v>2024</v>
      </c>
      <c r="D3577" s="3" t="s">
        <v>45</v>
      </c>
      <c r="E3577" s="3" t="s">
        <v>43</v>
      </c>
      <c r="F3577" s="3" t="s">
        <v>0</v>
      </c>
      <c r="G3577" s="3" t="s">
        <v>3619</v>
      </c>
      <c r="H3577" s="3" t="s">
        <v>47</v>
      </c>
      <c r="I3577" s="3">
        <v>182</v>
      </c>
      <c r="J3577" s="11">
        <v>4.7859375000000002</v>
      </c>
      <c r="K3577" s="10">
        <f t="shared" si="111"/>
        <v>871.04062499999998</v>
      </c>
    </row>
    <row r="3578" spans="1:11" x14ac:dyDescent="0.25">
      <c r="A3578" s="3">
        <v>3577</v>
      </c>
      <c r="B3578" s="9">
        <v>45156</v>
      </c>
      <c r="C3578" s="3">
        <f t="shared" si="110"/>
        <v>2024</v>
      </c>
      <c r="D3578" s="3" t="s">
        <v>45</v>
      </c>
      <c r="E3578" s="3" t="s">
        <v>43</v>
      </c>
      <c r="F3578" s="3" t="s">
        <v>7</v>
      </c>
      <c r="G3578" s="3" t="s">
        <v>3620</v>
      </c>
      <c r="H3578" s="3" t="s">
        <v>47</v>
      </c>
      <c r="I3578" s="3">
        <v>249</v>
      </c>
      <c r="J3578" s="11">
        <v>4.7859375000000002</v>
      </c>
      <c r="K3578" s="10">
        <f t="shared" si="111"/>
        <v>1191.6984375</v>
      </c>
    </row>
    <row r="3579" spans="1:11" x14ac:dyDescent="0.25">
      <c r="A3579" s="3">
        <v>3578</v>
      </c>
      <c r="B3579" s="9">
        <v>45171</v>
      </c>
      <c r="C3579" s="3">
        <f t="shared" si="110"/>
        <v>2024</v>
      </c>
      <c r="D3579" s="3" t="s">
        <v>45</v>
      </c>
      <c r="E3579" s="3" t="s">
        <v>43</v>
      </c>
      <c r="F3579" s="3" t="s">
        <v>5</v>
      </c>
      <c r="G3579" s="3" t="s">
        <v>3621</v>
      </c>
      <c r="H3579" s="3" t="s">
        <v>47</v>
      </c>
      <c r="I3579" s="3">
        <v>127</v>
      </c>
      <c r="J3579" s="11">
        <v>4.7859375000000002</v>
      </c>
      <c r="K3579" s="10">
        <f t="shared" si="111"/>
        <v>607.81406249999998</v>
      </c>
    </row>
    <row r="3580" spans="1:11" x14ac:dyDescent="0.25">
      <c r="A3580" s="3">
        <v>3579</v>
      </c>
      <c r="B3580" s="9">
        <v>45111</v>
      </c>
      <c r="C3580" s="3">
        <f t="shared" si="110"/>
        <v>2024</v>
      </c>
      <c r="D3580" s="3" t="s">
        <v>44</v>
      </c>
      <c r="E3580" s="3" t="s">
        <v>43</v>
      </c>
      <c r="F3580" s="3" t="s">
        <v>13</v>
      </c>
      <c r="G3580" s="3" t="s">
        <v>3622</v>
      </c>
      <c r="H3580" s="3" t="s">
        <v>47</v>
      </c>
      <c r="I3580" s="3">
        <v>263</v>
      </c>
      <c r="J3580" s="11">
        <v>14.034495833333336</v>
      </c>
      <c r="K3580" s="10">
        <f t="shared" si="111"/>
        <v>3691.0724041666676</v>
      </c>
    </row>
    <row r="3581" spans="1:11" x14ac:dyDescent="0.25">
      <c r="A3581" s="3">
        <v>3580</v>
      </c>
      <c r="B3581" s="9">
        <v>45281</v>
      </c>
      <c r="C3581" s="3">
        <f t="shared" si="110"/>
        <v>2024</v>
      </c>
      <c r="D3581" s="3" t="s">
        <v>45</v>
      </c>
      <c r="E3581" s="3" t="s">
        <v>43</v>
      </c>
      <c r="F3581" s="3" t="s">
        <v>7</v>
      </c>
      <c r="G3581" s="3" t="s">
        <v>3623</v>
      </c>
      <c r="H3581" s="3" t="s">
        <v>47</v>
      </c>
      <c r="I3581" s="3">
        <v>98</v>
      </c>
      <c r="J3581" s="11">
        <v>4.7859375000000002</v>
      </c>
      <c r="K3581" s="10">
        <f t="shared" si="111"/>
        <v>469.02187500000002</v>
      </c>
    </row>
    <row r="3582" spans="1:11" x14ac:dyDescent="0.25">
      <c r="A3582" s="3">
        <v>3581</v>
      </c>
      <c r="B3582" s="9">
        <v>45005</v>
      </c>
      <c r="C3582" s="3">
        <f t="shared" si="110"/>
        <v>2023</v>
      </c>
      <c r="D3582" s="3" t="s">
        <v>45</v>
      </c>
      <c r="E3582" s="3" t="s">
        <v>43</v>
      </c>
      <c r="F3582" s="3" t="s">
        <v>15</v>
      </c>
      <c r="G3582" s="3" t="s">
        <v>3624</v>
      </c>
      <c r="H3582" s="3" t="s">
        <v>47</v>
      </c>
      <c r="I3582" s="3">
        <v>224</v>
      </c>
      <c r="J3582" s="11">
        <v>4.7859375000000002</v>
      </c>
      <c r="K3582" s="10">
        <f t="shared" si="111"/>
        <v>1072.05</v>
      </c>
    </row>
    <row r="3583" spans="1:11" x14ac:dyDescent="0.25">
      <c r="A3583" s="3">
        <v>3582</v>
      </c>
      <c r="B3583" s="9">
        <v>45143</v>
      </c>
      <c r="C3583" s="3">
        <f t="shared" si="110"/>
        <v>2024</v>
      </c>
      <c r="D3583" s="3" t="s">
        <v>44</v>
      </c>
      <c r="E3583" s="3" t="s">
        <v>43</v>
      </c>
      <c r="F3583" s="3" t="s">
        <v>0</v>
      </c>
      <c r="G3583" s="3" t="s">
        <v>3625</v>
      </c>
      <c r="H3583" s="3" t="s">
        <v>47</v>
      </c>
      <c r="I3583" s="3">
        <v>195</v>
      </c>
      <c r="J3583" s="11">
        <v>14.034495833333336</v>
      </c>
      <c r="K3583" s="10">
        <f t="shared" si="111"/>
        <v>2736.7266875000005</v>
      </c>
    </row>
    <row r="3584" spans="1:11" x14ac:dyDescent="0.25">
      <c r="A3584" s="3">
        <v>3583</v>
      </c>
      <c r="B3584" s="9">
        <v>45126</v>
      </c>
      <c r="C3584" s="3">
        <f t="shared" si="110"/>
        <v>2024</v>
      </c>
      <c r="D3584" s="3" t="s">
        <v>44</v>
      </c>
      <c r="E3584" s="3" t="s">
        <v>43</v>
      </c>
      <c r="F3584" s="3" t="s">
        <v>1</v>
      </c>
      <c r="G3584" s="3" t="s">
        <v>3626</v>
      </c>
      <c r="H3584" s="3" t="s">
        <v>47</v>
      </c>
      <c r="I3584" s="3">
        <v>56</v>
      </c>
      <c r="J3584" s="11">
        <v>14.034495833333336</v>
      </c>
      <c r="K3584" s="10">
        <f t="shared" si="111"/>
        <v>785.93176666666682</v>
      </c>
    </row>
    <row r="3585" spans="1:11" x14ac:dyDescent="0.25">
      <c r="A3585" s="3">
        <v>3584</v>
      </c>
      <c r="B3585" s="9">
        <v>45237</v>
      </c>
      <c r="C3585" s="3">
        <f t="shared" si="110"/>
        <v>2024</v>
      </c>
      <c r="D3585" s="3" t="s">
        <v>45</v>
      </c>
      <c r="E3585" s="3" t="s">
        <v>43</v>
      </c>
      <c r="F3585" s="3" t="s">
        <v>4</v>
      </c>
      <c r="G3585" s="3" t="s">
        <v>3627</v>
      </c>
      <c r="H3585" s="3" t="s">
        <v>47</v>
      </c>
      <c r="I3585" s="3">
        <v>284</v>
      </c>
      <c r="J3585" s="11">
        <v>4.7859375000000002</v>
      </c>
      <c r="K3585" s="10">
        <f t="shared" si="111"/>
        <v>1359.20625</v>
      </c>
    </row>
    <row r="3586" spans="1:11" x14ac:dyDescent="0.25">
      <c r="A3586" s="3">
        <v>3585</v>
      </c>
      <c r="B3586" s="9">
        <v>45117</v>
      </c>
      <c r="C3586" s="3">
        <f t="shared" si="110"/>
        <v>2024</v>
      </c>
      <c r="D3586" s="3" t="s">
        <v>44</v>
      </c>
      <c r="E3586" s="3" t="s">
        <v>43</v>
      </c>
      <c r="F3586" s="3" t="s">
        <v>9</v>
      </c>
      <c r="G3586" s="3" t="s">
        <v>3628</v>
      </c>
      <c r="H3586" s="3" t="s">
        <v>47</v>
      </c>
      <c r="I3586" s="3">
        <v>168</v>
      </c>
      <c r="J3586" s="11">
        <v>14.034495833333336</v>
      </c>
      <c r="K3586" s="10">
        <f t="shared" si="111"/>
        <v>2357.7953000000007</v>
      </c>
    </row>
    <row r="3587" spans="1:11" x14ac:dyDescent="0.25">
      <c r="A3587" s="3">
        <v>3586</v>
      </c>
      <c r="B3587" s="9">
        <v>45259</v>
      </c>
      <c r="C3587" s="3">
        <f t="shared" ref="C3587:C3601" si="112">IF(MONTH(B3587)&gt;3,YEAR(B3587)+1,YEAR(B3587))</f>
        <v>2024</v>
      </c>
      <c r="D3587" s="3" t="s">
        <v>44</v>
      </c>
      <c r="E3587" s="3" t="s">
        <v>43</v>
      </c>
      <c r="F3587" s="3" t="s">
        <v>3</v>
      </c>
      <c r="G3587" s="3" t="s">
        <v>3629</v>
      </c>
      <c r="H3587" s="3" t="s">
        <v>47</v>
      </c>
      <c r="I3587" s="3">
        <v>190</v>
      </c>
      <c r="J3587" s="11">
        <v>14.034495833333336</v>
      </c>
      <c r="K3587" s="10">
        <f t="shared" ref="K3587:K3601" si="113">I3587*J3587</f>
        <v>2666.5542083333339</v>
      </c>
    </row>
    <row r="3588" spans="1:11" x14ac:dyDescent="0.25">
      <c r="A3588" s="3">
        <v>3587</v>
      </c>
      <c r="B3588" s="9">
        <v>45290</v>
      </c>
      <c r="C3588" s="3">
        <f t="shared" si="112"/>
        <v>2024</v>
      </c>
      <c r="D3588" s="3" t="s">
        <v>44</v>
      </c>
      <c r="E3588" s="3" t="s">
        <v>43</v>
      </c>
      <c r="F3588" s="3" t="s">
        <v>5</v>
      </c>
      <c r="G3588" s="3" t="s">
        <v>3630</v>
      </c>
      <c r="H3588" s="3" t="s">
        <v>47</v>
      </c>
      <c r="I3588" s="3">
        <v>287</v>
      </c>
      <c r="J3588" s="11">
        <v>14.034495833333336</v>
      </c>
      <c r="K3588" s="10">
        <f t="shared" si="113"/>
        <v>4027.9003041666674</v>
      </c>
    </row>
    <row r="3589" spans="1:11" x14ac:dyDescent="0.25">
      <c r="A3589" s="3">
        <v>3588</v>
      </c>
      <c r="B3589" s="9">
        <v>45268</v>
      </c>
      <c r="C3589" s="3">
        <f t="shared" si="112"/>
        <v>2024</v>
      </c>
      <c r="D3589" s="3" t="s">
        <v>44</v>
      </c>
      <c r="E3589" s="3" t="s">
        <v>43</v>
      </c>
      <c r="F3589" s="3" t="s">
        <v>15</v>
      </c>
      <c r="G3589" s="3" t="s">
        <v>3631</v>
      </c>
      <c r="H3589" s="3" t="s">
        <v>47</v>
      </c>
      <c r="I3589" s="3">
        <v>272</v>
      </c>
      <c r="J3589" s="11">
        <v>14.034495833333336</v>
      </c>
      <c r="K3589" s="10">
        <f t="shared" si="113"/>
        <v>3817.3828666666673</v>
      </c>
    </row>
    <row r="3590" spans="1:11" x14ac:dyDescent="0.25">
      <c r="A3590" s="3">
        <v>3589</v>
      </c>
      <c r="B3590" s="9">
        <v>45176</v>
      </c>
      <c r="C3590" s="3">
        <f t="shared" si="112"/>
        <v>2024</v>
      </c>
      <c r="D3590" s="3" t="s">
        <v>45</v>
      </c>
      <c r="E3590" s="3" t="s">
        <v>43</v>
      </c>
      <c r="F3590" s="3" t="s">
        <v>18</v>
      </c>
      <c r="G3590" s="3" t="s">
        <v>3632</v>
      </c>
      <c r="H3590" s="3" t="s">
        <v>47</v>
      </c>
      <c r="I3590" s="3">
        <v>74</v>
      </c>
      <c r="J3590" s="11">
        <v>4.7859375000000002</v>
      </c>
      <c r="K3590" s="10">
        <f t="shared" si="113"/>
        <v>354.15937500000001</v>
      </c>
    </row>
    <row r="3591" spans="1:11" x14ac:dyDescent="0.25">
      <c r="A3591" s="3">
        <v>3590</v>
      </c>
      <c r="B3591" s="9">
        <v>45256</v>
      </c>
      <c r="C3591" s="3">
        <f t="shared" si="112"/>
        <v>2024</v>
      </c>
      <c r="D3591" s="3" t="s">
        <v>44</v>
      </c>
      <c r="E3591" s="3" t="s">
        <v>43</v>
      </c>
      <c r="F3591" s="3" t="s">
        <v>18</v>
      </c>
      <c r="G3591" s="3" t="s">
        <v>3633</v>
      </c>
      <c r="H3591" s="3" t="s">
        <v>47</v>
      </c>
      <c r="I3591" s="3">
        <v>146</v>
      </c>
      <c r="J3591" s="11">
        <v>14.034495833333336</v>
      </c>
      <c r="K3591" s="10">
        <f t="shared" si="113"/>
        <v>2049.036391666667</v>
      </c>
    </row>
    <row r="3592" spans="1:11" x14ac:dyDescent="0.25">
      <c r="A3592" s="3">
        <v>3591</v>
      </c>
      <c r="B3592" s="9">
        <v>44979</v>
      </c>
      <c r="C3592" s="3">
        <f t="shared" si="112"/>
        <v>2023</v>
      </c>
      <c r="D3592" s="3" t="s">
        <v>45</v>
      </c>
      <c r="E3592" s="3" t="s">
        <v>43</v>
      </c>
      <c r="F3592" s="3" t="s">
        <v>15</v>
      </c>
      <c r="G3592" s="3" t="s">
        <v>3634</v>
      </c>
      <c r="H3592" s="3" t="s">
        <v>47</v>
      </c>
      <c r="I3592" s="3">
        <v>251</v>
      </c>
      <c r="J3592" s="11">
        <v>4.7859375000000002</v>
      </c>
      <c r="K3592" s="10">
        <f t="shared" si="113"/>
        <v>1201.2703125</v>
      </c>
    </row>
    <row r="3593" spans="1:11" x14ac:dyDescent="0.25">
      <c r="A3593" s="3">
        <v>3592</v>
      </c>
      <c r="B3593" s="9">
        <v>45245</v>
      </c>
      <c r="C3593" s="3">
        <f t="shared" si="112"/>
        <v>2024</v>
      </c>
      <c r="D3593" s="3" t="s">
        <v>44</v>
      </c>
      <c r="E3593" s="3" t="s">
        <v>43</v>
      </c>
      <c r="F3593" s="3" t="s">
        <v>10</v>
      </c>
      <c r="G3593" s="3" t="s">
        <v>3635</v>
      </c>
      <c r="H3593" s="3" t="s">
        <v>47</v>
      </c>
      <c r="I3593" s="3">
        <v>125</v>
      </c>
      <c r="J3593" s="11">
        <v>14.034495833333336</v>
      </c>
      <c r="K3593" s="10">
        <f t="shared" si="113"/>
        <v>1754.311979166667</v>
      </c>
    </row>
    <row r="3594" spans="1:11" x14ac:dyDescent="0.25">
      <c r="A3594" s="3">
        <v>3593</v>
      </c>
      <c r="B3594" s="9">
        <v>44962</v>
      </c>
      <c r="C3594" s="3">
        <f t="shared" si="112"/>
        <v>2023</v>
      </c>
      <c r="D3594" s="3" t="s">
        <v>45</v>
      </c>
      <c r="E3594" s="3" t="s">
        <v>43</v>
      </c>
      <c r="F3594" s="3" t="s">
        <v>2</v>
      </c>
      <c r="G3594" s="3" t="s">
        <v>3636</v>
      </c>
      <c r="H3594" s="3" t="s">
        <v>47</v>
      </c>
      <c r="I3594" s="3">
        <v>239</v>
      </c>
      <c r="J3594" s="11">
        <v>4.7859375000000002</v>
      </c>
      <c r="K3594" s="10">
        <f t="shared" si="113"/>
        <v>1143.8390625</v>
      </c>
    </row>
    <row r="3595" spans="1:11" x14ac:dyDescent="0.25">
      <c r="A3595" s="3">
        <v>3594</v>
      </c>
      <c r="B3595" s="9">
        <v>45026</v>
      </c>
      <c r="C3595" s="3">
        <f t="shared" si="112"/>
        <v>2024</v>
      </c>
      <c r="D3595" s="3" t="s">
        <v>44</v>
      </c>
      <c r="E3595" s="3" t="s">
        <v>43</v>
      </c>
      <c r="F3595" s="3" t="s">
        <v>15</v>
      </c>
      <c r="G3595" s="3" t="s">
        <v>3637</v>
      </c>
      <c r="H3595" s="3" t="s">
        <v>47</v>
      </c>
      <c r="I3595" s="3">
        <v>173</v>
      </c>
      <c r="J3595" s="11">
        <v>14.034495833333336</v>
      </c>
      <c r="K3595" s="10">
        <f t="shared" si="113"/>
        <v>2427.9677791666672</v>
      </c>
    </row>
    <row r="3596" spans="1:11" x14ac:dyDescent="0.25">
      <c r="A3596" s="3">
        <v>3595</v>
      </c>
      <c r="B3596" s="9">
        <v>45246</v>
      </c>
      <c r="C3596" s="3">
        <f t="shared" si="112"/>
        <v>2024</v>
      </c>
      <c r="D3596" s="3" t="s">
        <v>45</v>
      </c>
      <c r="E3596" s="3" t="s">
        <v>43</v>
      </c>
      <c r="F3596" s="3" t="s">
        <v>5</v>
      </c>
      <c r="G3596" s="3" t="s">
        <v>3638</v>
      </c>
      <c r="H3596" s="3" t="s">
        <v>47</v>
      </c>
      <c r="I3596" s="3">
        <v>65</v>
      </c>
      <c r="J3596" s="11">
        <v>4.7859375000000002</v>
      </c>
      <c r="K3596" s="10">
        <f t="shared" si="113"/>
        <v>311.0859375</v>
      </c>
    </row>
    <row r="3597" spans="1:11" x14ac:dyDescent="0.25">
      <c r="A3597" s="3">
        <v>3596</v>
      </c>
      <c r="B3597" s="9">
        <v>45274</v>
      </c>
      <c r="C3597" s="3">
        <f t="shared" si="112"/>
        <v>2024</v>
      </c>
      <c r="D3597" s="3" t="s">
        <v>44</v>
      </c>
      <c r="E3597" s="3" t="s">
        <v>43</v>
      </c>
      <c r="F3597" s="3" t="s">
        <v>11</v>
      </c>
      <c r="G3597" s="3" t="s">
        <v>3639</v>
      </c>
      <c r="H3597" s="3" t="s">
        <v>47</v>
      </c>
      <c r="I3597" s="3">
        <v>291</v>
      </c>
      <c r="J3597" s="11">
        <v>14.034495833333336</v>
      </c>
      <c r="K3597" s="10">
        <f t="shared" si="113"/>
        <v>4084.0382875000009</v>
      </c>
    </row>
    <row r="3598" spans="1:11" x14ac:dyDescent="0.25">
      <c r="A3598" s="3">
        <v>3597</v>
      </c>
      <c r="B3598" s="9">
        <v>45177</v>
      </c>
      <c r="C3598" s="3">
        <f t="shared" si="112"/>
        <v>2024</v>
      </c>
      <c r="D3598" s="3" t="s">
        <v>44</v>
      </c>
      <c r="E3598" s="3" t="s">
        <v>43</v>
      </c>
      <c r="F3598" s="3" t="s">
        <v>3</v>
      </c>
      <c r="G3598" s="3" t="s">
        <v>3640</v>
      </c>
      <c r="H3598" s="3" t="s">
        <v>47</v>
      </c>
      <c r="I3598" s="3">
        <v>117</v>
      </c>
      <c r="J3598" s="11">
        <v>14.034495833333336</v>
      </c>
      <c r="K3598" s="10">
        <f t="shared" si="113"/>
        <v>1642.0360125000004</v>
      </c>
    </row>
    <row r="3599" spans="1:11" x14ac:dyDescent="0.25">
      <c r="A3599" s="3">
        <v>3598</v>
      </c>
      <c r="B3599" s="9">
        <v>45000</v>
      </c>
      <c r="C3599" s="3">
        <f t="shared" si="112"/>
        <v>2023</v>
      </c>
      <c r="D3599" s="3" t="s">
        <v>44</v>
      </c>
      <c r="E3599" s="3" t="s">
        <v>43</v>
      </c>
      <c r="F3599" s="3" t="s">
        <v>4</v>
      </c>
      <c r="G3599" s="3" t="s">
        <v>3641</v>
      </c>
      <c r="H3599" s="3" t="s">
        <v>47</v>
      </c>
      <c r="I3599" s="3">
        <v>124</v>
      </c>
      <c r="J3599" s="11">
        <v>14.034495833333336</v>
      </c>
      <c r="K3599" s="10">
        <f t="shared" si="113"/>
        <v>1740.2774833333337</v>
      </c>
    </row>
    <row r="3600" spans="1:11" x14ac:dyDescent="0.25">
      <c r="A3600" s="3">
        <v>3599</v>
      </c>
      <c r="B3600" s="9">
        <v>45169</v>
      </c>
      <c r="C3600" s="3">
        <f t="shared" si="112"/>
        <v>2024</v>
      </c>
      <c r="D3600" s="3" t="s">
        <v>44</v>
      </c>
      <c r="E3600" s="3" t="s">
        <v>43</v>
      </c>
      <c r="F3600" s="3" t="s">
        <v>10</v>
      </c>
      <c r="G3600" s="3" t="s">
        <v>3216</v>
      </c>
      <c r="H3600" s="3" t="s">
        <v>47</v>
      </c>
      <c r="I3600" s="3">
        <v>55</v>
      </c>
      <c r="J3600" s="11">
        <v>14.034495833333336</v>
      </c>
      <c r="K3600" s="10">
        <f t="shared" si="113"/>
        <v>771.89727083333355</v>
      </c>
    </row>
    <row r="3601" spans="1:11" x14ac:dyDescent="0.25">
      <c r="A3601" s="3">
        <v>3600</v>
      </c>
      <c r="B3601" s="9">
        <v>45178</v>
      </c>
      <c r="C3601" s="3">
        <f t="shared" si="112"/>
        <v>2024</v>
      </c>
      <c r="D3601" s="3" t="s">
        <v>44</v>
      </c>
      <c r="E3601" s="3" t="s">
        <v>43</v>
      </c>
      <c r="F3601" s="3" t="s">
        <v>11</v>
      </c>
      <c r="G3601" s="3" t="s">
        <v>3642</v>
      </c>
      <c r="H3601" s="3" t="s">
        <v>47</v>
      </c>
      <c r="I3601" s="3">
        <v>123</v>
      </c>
      <c r="J3601" s="11">
        <v>14.034495833333336</v>
      </c>
      <c r="K3601" s="10">
        <f t="shared" si="113"/>
        <v>1726.2429875000003</v>
      </c>
    </row>
  </sheetData>
  <autoFilter ref="A1:K360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0E33-63F1-411C-8D6E-745733F69972}">
  <dimension ref="A4:F83"/>
  <sheetViews>
    <sheetView topLeftCell="A14" workbookViewId="0">
      <selection activeCell="E24" sqref="E24"/>
    </sheetView>
  </sheetViews>
  <sheetFormatPr defaultRowHeight="14.5" x14ac:dyDescent="0.35"/>
  <cols>
    <col min="1" max="3" width="10.81640625" customWidth="1"/>
  </cols>
  <sheetData>
    <row r="4" spans="1:6" x14ac:dyDescent="0.35">
      <c r="A4" t="s">
        <v>27</v>
      </c>
      <c r="B4" t="s">
        <v>44</v>
      </c>
      <c r="C4" t="s">
        <v>45</v>
      </c>
    </row>
    <row r="5" spans="1:6" x14ac:dyDescent="0.35">
      <c r="A5">
        <v>2021</v>
      </c>
      <c r="B5" s="8">
        <v>8.9294958333333341</v>
      </c>
      <c r="C5" s="8">
        <v>4.4626208333333341</v>
      </c>
      <c r="E5" s="8"/>
      <c r="F5" s="8"/>
    </row>
    <row r="6" spans="1:6" x14ac:dyDescent="0.35">
      <c r="A6">
        <v>2022</v>
      </c>
      <c r="B6" s="8">
        <v>11.056579166666667</v>
      </c>
      <c r="C6" s="8">
        <v>4.6327875000000009</v>
      </c>
      <c r="E6" s="8"/>
      <c r="F6" s="8"/>
    </row>
    <row r="7" spans="1:6" x14ac:dyDescent="0.35">
      <c r="A7">
        <v>2023</v>
      </c>
      <c r="B7" s="8">
        <v>14.034495833333336</v>
      </c>
      <c r="C7" s="8">
        <v>4.7859375000000002</v>
      </c>
      <c r="E7" s="8"/>
      <c r="F7" s="8"/>
    </row>
    <row r="12" spans="1:6" x14ac:dyDescent="0.35">
      <c r="A12">
        <v>2021</v>
      </c>
      <c r="B12" s="7">
        <v>44197</v>
      </c>
      <c r="C12" s="7">
        <v>44561</v>
      </c>
    </row>
    <row r="13" spans="1:6" x14ac:dyDescent="0.35">
      <c r="A13">
        <v>2022</v>
      </c>
      <c r="B13" s="7">
        <v>44562</v>
      </c>
      <c r="C13" s="7">
        <v>44926</v>
      </c>
    </row>
    <row r="14" spans="1:6" x14ac:dyDescent="0.35">
      <c r="A14">
        <v>2023</v>
      </c>
      <c r="B14" s="7">
        <v>44927</v>
      </c>
      <c r="C14" s="7">
        <v>45291</v>
      </c>
    </row>
    <row r="16" spans="1:6" x14ac:dyDescent="0.35">
      <c r="A16" s="4" t="s">
        <v>42</v>
      </c>
    </row>
    <row r="17" spans="1:2" x14ac:dyDescent="0.35">
      <c r="A17">
        <v>0</v>
      </c>
      <c r="B17" t="s">
        <v>8</v>
      </c>
    </row>
    <row r="18" spans="1:2" x14ac:dyDescent="0.35">
      <c r="A18">
        <v>1</v>
      </c>
      <c r="B18" t="s">
        <v>8</v>
      </c>
    </row>
    <row r="19" spans="1:2" x14ac:dyDescent="0.35">
      <c r="A19">
        <v>2</v>
      </c>
      <c r="B19" t="s">
        <v>0</v>
      </c>
    </row>
    <row r="20" spans="1:2" x14ac:dyDescent="0.35">
      <c r="A20">
        <v>5</v>
      </c>
      <c r="B20" t="s">
        <v>0</v>
      </c>
    </row>
    <row r="21" spans="1:2" x14ac:dyDescent="0.35">
      <c r="A21">
        <v>6</v>
      </c>
      <c r="B21" t="s">
        <v>5</v>
      </c>
    </row>
    <row r="22" spans="1:2" x14ac:dyDescent="0.35">
      <c r="A22">
        <v>11</v>
      </c>
      <c r="B22" t="s">
        <v>5</v>
      </c>
    </row>
    <row r="23" spans="1:2" x14ac:dyDescent="0.35">
      <c r="A23">
        <v>12</v>
      </c>
      <c r="B23" t="s">
        <v>19</v>
      </c>
    </row>
    <row r="24" spans="1:2" x14ac:dyDescent="0.35">
      <c r="A24">
        <v>13</v>
      </c>
      <c r="B24" t="s">
        <v>19</v>
      </c>
    </row>
    <row r="25" spans="1:2" x14ac:dyDescent="0.35">
      <c r="A25">
        <v>14</v>
      </c>
      <c r="B25" t="s">
        <v>3</v>
      </c>
    </row>
    <row r="26" spans="1:2" x14ac:dyDescent="0.35">
      <c r="A26">
        <v>16</v>
      </c>
      <c r="B26" t="s">
        <v>3</v>
      </c>
    </row>
    <row r="27" spans="1:2" x14ac:dyDescent="0.35">
      <c r="A27">
        <v>17</v>
      </c>
      <c r="B27" t="s">
        <v>12</v>
      </c>
    </row>
    <row r="28" spans="1:2" x14ac:dyDescent="0.35">
      <c r="A28">
        <v>20</v>
      </c>
      <c r="B28" t="s">
        <v>12</v>
      </c>
    </row>
    <row r="29" spans="1:2" x14ac:dyDescent="0.35">
      <c r="A29">
        <v>21</v>
      </c>
      <c r="B29" t="s">
        <v>18</v>
      </c>
    </row>
    <row r="30" spans="1:2" x14ac:dyDescent="0.35">
      <c r="A30">
        <v>38</v>
      </c>
      <c r="B30" t="s">
        <v>18</v>
      </c>
    </row>
    <row r="31" spans="1:2" x14ac:dyDescent="0.35">
      <c r="A31">
        <v>39</v>
      </c>
      <c r="B31" t="s">
        <v>4</v>
      </c>
    </row>
    <row r="32" spans="1:2" x14ac:dyDescent="0.35">
      <c r="A32">
        <v>48</v>
      </c>
      <c r="B32" t="s">
        <v>4</v>
      </c>
    </row>
    <row r="33" spans="1:2" x14ac:dyDescent="0.35">
      <c r="A33">
        <v>49</v>
      </c>
      <c r="B33" t="s">
        <v>13</v>
      </c>
    </row>
    <row r="34" spans="1:2" x14ac:dyDescent="0.35">
      <c r="A34">
        <v>56</v>
      </c>
      <c r="B34" t="s">
        <v>13</v>
      </c>
    </row>
    <row r="35" spans="1:2" x14ac:dyDescent="0.35">
      <c r="A35">
        <v>57</v>
      </c>
      <c r="B35" t="s">
        <v>10</v>
      </c>
    </row>
    <row r="36" spans="1:2" x14ac:dyDescent="0.35">
      <c r="A36">
        <v>63</v>
      </c>
      <c r="B36" t="s">
        <v>10</v>
      </c>
    </row>
    <row r="37" spans="1:2" x14ac:dyDescent="0.35">
      <c r="A37">
        <v>64</v>
      </c>
      <c r="B37" t="s">
        <v>9</v>
      </c>
    </row>
    <row r="38" spans="1:2" x14ac:dyDescent="0.35">
      <c r="A38">
        <v>68</v>
      </c>
      <c r="B38" t="s">
        <v>9</v>
      </c>
    </row>
    <row r="39" spans="1:2" x14ac:dyDescent="0.35">
      <c r="A39">
        <v>69</v>
      </c>
      <c r="B39" t="s">
        <v>6</v>
      </c>
    </row>
    <row r="40" spans="1:2" x14ac:dyDescent="0.35">
      <c r="A40">
        <v>70</v>
      </c>
      <c r="B40" t="s">
        <v>6</v>
      </c>
    </row>
    <row r="41" spans="1:2" x14ac:dyDescent="0.35">
      <c r="A41">
        <v>71</v>
      </c>
      <c r="B41" t="s">
        <v>1</v>
      </c>
    </row>
    <row r="42" spans="1:2" x14ac:dyDescent="0.35">
      <c r="A42">
        <v>72</v>
      </c>
      <c r="B42" t="s">
        <v>1</v>
      </c>
    </row>
    <row r="43" spans="1:2" x14ac:dyDescent="0.35">
      <c r="A43">
        <v>73</v>
      </c>
      <c r="B43" t="s">
        <v>16</v>
      </c>
    </row>
    <row r="44" spans="1:2" x14ac:dyDescent="0.35">
      <c r="A44">
        <v>73</v>
      </c>
      <c r="B44" t="s">
        <v>16</v>
      </c>
    </row>
    <row r="45" spans="1:2" x14ac:dyDescent="0.35">
      <c r="A45">
        <v>74</v>
      </c>
      <c r="B45" t="s">
        <v>17</v>
      </c>
    </row>
    <row r="46" spans="1:2" x14ac:dyDescent="0.35">
      <c r="A46">
        <v>76</v>
      </c>
      <c r="B46" t="s">
        <v>17</v>
      </c>
    </row>
    <row r="47" spans="1:2" x14ac:dyDescent="0.35">
      <c r="A47">
        <v>77</v>
      </c>
      <c r="B47" t="s">
        <v>11</v>
      </c>
    </row>
    <row r="48" spans="1:2" x14ac:dyDescent="0.35">
      <c r="A48">
        <v>80</v>
      </c>
      <c r="B48" t="s">
        <v>11</v>
      </c>
    </row>
    <row r="49" spans="1:3" x14ac:dyDescent="0.35">
      <c r="A49">
        <v>81</v>
      </c>
      <c r="B49" t="s">
        <v>15</v>
      </c>
    </row>
    <row r="50" spans="1:3" x14ac:dyDescent="0.35">
      <c r="A50">
        <v>90</v>
      </c>
      <c r="B50" t="s">
        <v>15</v>
      </c>
    </row>
    <row r="51" spans="1:3" x14ac:dyDescent="0.35">
      <c r="A51">
        <v>91</v>
      </c>
      <c r="B51" t="s">
        <v>14</v>
      </c>
    </row>
    <row r="52" spans="1:3" x14ac:dyDescent="0.35">
      <c r="A52">
        <v>94</v>
      </c>
      <c r="B52" t="s">
        <v>14</v>
      </c>
    </row>
    <row r="53" spans="1:3" x14ac:dyDescent="0.35">
      <c r="A53">
        <v>95</v>
      </c>
      <c r="B53" t="s">
        <v>7</v>
      </c>
    </row>
    <row r="54" spans="1:3" x14ac:dyDescent="0.35">
      <c r="A54">
        <v>98</v>
      </c>
      <c r="B54" t="s">
        <v>7</v>
      </c>
    </row>
    <row r="55" spans="1:3" x14ac:dyDescent="0.35">
      <c r="A55">
        <v>99</v>
      </c>
      <c r="B55" t="s">
        <v>2</v>
      </c>
    </row>
    <row r="56" spans="1:3" x14ac:dyDescent="0.35">
      <c r="A56">
        <v>100</v>
      </c>
      <c r="B56" t="s">
        <v>2</v>
      </c>
    </row>
    <row r="59" spans="1:3" x14ac:dyDescent="0.35">
      <c r="A59" s="5" t="s">
        <v>29</v>
      </c>
      <c r="B59" s="1"/>
    </row>
    <row r="60" spans="1:3" x14ac:dyDescent="0.35">
      <c r="A60">
        <v>0</v>
      </c>
      <c r="B60" t="s">
        <v>30</v>
      </c>
      <c r="C60">
        <f>MONTH(DATEVALUE(B60&amp;" 1"))</f>
        <v>1</v>
      </c>
    </row>
    <row r="61" spans="1:3" x14ac:dyDescent="0.35">
      <c r="A61">
        <v>2</v>
      </c>
      <c r="B61" t="s">
        <v>30</v>
      </c>
      <c r="C61">
        <f t="shared" ref="C61:C83" si="0">MONTH(DATEVALUE(B61&amp;" 1"))</f>
        <v>1</v>
      </c>
    </row>
    <row r="62" spans="1:3" x14ac:dyDescent="0.35">
      <c r="A62">
        <v>3</v>
      </c>
      <c r="B62" t="s">
        <v>31</v>
      </c>
      <c r="C62">
        <f t="shared" si="0"/>
        <v>2</v>
      </c>
    </row>
    <row r="63" spans="1:3" x14ac:dyDescent="0.35">
      <c r="A63">
        <v>5</v>
      </c>
      <c r="B63" t="s">
        <v>31</v>
      </c>
      <c r="C63">
        <f t="shared" si="0"/>
        <v>2</v>
      </c>
    </row>
    <row r="64" spans="1:3" x14ac:dyDescent="0.35">
      <c r="A64">
        <v>6</v>
      </c>
      <c r="B64" t="s">
        <v>32</v>
      </c>
      <c r="C64">
        <f t="shared" si="0"/>
        <v>3</v>
      </c>
    </row>
    <row r="65" spans="1:3" x14ac:dyDescent="0.35">
      <c r="A65">
        <v>10</v>
      </c>
      <c r="B65" t="s">
        <v>32</v>
      </c>
      <c r="C65">
        <f t="shared" si="0"/>
        <v>3</v>
      </c>
    </row>
    <row r="66" spans="1:3" x14ac:dyDescent="0.35">
      <c r="A66">
        <v>11</v>
      </c>
      <c r="B66" t="s">
        <v>33</v>
      </c>
      <c r="C66">
        <f t="shared" si="0"/>
        <v>4</v>
      </c>
    </row>
    <row r="67" spans="1:3" x14ac:dyDescent="0.35">
      <c r="A67">
        <v>15</v>
      </c>
      <c r="B67" t="s">
        <v>33</v>
      </c>
      <c r="C67">
        <f t="shared" si="0"/>
        <v>4</v>
      </c>
    </row>
    <row r="68" spans="1:3" x14ac:dyDescent="0.35">
      <c r="A68">
        <v>16</v>
      </c>
      <c r="B68" t="s">
        <v>34</v>
      </c>
      <c r="C68">
        <f t="shared" si="0"/>
        <v>5</v>
      </c>
    </row>
    <row r="69" spans="1:3" x14ac:dyDescent="0.35">
      <c r="A69">
        <v>20</v>
      </c>
      <c r="B69" t="s">
        <v>34</v>
      </c>
      <c r="C69">
        <f t="shared" si="0"/>
        <v>5</v>
      </c>
    </row>
    <row r="70" spans="1:3" x14ac:dyDescent="0.35">
      <c r="A70">
        <v>21</v>
      </c>
      <c r="B70" t="s">
        <v>35</v>
      </c>
      <c r="C70">
        <f t="shared" si="0"/>
        <v>6</v>
      </c>
    </row>
    <row r="71" spans="1:3" x14ac:dyDescent="0.35">
      <c r="A71">
        <v>25</v>
      </c>
      <c r="B71" t="s">
        <v>35</v>
      </c>
      <c r="C71">
        <f t="shared" si="0"/>
        <v>6</v>
      </c>
    </row>
    <row r="72" spans="1:3" x14ac:dyDescent="0.35">
      <c r="A72">
        <v>26</v>
      </c>
      <c r="B72" t="s">
        <v>36</v>
      </c>
      <c r="C72">
        <f t="shared" si="0"/>
        <v>7</v>
      </c>
    </row>
    <row r="73" spans="1:3" x14ac:dyDescent="0.35">
      <c r="A73">
        <v>35</v>
      </c>
      <c r="B73" t="s">
        <v>36</v>
      </c>
      <c r="C73">
        <f t="shared" si="0"/>
        <v>7</v>
      </c>
    </row>
    <row r="74" spans="1:3" x14ac:dyDescent="0.35">
      <c r="A74">
        <v>36</v>
      </c>
      <c r="B74" t="s">
        <v>37</v>
      </c>
      <c r="C74">
        <f t="shared" si="0"/>
        <v>8</v>
      </c>
    </row>
    <row r="75" spans="1:3" x14ac:dyDescent="0.35">
      <c r="A75">
        <v>45</v>
      </c>
      <c r="B75" t="s">
        <v>37</v>
      </c>
      <c r="C75">
        <f t="shared" si="0"/>
        <v>8</v>
      </c>
    </row>
    <row r="76" spans="1:3" x14ac:dyDescent="0.35">
      <c r="A76">
        <v>46</v>
      </c>
      <c r="B76" t="s">
        <v>38</v>
      </c>
      <c r="C76">
        <f t="shared" si="0"/>
        <v>9</v>
      </c>
    </row>
    <row r="77" spans="1:3" x14ac:dyDescent="0.35">
      <c r="A77">
        <v>60</v>
      </c>
      <c r="B77" t="s">
        <v>38</v>
      </c>
      <c r="C77">
        <f t="shared" si="0"/>
        <v>9</v>
      </c>
    </row>
    <row r="78" spans="1:3" x14ac:dyDescent="0.35">
      <c r="A78">
        <v>61</v>
      </c>
      <c r="B78" t="s">
        <v>39</v>
      </c>
      <c r="C78">
        <f t="shared" si="0"/>
        <v>10</v>
      </c>
    </row>
    <row r="79" spans="1:3" x14ac:dyDescent="0.35">
      <c r="A79">
        <v>65</v>
      </c>
      <c r="B79" t="s">
        <v>39</v>
      </c>
      <c r="C79">
        <f t="shared" si="0"/>
        <v>10</v>
      </c>
    </row>
    <row r="80" spans="1:3" x14ac:dyDescent="0.35">
      <c r="A80">
        <v>66</v>
      </c>
      <c r="B80" t="s">
        <v>40</v>
      </c>
      <c r="C80">
        <f t="shared" si="0"/>
        <v>11</v>
      </c>
    </row>
    <row r="81" spans="1:3" x14ac:dyDescent="0.35">
      <c r="A81">
        <v>80</v>
      </c>
      <c r="B81" t="s">
        <v>40</v>
      </c>
      <c r="C81">
        <f t="shared" si="0"/>
        <v>11</v>
      </c>
    </row>
    <row r="82" spans="1:3" x14ac:dyDescent="0.35">
      <c r="A82">
        <v>81</v>
      </c>
      <c r="B82" t="s">
        <v>41</v>
      </c>
      <c r="C82">
        <f t="shared" si="0"/>
        <v>12</v>
      </c>
    </row>
    <row r="83" spans="1:3" x14ac:dyDescent="0.35">
      <c r="A83">
        <v>100</v>
      </c>
      <c r="B83" t="s">
        <v>41</v>
      </c>
      <c r="C83">
        <f t="shared" si="0"/>
        <v>12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71C-F966-48B8-8478-4EE0EA767ECB}">
  <dimension ref="B2:F49"/>
  <sheetViews>
    <sheetView workbookViewId="0">
      <selection activeCell="C37" sqref="C37"/>
    </sheetView>
  </sheetViews>
  <sheetFormatPr defaultRowHeight="14.5" x14ac:dyDescent="0.35"/>
  <cols>
    <col min="2" max="2" width="22.90625" bestFit="1" customWidth="1"/>
    <col min="3" max="3" width="15.6328125" bestFit="1" customWidth="1"/>
    <col min="4" max="5" width="10.1796875" bestFit="1" customWidth="1"/>
    <col min="6" max="6" width="10.7265625" bestFit="1" customWidth="1"/>
    <col min="7" max="7" width="11.81640625" bestFit="1" customWidth="1"/>
    <col min="8" max="12" width="7.90625" bestFit="1" customWidth="1"/>
    <col min="13" max="27" width="8.81640625" bestFit="1" customWidth="1"/>
    <col min="28" max="32" width="8.26953125" bestFit="1" customWidth="1"/>
    <col min="33" max="42" width="9.26953125" bestFit="1" customWidth="1"/>
    <col min="43" max="43" width="8.7265625" bestFit="1" customWidth="1"/>
    <col min="44" max="51" width="8.54296875" bestFit="1" customWidth="1"/>
    <col min="52" max="72" width="9.54296875" bestFit="1" customWidth="1"/>
    <col min="73" max="73" width="9" bestFit="1" customWidth="1"/>
    <col min="74" max="74" width="9.36328125" bestFit="1" customWidth="1"/>
    <col min="75" max="78" width="8.1796875" bestFit="1" customWidth="1"/>
    <col min="79" max="94" width="9.08984375" bestFit="1" customWidth="1"/>
    <col min="95" max="95" width="8.54296875" bestFit="1" customWidth="1"/>
    <col min="96" max="103" width="8.81640625" bestFit="1" customWidth="1"/>
    <col min="104" max="122" width="9.81640625" bestFit="1" customWidth="1"/>
    <col min="123" max="123" width="9.26953125" bestFit="1" customWidth="1"/>
    <col min="124" max="131" width="8" bestFit="1" customWidth="1"/>
    <col min="132" max="150" width="9" bestFit="1" customWidth="1"/>
    <col min="151" max="151" width="8.453125" bestFit="1" customWidth="1"/>
    <col min="152" max="152" width="9.36328125" bestFit="1" customWidth="1"/>
    <col min="153" max="161" width="7.453125" bestFit="1" customWidth="1"/>
    <col min="162" max="183" width="8.453125" bestFit="1" customWidth="1"/>
    <col min="184" max="184" width="7.90625" bestFit="1" customWidth="1"/>
    <col min="185" max="193" width="8.453125" bestFit="1" customWidth="1"/>
    <col min="194" max="214" width="9.36328125" bestFit="1" customWidth="1"/>
    <col min="215" max="215" width="8.81640625" bestFit="1" customWidth="1"/>
    <col min="216" max="224" width="8.26953125" bestFit="1" customWidth="1"/>
    <col min="225" max="245" width="9.26953125" bestFit="1" customWidth="1"/>
    <col min="246" max="246" width="8.7265625" bestFit="1" customWidth="1"/>
    <col min="247" max="247" width="9.36328125" bestFit="1" customWidth="1"/>
    <col min="248" max="255" width="8" bestFit="1" customWidth="1"/>
    <col min="256" max="271" width="9" bestFit="1" customWidth="1"/>
    <col min="272" max="272" width="8.453125" bestFit="1" customWidth="1"/>
    <col min="273" max="281" width="8.54296875" bestFit="1" customWidth="1"/>
    <col min="282" max="302" width="9.54296875" bestFit="1" customWidth="1"/>
    <col min="303" max="303" width="9" bestFit="1" customWidth="1"/>
    <col min="304" max="312" width="8.26953125" bestFit="1" customWidth="1"/>
    <col min="313" max="334" width="9.26953125" bestFit="1" customWidth="1"/>
    <col min="335" max="335" width="8.7265625" bestFit="1" customWidth="1"/>
    <col min="336" max="336" width="9.36328125" bestFit="1" customWidth="1"/>
    <col min="337" max="337" width="9.54296875" bestFit="1" customWidth="1"/>
    <col min="338" max="343" width="7.90625" bestFit="1" customWidth="1"/>
    <col min="344" max="361" width="8.81640625" bestFit="1" customWidth="1"/>
    <col min="362" max="368" width="8.26953125" bestFit="1" customWidth="1"/>
    <col min="369" max="380" width="9.26953125" bestFit="1" customWidth="1"/>
    <col min="381" max="381" width="8.7265625" bestFit="1" customWidth="1"/>
    <col min="382" max="389" width="8.54296875" bestFit="1" customWidth="1"/>
    <col min="390" max="408" width="9.54296875" bestFit="1" customWidth="1"/>
    <col min="409" max="409" width="9" bestFit="1" customWidth="1"/>
    <col min="410" max="410" width="9.36328125" bestFit="1" customWidth="1"/>
    <col min="411" max="418" width="8.1796875" bestFit="1" customWidth="1"/>
    <col min="419" max="434" width="9.08984375" bestFit="1" customWidth="1"/>
    <col min="435" max="435" width="8.54296875" bestFit="1" customWidth="1"/>
    <col min="436" max="440" width="8.81640625" bestFit="1" customWidth="1"/>
    <col min="441" max="458" width="9.81640625" bestFit="1" customWidth="1"/>
    <col min="459" max="459" width="9.26953125" bestFit="1" customWidth="1"/>
    <col min="460" max="467" width="8" bestFit="1" customWidth="1"/>
    <col min="468" max="484" width="9" bestFit="1" customWidth="1"/>
    <col min="485" max="485" width="8.453125" bestFit="1" customWidth="1"/>
    <col min="486" max="486" width="9.36328125" bestFit="1" customWidth="1"/>
    <col min="487" max="494" width="7.453125" bestFit="1" customWidth="1"/>
    <col min="495" max="516" width="8.453125" bestFit="1" customWidth="1"/>
    <col min="517" max="517" width="7.90625" bestFit="1" customWidth="1"/>
    <col min="518" max="526" width="8.453125" bestFit="1" customWidth="1"/>
    <col min="527" max="548" width="9.36328125" bestFit="1" customWidth="1"/>
    <col min="549" max="549" width="8.81640625" bestFit="1" customWidth="1"/>
    <col min="550" max="558" width="8.26953125" bestFit="1" customWidth="1"/>
    <col min="559" max="579" width="9.26953125" bestFit="1" customWidth="1"/>
    <col min="580" max="580" width="8.7265625" bestFit="1" customWidth="1"/>
    <col min="581" max="581" width="9.36328125" bestFit="1" customWidth="1"/>
    <col min="582" max="590" width="8" bestFit="1" customWidth="1"/>
    <col min="591" max="609" width="9" bestFit="1" customWidth="1"/>
    <col min="610" max="610" width="8.453125" bestFit="1" customWidth="1"/>
    <col min="611" max="619" width="8.54296875" bestFit="1" customWidth="1"/>
    <col min="620" max="640" width="9.54296875" bestFit="1" customWidth="1"/>
    <col min="641" max="641" width="9" bestFit="1" customWidth="1"/>
    <col min="642" max="650" width="8.26953125" bestFit="1" customWidth="1"/>
    <col min="651" max="672" width="9.26953125" bestFit="1" customWidth="1"/>
    <col min="673" max="673" width="8.7265625" bestFit="1" customWidth="1"/>
    <col min="674" max="674" width="9.36328125" bestFit="1" customWidth="1"/>
    <col min="675" max="675" width="9.54296875" bestFit="1" customWidth="1"/>
    <col min="676" max="679" width="7.90625" bestFit="1" customWidth="1"/>
    <col min="680" max="695" width="8.81640625" bestFit="1" customWidth="1"/>
    <col min="696" max="702" width="8.26953125" bestFit="1" customWidth="1"/>
    <col min="703" max="716" width="9.26953125" bestFit="1" customWidth="1"/>
    <col min="717" max="717" width="8.7265625" bestFit="1" customWidth="1"/>
    <col min="718" max="725" width="8.54296875" bestFit="1" customWidth="1"/>
    <col min="726" max="744" width="9.54296875" bestFit="1" customWidth="1"/>
    <col min="745" max="745" width="9" bestFit="1" customWidth="1"/>
    <col min="746" max="746" width="9.36328125" bestFit="1" customWidth="1"/>
    <col min="747" max="755" width="8.1796875" bestFit="1" customWidth="1"/>
    <col min="756" max="769" width="9.08984375" bestFit="1" customWidth="1"/>
    <col min="770" max="770" width="8.54296875" bestFit="1" customWidth="1"/>
    <col min="771" max="779" width="8.81640625" bestFit="1" customWidth="1"/>
    <col min="780" max="800" width="9.81640625" bestFit="1" customWidth="1"/>
    <col min="801" max="801" width="9.26953125" bestFit="1" customWidth="1"/>
    <col min="802" max="810" width="8" bestFit="1" customWidth="1"/>
    <col min="811" max="827" width="9" bestFit="1" customWidth="1"/>
    <col min="828" max="828" width="8.453125" bestFit="1" customWidth="1"/>
    <col min="829" max="829" width="9.36328125" bestFit="1" customWidth="1"/>
    <col min="830" max="838" width="7.453125" bestFit="1" customWidth="1"/>
    <col min="839" max="860" width="8.453125" bestFit="1" customWidth="1"/>
    <col min="861" max="861" width="7.90625" bestFit="1" customWidth="1"/>
    <col min="862" max="870" width="8.453125" bestFit="1" customWidth="1"/>
    <col min="871" max="892" width="9.36328125" bestFit="1" customWidth="1"/>
    <col min="893" max="893" width="8.81640625" bestFit="1" customWidth="1"/>
    <col min="894" max="902" width="8.26953125" bestFit="1" customWidth="1"/>
    <col min="903" max="923" width="9.26953125" bestFit="1" customWidth="1"/>
    <col min="924" max="924" width="8.7265625" bestFit="1" customWidth="1"/>
    <col min="925" max="925" width="9.36328125" bestFit="1" customWidth="1"/>
    <col min="926" max="934" width="8" bestFit="1" customWidth="1"/>
    <col min="935" max="955" width="9" bestFit="1" customWidth="1"/>
    <col min="956" max="956" width="8.453125" bestFit="1" customWidth="1"/>
    <col min="957" max="965" width="8.54296875" bestFit="1" customWidth="1"/>
    <col min="966" max="986" width="9.54296875" bestFit="1" customWidth="1"/>
    <col min="987" max="987" width="9" bestFit="1" customWidth="1"/>
    <col min="988" max="996" width="8.26953125" bestFit="1" customWidth="1"/>
    <col min="997" max="1018" width="9.26953125" bestFit="1" customWidth="1"/>
    <col min="1020" max="1020" width="9.36328125" bestFit="1" customWidth="1"/>
    <col min="1021" max="1021" width="9.54296875" bestFit="1" customWidth="1"/>
    <col min="1022" max="1022" width="10.7265625" bestFit="1" customWidth="1"/>
  </cols>
  <sheetData>
    <row r="2" spans="2:6" x14ac:dyDescent="0.35">
      <c r="B2" s="12" t="s">
        <v>54</v>
      </c>
      <c r="C2" s="12" t="s">
        <v>50</v>
      </c>
    </row>
    <row r="3" spans="2:6" x14ac:dyDescent="0.35">
      <c r="B3" s="12" t="s">
        <v>48</v>
      </c>
      <c r="C3" t="s">
        <v>51</v>
      </c>
      <c r="D3" t="s">
        <v>52</v>
      </c>
      <c r="E3" t="s">
        <v>53</v>
      </c>
      <c r="F3" t="s">
        <v>49</v>
      </c>
    </row>
    <row r="4" spans="2:6" x14ac:dyDescent="0.35">
      <c r="B4" s="13" t="s">
        <v>8</v>
      </c>
      <c r="C4" s="6">
        <v>24414.232829166671</v>
      </c>
      <c r="D4" s="6">
        <v>38579.34859583334</v>
      </c>
      <c r="E4" s="6">
        <v>46899.311683333341</v>
      </c>
      <c r="F4" s="6">
        <v>109892.89310833334</v>
      </c>
    </row>
    <row r="5" spans="2:6" x14ac:dyDescent="0.35">
      <c r="B5" s="13" t="s">
        <v>0</v>
      </c>
      <c r="C5" s="6">
        <v>60744.926770833335</v>
      </c>
      <c r="D5" s="6">
        <v>74359.289612499997</v>
      </c>
      <c r="E5" s="6">
        <v>88461.430950000009</v>
      </c>
      <c r="F5" s="6">
        <v>223565.64733333333</v>
      </c>
    </row>
    <row r="6" spans="2:6" x14ac:dyDescent="0.35">
      <c r="B6" s="13" t="s">
        <v>5</v>
      </c>
      <c r="C6" s="6">
        <v>87920.960345833329</v>
      </c>
      <c r="D6" s="6">
        <v>96618.774262500025</v>
      </c>
      <c r="E6" s="6">
        <v>151390.47666666668</v>
      </c>
      <c r="F6" s="6">
        <v>335930.21127500001</v>
      </c>
    </row>
    <row r="7" spans="2:6" x14ac:dyDescent="0.35">
      <c r="B7" s="13" t="s">
        <v>19</v>
      </c>
      <c r="C7" s="6">
        <v>30573.725883333333</v>
      </c>
      <c r="D7" s="6">
        <v>32484.676279166659</v>
      </c>
      <c r="E7" s="6">
        <v>52539.826183333353</v>
      </c>
      <c r="F7" s="6">
        <v>115598.22834583334</v>
      </c>
    </row>
    <row r="8" spans="2:6" x14ac:dyDescent="0.35">
      <c r="B8" s="13" t="s">
        <v>3</v>
      </c>
      <c r="C8" s="6">
        <v>35843.098375000001</v>
      </c>
      <c r="D8" s="6">
        <v>36667.058137500004</v>
      </c>
      <c r="E8" s="6">
        <v>70708.806212500014</v>
      </c>
      <c r="F8" s="6">
        <v>143218.96272500002</v>
      </c>
    </row>
    <row r="9" spans="2:6" x14ac:dyDescent="0.35">
      <c r="B9" s="13" t="s">
        <v>12</v>
      </c>
      <c r="C9" s="6">
        <v>50558.643750000003</v>
      </c>
      <c r="D9" s="6">
        <v>78948.357041666648</v>
      </c>
      <c r="E9" s="6">
        <v>80949.483008333351</v>
      </c>
      <c r="F9" s="6">
        <v>210456.48379999999</v>
      </c>
    </row>
    <row r="10" spans="2:6" x14ac:dyDescent="0.35">
      <c r="B10" s="13" t="s">
        <v>18</v>
      </c>
      <c r="C10" s="6">
        <v>286791.59559583332</v>
      </c>
      <c r="D10" s="6">
        <v>313614.4269833336</v>
      </c>
      <c r="E10" s="6">
        <v>346350.97120000026</v>
      </c>
      <c r="F10" s="6">
        <v>946756.99377916718</v>
      </c>
    </row>
    <row r="11" spans="2:6" x14ac:dyDescent="0.35">
      <c r="B11" s="13" t="s">
        <v>4</v>
      </c>
      <c r="C11" s="6">
        <v>119797.68217500005</v>
      </c>
      <c r="D11" s="6">
        <v>162058.79505833334</v>
      </c>
      <c r="E11" s="6">
        <v>270026.44802499993</v>
      </c>
      <c r="F11" s="6">
        <v>551882.92525833333</v>
      </c>
    </row>
    <row r="12" spans="2:6" x14ac:dyDescent="0.35">
      <c r="B12" s="13" t="s">
        <v>13</v>
      </c>
      <c r="C12" s="6">
        <v>119183.26564583335</v>
      </c>
      <c r="D12" s="6">
        <v>144394.39748333336</v>
      </c>
      <c r="E12" s="6">
        <v>164806.76125416672</v>
      </c>
      <c r="F12" s="6">
        <v>428384.42438333342</v>
      </c>
    </row>
    <row r="13" spans="2:6" x14ac:dyDescent="0.35">
      <c r="B13" s="13" t="s">
        <v>10</v>
      </c>
      <c r="C13" s="6">
        <v>128390.41392083334</v>
      </c>
      <c r="D13" s="6">
        <v>129421.80684999996</v>
      </c>
      <c r="E13" s="6">
        <v>117394.91607916664</v>
      </c>
      <c r="F13" s="6">
        <v>375207.13684999995</v>
      </c>
    </row>
    <row r="14" spans="2:6" x14ac:dyDescent="0.35">
      <c r="B14" s="13" t="s">
        <v>9</v>
      </c>
      <c r="C14" s="6">
        <v>76980.256170833352</v>
      </c>
      <c r="D14" s="6">
        <v>96226.518825000021</v>
      </c>
      <c r="E14" s="6">
        <v>80588.980670833334</v>
      </c>
      <c r="F14" s="6">
        <v>253795.75566666672</v>
      </c>
    </row>
    <row r="15" spans="2:6" x14ac:dyDescent="0.35">
      <c r="B15" s="13" t="s">
        <v>6</v>
      </c>
      <c r="C15" s="6">
        <v>32301.31744166667</v>
      </c>
      <c r="D15" s="6">
        <v>43008.480629166668</v>
      </c>
      <c r="E15" s="6">
        <v>44918.052675000006</v>
      </c>
      <c r="F15" s="6">
        <v>120227.85074583333</v>
      </c>
    </row>
    <row r="16" spans="2:6" x14ac:dyDescent="0.35">
      <c r="B16" s="13" t="s">
        <v>1</v>
      </c>
      <c r="C16" s="6">
        <v>22420.215575000002</v>
      </c>
      <c r="D16" s="6">
        <v>22826.735233333333</v>
      </c>
      <c r="E16" s="6">
        <v>26305.418366666676</v>
      </c>
      <c r="F16" s="6">
        <v>71552.369175000014</v>
      </c>
    </row>
    <row r="17" spans="2:6" x14ac:dyDescent="0.35">
      <c r="B17" s="13" t="s">
        <v>16</v>
      </c>
      <c r="C17" s="6">
        <v>20055.715708333333</v>
      </c>
      <c r="D17" s="6">
        <v>22081.430758333336</v>
      </c>
      <c r="E17" s="6">
        <v>17444.878320833337</v>
      </c>
      <c r="F17" s="6">
        <v>59582.024787500006</v>
      </c>
    </row>
    <row r="18" spans="2:6" x14ac:dyDescent="0.35">
      <c r="B18" s="13" t="s">
        <v>17</v>
      </c>
      <c r="C18" s="6">
        <v>35618.954841666666</v>
      </c>
      <c r="D18" s="6">
        <v>68602.968187500039</v>
      </c>
      <c r="E18" s="6">
        <v>68684.022825000007</v>
      </c>
      <c r="F18" s="6">
        <v>172905.9458541667</v>
      </c>
    </row>
    <row r="19" spans="2:6" x14ac:dyDescent="0.35">
      <c r="B19" s="13" t="s">
        <v>11</v>
      </c>
      <c r="C19" s="6">
        <v>56322.584387500006</v>
      </c>
      <c r="D19" s="6">
        <v>97017.432220833347</v>
      </c>
      <c r="E19" s="6">
        <v>114431.2466166667</v>
      </c>
      <c r="F19" s="6">
        <v>267771.26322500006</v>
      </c>
    </row>
    <row r="20" spans="2:6" x14ac:dyDescent="0.35">
      <c r="B20" s="13" t="s">
        <v>15</v>
      </c>
      <c r="C20" s="6">
        <v>143382.34824999998</v>
      </c>
      <c r="D20" s="6">
        <v>179381.52774583339</v>
      </c>
      <c r="E20" s="6">
        <v>249033.98183333356</v>
      </c>
      <c r="F20" s="6">
        <v>571797.85782916693</v>
      </c>
    </row>
    <row r="21" spans="2:6" x14ac:dyDescent="0.35">
      <c r="B21" s="13" t="s">
        <v>14</v>
      </c>
      <c r="C21" s="6">
        <v>52809.080900000008</v>
      </c>
      <c r="D21" s="6">
        <v>67206.967650000021</v>
      </c>
      <c r="E21" s="6">
        <v>69220.098875000025</v>
      </c>
      <c r="F21" s="6">
        <v>189236.14742500006</v>
      </c>
    </row>
    <row r="22" spans="2:6" x14ac:dyDescent="0.35">
      <c r="B22" s="13" t="s">
        <v>7</v>
      </c>
      <c r="C22" s="6">
        <v>76859.450600000026</v>
      </c>
      <c r="D22" s="6">
        <v>68338.397308333326</v>
      </c>
      <c r="E22" s="6">
        <v>94586.984262500031</v>
      </c>
      <c r="F22" s="6">
        <v>239784.83217083337</v>
      </c>
    </row>
    <row r="23" spans="2:6" x14ac:dyDescent="0.35">
      <c r="B23" s="13" t="s">
        <v>2</v>
      </c>
      <c r="C23" s="6">
        <v>18021.658237500003</v>
      </c>
      <c r="D23" s="6">
        <v>41394.105208333327</v>
      </c>
      <c r="E23" s="6">
        <v>45542.743016666667</v>
      </c>
      <c r="F23" s="6">
        <v>104958.50646249999</v>
      </c>
    </row>
    <row r="24" spans="2:6" x14ac:dyDescent="0.35">
      <c r="B24" s="13" t="s">
        <v>49</v>
      </c>
      <c r="C24" s="6">
        <v>1478990.1274041671</v>
      </c>
      <c r="D24" s="6">
        <v>1813231.4940708335</v>
      </c>
      <c r="E24" s="6">
        <v>2200284.8387250006</v>
      </c>
      <c r="F24" s="6">
        <v>5492506.4602000015</v>
      </c>
    </row>
    <row r="28" spans="2:6" x14ac:dyDescent="0.35">
      <c r="B28" s="12" t="s">
        <v>54</v>
      </c>
      <c r="C28" s="12" t="s">
        <v>50</v>
      </c>
    </row>
    <row r="29" spans="2:6" x14ac:dyDescent="0.35">
      <c r="B29" s="12" t="s">
        <v>48</v>
      </c>
      <c r="C29" t="s">
        <v>51</v>
      </c>
      <c r="D29" t="s">
        <v>52</v>
      </c>
      <c r="E29" t="s">
        <v>53</v>
      </c>
      <c r="F29" t="s">
        <v>49</v>
      </c>
    </row>
    <row r="30" spans="2:6" x14ac:dyDescent="0.35">
      <c r="B30" s="13" t="s">
        <v>30</v>
      </c>
      <c r="C30" s="6">
        <v>38559.264674999999</v>
      </c>
      <c r="D30" s="6">
        <v>35800.688587500001</v>
      </c>
      <c r="E30" s="6">
        <v>71976.220308333344</v>
      </c>
      <c r="F30" s="6">
        <v>146336.17357083334</v>
      </c>
    </row>
    <row r="31" spans="2:6" x14ac:dyDescent="0.35">
      <c r="B31" s="13" t="s">
        <v>31</v>
      </c>
      <c r="C31" s="6">
        <v>37315.291037500014</v>
      </c>
      <c r="D31" s="6">
        <v>48351.679929166676</v>
      </c>
      <c r="E31" s="6">
        <v>71859.59232916667</v>
      </c>
      <c r="F31" s="6">
        <v>157526.56329583336</v>
      </c>
    </row>
    <row r="32" spans="2:6" x14ac:dyDescent="0.35">
      <c r="B32" s="13" t="s">
        <v>32</v>
      </c>
      <c r="C32" s="6">
        <v>80719.13264583335</v>
      </c>
      <c r="D32" s="6">
        <v>96364.885595833315</v>
      </c>
      <c r="E32" s="6">
        <v>85147.558487500035</v>
      </c>
      <c r="F32" s="6">
        <v>262231.57672916667</v>
      </c>
    </row>
    <row r="33" spans="2:6" x14ac:dyDescent="0.35">
      <c r="B33" s="13" t="s">
        <v>33</v>
      </c>
      <c r="C33" s="6">
        <v>71401.758912500023</v>
      </c>
      <c r="D33" s="6">
        <v>75518.46494583333</v>
      </c>
      <c r="E33" s="6">
        <v>104221.51462916669</v>
      </c>
      <c r="F33" s="6">
        <v>251141.73848750006</v>
      </c>
    </row>
    <row r="34" spans="2:6" x14ac:dyDescent="0.35">
      <c r="B34" s="13" t="s">
        <v>34</v>
      </c>
      <c r="C34" s="6">
        <v>82597.015404166668</v>
      </c>
      <c r="D34" s="6">
        <v>112136.81287499999</v>
      </c>
      <c r="E34" s="6">
        <v>90717.683545833352</v>
      </c>
      <c r="F34" s="6">
        <v>285451.51182499999</v>
      </c>
    </row>
    <row r="35" spans="2:6" x14ac:dyDescent="0.35">
      <c r="B35" s="13" t="s">
        <v>35</v>
      </c>
      <c r="C35" s="6">
        <v>89775.53452500001</v>
      </c>
      <c r="D35" s="6">
        <v>82919.047312499999</v>
      </c>
      <c r="E35" s="6">
        <v>104999.80165833335</v>
      </c>
      <c r="F35" s="6">
        <v>277694.38349583338</v>
      </c>
    </row>
    <row r="36" spans="2:6" x14ac:dyDescent="0.35">
      <c r="B36" s="13" t="s">
        <v>36</v>
      </c>
      <c r="C36" s="6">
        <v>131187.76248333338</v>
      </c>
      <c r="D36" s="6">
        <v>185495.42038750002</v>
      </c>
      <c r="E36" s="6">
        <v>234136.35387083338</v>
      </c>
      <c r="F36" s="6">
        <v>550819.53674166685</v>
      </c>
    </row>
    <row r="37" spans="2:6" x14ac:dyDescent="0.35">
      <c r="B37" s="13" t="s">
        <v>37</v>
      </c>
      <c r="C37" s="6">
        <v>158559.01976666666</v>
      </c>
      <c r="D37" s="6">
        <v>193182.19330833328</v>
      </c>
      <c r="E37" s="6">
        <v>233565.67442916674</v>
      </c>
      <c r="F37" s="6">
        <v>585306.88750416669</v>
      </c>
    </row>
    <row r="38" spans="2:6" x14ac:dyDescent="0.35">
      <c r="B38" s="13" t="s">
        <v>38</v>
      </c>
      <c r="C38" s="6">
        <v>190143.73985000001</v>
      </c>
      <c r="D38" s="6">
        <v>264046.47655000002</v>
      </c>
      <c r="E38" s="6">
        <v>352826.2467916669</v>
      </c>
      <c r="F38" s="6">
        <v>807016.46319166687</v>
      </c>
    </row>
    <row r="39" spans="2:6" x14ac:dyDescent="0.35">
      <c r="B39" s="13" t="s">
        <v>39</v>
      </c>
      <c r="C39" s="6">
        <v>85324.442483333332</v>
      </c>
      <c r="D39" s="6">
        <v>91179.885991666728</v>
      </c>
      <c r="E39" s="6">
        <v>117647.82628750001</v>
      </c>
      <c r="F39" s="6">
        <v>294152.15476250008</v>
      </c>
    </row>
    <row r="40" spans="2:6" x14ac:dyDescent="0.35">
      <c r="B40" s="13" t="s">
        <v>40</v>
      </c>
      <c r="C40" s="6">
        <v>213397.5296041666</v>
      </c>
      <c r="D40" s="6">
        <v>285166.38481250015</v>
      </c>
      <c r="E40" s="6">
        <v>305278.13640416664</v>
      </c>
      <c r="F40" s="6">
        <v>803842.0508208333</v>
      </c>
    </row>
    <row r="41" spans="2:6" x14ac:dyDescent="0.35">
      <c r="B41" s="13" t="s">
        <v>41</v>
      </c>
      <c r="C41" s="6">
        <v>300009.63601666677</v>
      </c>
      <c r="D41" s="6">
        <v>343069.55377500009</v>
      </c>
      <c r="E41" s="6">
        <v>427908.2299833335</v>
      </c>
      <c r="F41" s="6">
        <v>1070987.4197750003</v>
      </c>
    </row>
    <row r="42" spans="2:6" x14ac:dyDescent="0.35">
      <c r="B42" s="13" t="s">
        <v>49</v>
      </c>
      <c r="C42" s="6">
        <v>1478990.1274041669</v>
      </c>
      <c r="D42" s="6">
        <v>1813231.4940708338</v>
      </c>
      <c r="E42" s="6">
        <v>2200284.8387250006</v>
      </c>
      <c r="F42" s="6">
        <v>5492506.4602000006</v>
      </c>
    </row>
    <row r="45" spans="2:6" x14ac:dyDescent="0.35">
      <c r="B45" s="12" t="s">
        <v>54</v>
      </c>
      <c r="C45" s="12" t="s">
        <v>50</v>
      </c>
    </row>
    <row r="46" spans="2:6" x14ac:dyDescent="0.35">
      <c r="B46" s="12" t="s">
        <v>48</v>
      </c>
      <c r="C46" t="s">
        <v>51</v>
      </c>
      <c r="D46" t="s">
        <v>52</v>
      </c>
      <c r="E46" t="s">
        <v>53</v>
      </c>
      <c r="F46" t="s">
        <v>49</v>
      </c>
    </row>
    <row r="47" spans="2:6" x14ac:dyDescent="0.35">
      <c r="B47" s="13" t="s">
        <v>44</v>
      </c>
      <c r="C47" s="6">
        <v>1155753.5752041677</v>
      </c>
      <c r="D47" s="6">
        <v>1483770.8110083344</v>
      </c>
      <c r="E47" s="6">
        <v>1847795.7559124997</v>
      </c>
      <c r="F47" s="6">
        <v>4487320.1421250021</v>
      </c>
    </row>
    <row r="48" spans="2:6" x14ac:dyDescent="0.35">
      <c r="B48" s="13" t="s">
        <v>45</v>
      </c>
      <c r="C48" s="6">
        <v>323236.55220000015</v>
      </c>
      <c r="D48" s="6">
        <v>329460.68306250009</v>
      </c>
      <c r="E48" s="6">
        <v>352489.08281250013</v>
      </c>
      <c r="F48" s="6">
        <v>1005186.3180750003</v>
      </c>
    </row>
    <row r="49" spans="2:6" x14ac:dyDescent="0.35">
      <c r="B49" s="13" t="s">
        <v>49</v>
      </c>
      <c r="C49" s="6">
        <v>1478990.1274041678</v>
      </c>
      <c r="D49" s="6">
        <v>1813231.4940708345</v>
      </c>
      <c r="E49" s="6">
        <v>2200284.8387249997</v>
      </c>
      <c r="F49" s="6">
        <v>5492506.4602000024</v>
      </c>
    </row>
  </sheetData>
  <pageMargins left="0.7" right="0.7" top="0.75" bottom="0.75" header="0.3" footer="0.3"/>
  <customProperties>
    <customPr name="OrphanNamesChecked" r:id="rId4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106C-6652-43B0-8A59-D8102AD64833}">
  <dimension ref="A1:J2"/>
  <sheetViews>
    <sheetView workbookViewId="0"/>
  </sheetViews>
  <sheetFormatPr defaultRowHeight="14.5" x14ac:dyDescent="0.35"/>
  <sheetData>
    <row r="1" spans="1:10" x14ac:dyDescent="0.35">
      <c r="A1" s="2" t="s">
        <v>20</v>
      </c>
      <c r="B1" s="2" t="s">
        <v>21</v>
      </c>
      <c r="C1" s="2" t="s">
        <v>46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35">
      <c r="A2" s="3">
        <v>1</v>
      </c>
      <c r="B2" s="9">
        <f ca="1">DATE(2021,LOOKUP(RANDBETWEEN(0,100),Inputs!$A$60:$A$83,Inputs!$C$60:$C$83),RANDBETWEEN(1,31))</f>
        <v>44433</v>
      </c>
      <c r="C2" s="3" t="str">
        <f ca="1">IF(RANDBETWEEN(0,100)&lt;36,Inputs!$C$4,Inputs!$B$4)</f>
        <v>Hats</v>
      </c>
      <c r="D2" s="3" t="s">
        <v>43</v>
      </c>
      <c r="E2" s="3" t="str">
        <f ca="1">LOOKUP(RANDBETWEEN(0,100),Inputs!$A$17:$B$56,Inputs!$B$17:$B$56)</f>
        <v>HephaestusThreads</v>
      </c>
      <c r="F2" s="3" t="str">
        <f ca="1">"INV"&amp;RANDBETWEEN(0,999)&amp;CHAR(RANDBETWEEN(65,90))&amp;CHAR(RANDBETWEEN(65,90))</f>
        <v>INV864DE</v>
      </c>
      <c r="G2" s="3" t="s">
        <v>47</v>
      </c>
      <c r="H2" s="3">
        <f ca="1">RANDBETWEEN(40,300)</f>
        <v>222</v>
      </c>
      <c r="I2" s="11">
        <f ca="1">VLOOKUP(YEAR(B2),Inputs!$A$4:$C$7,MATCH(C2,Inputs!$A$4:$C$4,0),FALSE)</f>
        <v>8.9294958333333341</v>
      </c>
      <c r="J2" s="10">
        <f ca="1">H2*I2</f>
        <v>1982.3480750000001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Totals</vt:lpstr>
      <vt:lpstr>Data (2)</vt:lpstr>
      <vt:lpstr>Inputs</vt:lpstr>
      <vt:lpstr>Pivots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Saturno</dc:creator>
  <cp:lastModifiedBy>Matthew Saturno</cp:lastModifiedBy>
  <dcterms:created xsi:type="dcterms:W3CDTF">2015-06-05T18:17:20Z</dcterms:created>
  <dcterms:modified xsi:type="dcterms:W3CDTF">2025-03-23T23:15:49Z</dcterms:modified>
</cp:coreProperties>
</file>