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\paa-2\161702\presentation\10 - Greedy Algorithm 2\"/>
    </mc:Choice>
  </mc:AlternateContent>
  <bookViews>
    <workbookView xWindow="0" yWindow="0" windowWidth="15360" windowHeight="78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G3" i="4"/>
  <c r="G4" i="4"/>
  <c r="G5" i="4"/>
  <c r="G2" i="4"/>
  <c r="G6" i="4" s="1"/>
  <c r="F2" i="4"/>
  <c r="F4" i="4" s="1"/>
  <c r="F5" i="4" s="1"/>
  <c r="E6" i="4"/>
  <c r="D3" i="4"/>
  <c r="D4" i="4"/>
  <c r="D2" i="4"/>
  <c r="D5" i="4"/>
  <c r="E33" i="3"/>
  <c r="G32" i="3"/>
  <c r="D32" i="3"/>
  <c r="G31" i="3"/>
  <c r="D29" i="3"/>
  <c r="G30" i="3"/>
  <c r="D31" i="3"/>
  <c r="G29" i="3"/>
  <c r="D30" i="3"/>
  <c r="G28" i="3"/>
  <c r="F28" i="3"/>
  <c r="F29" i="3" s="1"/>
  <c r="F30" i="3" s="1"/>
  <c r="F31" i="3" s="1"/>
  <c r="F32" i="3" s="1"/>
  <c r="D28" i="3"/>
  <c r="F21" i="3"/>
  <c r="F22" i="3"/>
  <c r="F23" i="3" s="1"/>
  <c r="G20" i="3"/>
  <c r="G21" i="3"/>
  <c r="G22" i="3"/>
  <c r="G24" i="3" s="1"/>
  <c r="G23" i="3"/>
  <c r="G19" i="3"/>
  <c r="F20" i="3"/>
  <c r="F19" i="3"/>
  <c r="E24" i="3"/>
  <c r="D21" i="3"/>
  <c r="D20" i="3"/>
  <c r="D23" i="3"/>
  <c r="D22" i="3"/>
  <c r="D19" i="3"/>
  <c r="E15" i="3"/>
  <c r="F12" i="3"/>
  <c r="F13" i="3" s="1"/>
  <c r="F14" i="3" s="1"/>
  <c r="G11" i="3"/>
  <c r="G12" i="3"/>
  <c r="G13" i="3"/>
  <c r="G14" i="3"/>
  <c r="F11" i="3"/>
  <c r="F10" i="3"/>
  <c r="G10" i="3"/>
  <c r="D10" i="3"/>
  <c r="D11" i="3"/>
  <c r="D13" i="3"/>
  <c r="D14" i="3"/>
  <c r="D12" i="3"/>
  <c r="D3" i="3"/>
  <c r="D4" i="3"/>
  <c r="D5" i="3"/>
  <c r="D6" i="3"/>
  <c r="D2" i="3"/>
  <c r="G33" i="3" l="1"/>
  <c r="G15" i="3"/>
  <c r="F2" i="2"/>
  <c r="F3" i="2" s="1"/>
  <c r="F4" i="2" s="1"/>
  <c r="F5" i="2" s="1"/>
  <c r="G3" i="2"/>
  <c r="G4" i="2"/>
  <c r="G5" i="2"/>
  <c r="G2" i="2"/>
  <c r="G6" i="2" s="1"/>
  <c r="D3" i="2"/>
  <c r="D4" i="2"/>
  <c r="D2" i="2"/>
  <c r="D5" i="2"/>
  <c r="F33" i="1"/>
  <c r="F29" i="1"/>
  <c r="F30" i="1"/>
  <c r="F31" i="1"/>
  <c r="F32" i="1"/>
  <c r="E30" i="1"/>
  <c r="E31" i="1" s="1"/>
  <c r="E32" i="1" s="1"/>
  <c r="E29" i="1"/>
  <c r="F28" i="1"/>
  <c r="E28" i="1"/>
  <c r="C30" i="1"/>
  <c r="C28" i="1"/>
  <c r="C32" i="1"/>
  <c r="C31" i="1"/>
  <c r="C29" i="1"/>
  <c r="E24" i="1"/>
  <c r="D21" i="1"/>
  <c r="D22" i="1" s="1"/>
  <c r="D23" i="1" s="1"/>
  <c r="D20" i="1"/>
  <c r="E19" i="1"/>
  <c r="D19" i="1"/>
  <c r="D10" i="1"/>
  <c r="D11" i="1" s="1"/>
  <c r="D12" i="1" s="1"/>
  <c r="E15" i="1"/>
  <c r="E12" i="1"/>
  <c r="E11" i="1"/>
  <c r="E10" i="1"/>
</calcChain>
</file>

<file path=xl/sharedStrings.xml><?xml version="1.0" encoding="utf-8"?>
<sst xmlns="http://schemas.openxmlformats.org/spreadsheetml/2006/main" count="65" uniqueCount="27">
  <si>
    <t>w</t>
  </si>
  <si>
    <t>v</t>
  </si>
  <si>
    <t>Max Value</t>
  </si>
  <si>
    <t>W=100</t>
  </si>
  <si>
    <t>weight taken</t>
  </si>
  <si>
    <t>Min Weight</t>
  </si>
  <si>
    <t>Remaining weight</t>
  </si>
  <si>
    <t>V</t>
  </si>
  <si>
    <t>Ratio v/w</t>
  </si>
  <si>
    <t>v/w</t>
  </si>
  <si>
    <t>remaining weight</t>
  </si>
  <si>
    <t>total v</t>
  </si>
  <si>
    <t>i</t>
  </si>
  <si>
    <t>W=10</t>
  </si>
  <si>
    <t>weigh taken</t>
  </si>
  <si>
    <t>benefit</t>
  </si>
  <si>
    <t>item</t>
  </si>
  <si>
    <t>value</t>
  </si>
  <si>
    <t>value (b/w)</t>
  </si>
  <si>
    <t>w taken</t>
  </si>
  <si>
    <t>w remaining</t>
  </si>
  <si>
    <t>Max Weight = W = 10</t>
  </si>
  <si>
    <t>Max Benefit</t>
  </si>
  <si>
    <t>Ratio benefit/weight</t>
  </si>
  <si>
    <t>weight</t>
  </si>
  <si>
    <t>weight remaining</t>
  </si>
  <si>
    <t>Max weight = W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</si>
</sst>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20" zoomScale="140" zoomScaleNormal="140" workbookViewId="0">
      <selection activeCell="D29" sqref="D29"/>
    </sheetView>
  </sheetViews>
  <sheetFormatPr defaultRowHeight="15" x14ac:dyDescent="0.25"/>
  <cols>
    <col min="3" max="3" width="12.5703125" bestFit="1" customWidth="1"/>
    <col min="4" max="4" width="17.28515625" bestFit="1" customWidth="1"/>
    <col min="5" max="5" width="16.7109375" bestFit="1" customWidth="1"/>
    <col min="6" max="6" width="11.85546875" customWidth="1"/>
  </cols>
  <sheetData>
    <row r="1" spans="1:5" x14ac:dyDescent="0.25">
      <c r="A1" s="1" t="s">
        <v>0</v>
      </c>
      <c r="B1" s="1" t="s">
        <v>1</v>
      </c>
      <c r="C1" s="1"/>
    </row>
    <row r="2" spans="1:5" x14ac:dyDescent="0.25">
      <c r="A2" s="1">
        <v>10</v>
      </c>
      <c r="B2" s="1">
        <v>20</v>
      </c>
      <c r="C2" s="1"/>
    </row>
    <row r="3" spans="1:5" x14ac:dyDescent="0.25">
      <c r="A3" s="1">
        <v>20</v>
      </c>
      <c r="B3" s="1">
        <v>30</v>
      </c>
      <c r="C3" s="1"/>
    </row>
    <row r="4" spans="1:5" x14ac:dyDescent="0.25">
      <c r="A4" s="1">
        <v>30</v>
      </c>
      <c r="B4" s="1">
        <v>66</v>
      </c>
      <c r="C4" s="1"/>
    </row>
    <row r="5" spans="1:5" x14ac:dyDescent="0.25">
      <c r="A5" s="1">
        <v>40</v>
      </c>
      <c r="B5" s="1">
        <v>40</v>
      </c>
      <c r="C5" s="1"/>
    </row>
    <row r="6" spans="1:5" x14ac:dyDescent="0.25">
      <c r="A6" s="1">
        <v>50</v>
      </c>
      <c r="B6" s="1">
        <v>60</v>
      </c>
      <c r="C6" s="1"/>
    </row>
    <row r="8" spans="1:5" x14ac:dyDescent="0.25">
      <c r="A8" t="s">
        <v>2</v>
      </c>
    </row>
    <row r="9" spans="1:5" x14ac:dyDescent="0.25">
      <c r="A9" s="1" t="s">
        <v>0</v>
      </c>
      <c r="B9" s="3" t="s">
        <v>1</v>
      </c>
      <c r="C9" s="1" t="s">
        <v>4</v>
      </c>
      <c r="D9" t="s">
        <v>3</v>
      </c>
    </row>
    <row r="10" spans="1:5" x14ac:dyDescent="0.25">
      <c r="A10" s="2">
        <v>30</v>
      </c>
      <c r="B10" s="2">
        <v>66</v>
      </c>
      <c r="C10" s="2">
        <v>30</v>
      </c>
      <c r="D10">
        <f>100-C10</f>
        <v>70</v>
      </c>
      <c r="E10">
        <f>B10</f>
        <v>66</v>
      </c>
    </row>
    <row r="11" spans="1:5" x14ac:dyDescent="0.25">
      <c r="A11" s="2">
        <v>50</v>
      </c>
      <c r="B11" s="2">
        <v>60</v>
      </c>
      <c r="C11" s="2">
        <v>50</v>
      </c>
      <c r="D11">
        <f>D10-A11</f>
        <v>20</v>
      </c>
      <c r="E11">
        <f>B11</f>
        <v>60</v>
      </c>
    </row>
    <row r="12" spans="1:5" x14ac:dyDescent="0.25">
      <c r="A12" s="2">
        <v>40</v>
      </c>
      <c r="B12" s="2">
        <v>40</v>
      </c>
      <c r="C12" s="2">
        <v>20</v>
      </c>
      <c r="D12">
        <f>D11-20</f>
        <v>0</v>
      </c>
      <c r="E12">
        <f>20/40*B12</f>
        <v>20</v>
      </c>
    </row>
    <row r="13" spans="1:5" x14ac:dyDescent="0.25">
      <c r="A13" s="1">
        <v>20</v>
      </c>
      <c r="B13" s="1">
        <v>30</v>
      </c>
      <c r="C13" s="1"/>
    </row>
    <row r="14" spans="1:5" x14ac:dyDescent="0.25">
      <c r="A14" s="1">
        <v>10</v>
      </c>
      <c r="B14" s="1">
        <v>20</v>
      </c>
      <c r="C14" s="1"/>
    </row>
    <row r="15" spans="1:5" x14ac:dyDescent="0.25">
      <c r="E15" s="4">
        <f>SUM(E10:E14)</f>
        <v>146</v>
      </c>
    </row>
    <row r="17" spans="1:6" x14ac:dyDescent="0.25">
      <c r="A17" t="s">
        <v>5</v>
      </c>
    </row>
    <row r="18" spans="1:6" x14ac:dyDescent="0.25">
      <c r="A18" s="3" t="s">
        <v>0</v>
      </c>
      <c r="B18" s="1" t="s">
        <v>1</v>
      </c>
      <c r="C18" s="1" t="s">
        <v>4</v>
      </c>
      <c r="D18" s="1" t="s">
        <v>6</v>
      </c>
      <c r="E18" s="1" t="s">
        <v>7</v>
      </c>
    </row>
    <row r="19" spans="1:6" x14ac:dyDescent="0.25">
      <c r="A19" s="1">
        <v>10</v>
      </c>
      <c r="B19" s="1">
        <v>20</v>
      </c>
      <c r="C19" s="1">
        <v>10</v>
      </c>
      <c r="D19" s="1">
        <f>100-C19</f>
        <v>90</v>
      </c>
      <c r="E19" s="1">
        <f>20</f>
        <v>20</v>
      </c>
    </row>
    <row r="20" spans="1:6" x14ac:dyDescent="0.25">
      <c r="A20" s="1">
        <v>20</v>
      </c>
      <c r="B20" s="1">
        <v>30</v>
      </c>
      <c r="C20" s="1">
        <v>20</v>
      </c>
      <c r="D20" s="1">
        <f>D19-C20</f>
        <v>70</v>
      </c>
      <c r="E20" s="1">
        <v>30</v>
      </c>
    </row>
    <row r="21" spans="1:6" x14ac:dyDescent="0.25">
      <c r="A21" s="1">
        <v>30</v>
      </c>
      <c r="B21" s="1">
        <v>66</v>
      </c>
      <c r="C21" s="1">
        <v>30</v>
      </c>
      <c r="D21" s="1">
        <f t="shared" ref="D21:D23" si="0">D20-C21</f>
        <v>40</v>
      </c>
      <c r="E21" s="1">
        <v>66</v>
      </c>
    </row>
    <row r="22" spans="1:6" x14ac:dyDescent="0.25">
      <c r="A22" s="1">
        <v>40</v>
      </c>
      <c r="B22" s="1">
        <v>40</v>
      </c>
      <c r="C22" s="1">
        <v>40</v>
      </c>
      <c r="D22" s="1">
        <f t="shared" si="0"/>
        <v>0</v>
      </c>
      <c r="E22" s="1">
        <v>40</v>
      </c>
    </row>
    <row r="23" spans="1:6" x14ac:dyDescent="0.25">
      <c r="A23" s="1">
        <v>50</v>
      </c>
      <c r="B23" s="1">
        <v>60</v>
      </c>
      <c r="C23" s="1"/>
      <c r="D23" s="1">
        <f t="shared" si="0"/>
        <v>0</v>
      </c>
      <c r="E23" s="1"/>
    </row>
    <row r="24" spans="1:6" x14ac:dyDescent="0.25">
      <c r="E24" s="3">
        <f>SUM(E19:E22)</f>
        <v>156</v>
      </c>
    </row>
    <row r="26" spans="1:6" x14ac:dyDescent="0.25">
      <c r="A26" t="s">
        <v>8</v>
      </c>
    </row>
    <row r="27" spans="1:6" x14ac:dyDescent="0.25">
      <c r="A27" s="1" t="s">
        <v>0</v>
      </c>
      <c r="B27" s="1" t="s">
        <v>1</v>
      </c>
      <c r="C27" s="3" t="s">
        <v>9</v>
      </c>
      <c r="D27" s="1" t="s">
        <v>4</v>
      </c>
      <c r="E27" s="1" t="s">
        <v>10</v>
      </c>
      <c r="F27" s="1" t="s">
        <v>11</v>
      </c>
    </row>
    <row r="28" spans="1:6" x14ac:dyDescent="0.25">
      <c r="A28" s="2">
        <v>30</v>
      </c>
      <c r="B28" s="2">
        <v>66</v>
      </c>
      <c r="C28" s="1">
        <f>B28/A28</f>
        <v>2.2000000000000002</v>
      </c>
      <c r="D28" s="1">
        <v>30</v>
      </c>
      <c r="E28" s="1">
        <f>100-D28</f>
        <v>70</v>
      </c>
      <c r="F28" s="1">
        <f>D28/A28*B28</f>
        <v>66</v>
      </c>
    </row>
    <row r="29" spans="1:6" x14ac:dyDescent="0.25">
      <c r="A29" s="2">
        <v>10</v>
      </c>
      <c r="B29" s="2">
        <v>20</v>
      </c>
      <c r="C29" s="1">
        <f>B29/A29</f>
        <v>2</v>
      </c>
      <c r="D29" s="1">
        <v>10</v>
      </c>
      <c r="E29" s="1">
        <f>E28-D29</f>
        <v>60</v>
      </c>
      <c r="F29" s="1">
        <f t="shared" ref="F29:F32" si="1">D29/A29*B29</f>
        <v>20</v>
      </c>
    </row>
    <row r="30" spans="1:6" x14ac:dyDescent="0.25">
      <c r="A30" s="2">
        <v>20</v>
      </c>
      <c r="B30" s="2">
        <v>30</v>
      </c>
      <c r="C30" s="1">
        <f>B30/A30</f>
        <v>1.5</v>
      </c>
      <c r="D30" s="1">
        <v>20</v>
      </c>
      <c r="E30" s="1">
        <f t="shared" ref="E30:E32" si="2">E29-D30</f>
        <v>40</v>
      </c>
      <c r="F30" s="1">
        <f t="shared" si="1"/>
        <v>30</v>
      </c>
    </row>
    <row r="31" spans="1:6" x14ac:dyDescent="0.25">
      <c r="A31" s="2">
        <v>50</v>
      </c>
      <c r="B31" s="2">
        <v>60</v>
      </c>
      <c r="C31" s="1">
        <f>B31/A31</f>
        <v>1.2</v>
      </c>
      <c r="D31" s="1">
        <v>40</v>
      </c>
      <c r="E31" s="1">
        <f t="shared" si="2"/>
        <v>0</v>
      </c>
      <c r="F31" s="1">
        <f t="shared" si="1"/>
        <v>48</v>
      </c>
    </row>
    <row r="32" spans="1:6" x14ac:dyDescent="0.25">
      <c r="A32" s="1">
        <v>40</v>
      </c>
      <c r="B32" s="1">
        <v>40</v>
      </c>
      <c r="C32" s="1">
        <f>B32/A32</f>
        <v>1</v>
      </c>
      <c r="D32" s="1"/>
      <c r="E32" s="1">
        <f t="shared" si="2"/>
        <v>0</v>
      </c>
      <c r="F32" s="1">
        <f t="shared" si="1"/>
        <v>0</v>
      </c>
    </row>
    <row r="33" spans="6:6" x14ac:dyDescent="0.25">
      <c r="F33" s="3">
        <f>SUM(F28:F32)</f>
        <v>164</v>
      </c>
    </row>
  </sheetData>
  <sortState ref="A28:C32">
    <sortCondition descending="1" ref="C28:C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60" zoomScaleNormal="160" workbookViewId="0">
      <selection activeCell="F12" sqref="F12"/>
    </sheetView>
  </sheetViews>
  <sheetFormatPr defaultRowHeight="15" x14ac:dyDescent="0.25"/>
  <cols>
    <col min="5" max="5" width="11.85546875" bestFit="1" customWidth="1"/>
    <col min="6" max="6" width="16.7109375" bestFit="1" customWidth="1"/>
  </cols>
  <sheetData>
    <row r="1" spans="1:8" x14ac:dyDescent="0.25">
      <c r="A1" s="1" t="s">
        <v>12</v>
      </c>
      <c r="B1" s="1" t="s">
        <v>1</v>
      </c>
      <c r="C1" s="1" t="s">
        <v>0</v>
      </c>
      <c r="D1" s="1" t="s">
        <v>9</v>
      </c>
      <c r="E1" s="1" t="s">
        <v>14</v>
      </c>
      <c r="F1" s="1" t="s">
        <v>10</v>
      </c>
      <c r="G1" s="1" t="s">
        <v>15</v>
      </c>
      <c r="H1" s="1"/>
    </row>
    <row r="2" spans="1:8" x14ac:dyDescent="0.25">
      <c r="A2" s="2">
        <v>4</v>
      </c>
      <c r="B2" s="2">
        <v>50</v>
      </c>
      <c r="C2" s="2">
        <v>3</v>
      </c>
      <c r="D2" s="1">
        <f>B2/C2</f>
        <v>16.666666666666668</v>
      </c>
      <c r="E2" s="1">
        <v>3</v>
      </c>
      <c r="F2" s="1">
        <f>10-E2</f>
        <v>7</v>
      </c>
      <c r="G2" s="1">
        <f>E2/C2*B2</f>
        <v>50</v>
      </c>
      <c r="H2" s="1"/>
    </row>
    <row r="3" spans="1:8" x14ac:dyDescent="0.25">
      <c r="A3" s="2">
        <v>2</v>
      </c>
      <c r="B3" s="2">
        <v>40</v>
      </c>
      <c r="C3" s="2">
        <v>4</v>
      </c>
      <c r="D3" s="1">
        <f>B3/C3</f>
        <v>10</v>
      </c>
      <c r="E3" s="1">
        <v>4</v>
      </c>
      <c r="F3" s="1">
        <f>F2-E3</f>
        <v>3</v>
      </c>
      <c r="G3" s="1">
        <f t="shared" ref="G3:G5" si="0">E3/C3*B3</f>
        <v>40</v>
      </c>
      <c r="H3" s="1"/>
    </row>
    <row r="4" spans="1:8" x14ac:dyDescent="0.25">
      <c r="A4" s="2">
        <v>3</v>
      </c>
      <c r="B4" s="2">
        <v>30</v>
      </c>
      <c r="C4" s="2">
        <v>6</v>
      </c>
      <c r="D4" s="1">
        <f>B4/C4</f>
        <v>5</v>
      </c>
      <c r="E4" s="1">
        <v>3</v>
      </c>
      <c r="F4" s="1">
        <f t="shared" ref="F4:F5" si="1">F3-E4</f>
        <v>0</v>
      </c>
      <c r="G4" s="1">
        <f t="shared" si="0"/>
        <v>15</v>
      </c>
      <c r="H4" s="1"/>
    </row>
    <row r="5" spans="1:8" x14ac:dyDescent="0.25">
      <c r="A5" s="1">
        <v>1</v>
      </c>
      <c r="B5" s="1">
        <v>10</v>
      </c>
      <c r="C5" s="1">
        <v>5</v>
      </c>
      <c r="D5" s="1">
        <f>B5/C5</f>
        <v>2</v>
      </c>
      <c r="E5" s="1"/>
      <c r="F5" s="1">
        <f t="shared" si="1"/>
        <v>0</v>
      </c>
      <c r="G5" s="1">
        <f t="shared" si="0"/>
        <v>0</v>
      </c>
      <c r="H5" s="1"/>
    </row>
    <row r="6" spans="1:8" x14ac:dyDescent="0.25">
      <c r="F6" s="1"/>
      <c r="G6" s="1">
        <f>SUM(G2:G5)</f>
        <v>105</v>
      </c>
    </row>
    <row r="7" spans="1:8" x14ac:dyDescent="0.25">
      <c r="A7" t="s">
        <v>13</v>
      </c>
      <c r="F7" s="1"/>
    </row>
  </sheetData>
  <sortState ref="A2:D5">
    <sortCondition descending="1" ref="D2:D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20" zoomScale="130" zoomScaleNormal="130" workbookViewId="0">
      <selection activeCell="F28" sqref="F28"/>
    </sheetView>
  </sheetViews>
  <sheetFormatPr defaultRowHeight="15" x14ac:dyDescent="0.25"/>
  <cols>
    <col min="4" max="4" width="11.28515625" bestFit="1" customWidth="1"/>
    <col min="6" max="6" width="12" bestFit="1" customWidth="1"/>
    <col min="7" max="7" width="10.140625" customWidth="1"/>
  </cols>
  <sheetData>
    <row r="1" spans="1:7" x14ac:dyDescent="0.25">
      <c r="A1" s="1" t="s">
        <v>16</v>
      </c>
      <c r="B1" s="1" t="s">
        <v>0</v>
      </c>
      <c r="C1" s="1" t="s">
        <v>15</v>
      </c>
      <c r="D1" s="1" t="s">
        <v>18</v>
      </c>
    </row>
    <row r="2" spans="1:7" x14ac:dyDescent="0.25">
      <c r="A2" s="1">
        <v>1</v>
      </c>
      <c r="B2" s="1">
        <v>4</v>
      </c>
      <c r="C2" s="1">
        <v>12</v>
      </c>
      <c r="D2" s="1">
        <f>C2/B2</f>
        <v>3</v>
      </c>
    </row>
    <row r="3" spans="1:7" x14ac:dyDescent="0.25">
      <c r="A3" s="1">
        <v>2</v>
      </c>
      <c r="B3" s="1">
        <v>8</v>
      </c>
      <c r="C3" s="1">
        <v>32</v>
      </c>
      <c r="D3" s="1">
        <f t="shared" ref="D3:D6" si="0">C3/B3</f>
        <v>4</v>
      </c>
    </row>
    <row r="4" spans="1:7" x14ac:dyDescent="0.25">
      <c r="A4" s="1">
        <v>3</v>
      </c>
      <c r="B4" s="1">
        <v>6</v>
      </c>
      <c r="C4" s="1">
        <v>40</v>
      </c>
      <c r="D4" s="1">
        <f t="shared" si="0"/>
        <v>6.666666666666667</v>
      </c>
    </row>
    <row r="5" spans="1:7" x14ac:dyDescent="0.25">
      <c r="A5" s="1">
        <v>4</v>
      </c>
      <c r="B5" s="1">
        <v>2</v>
      </c>
      <c r="C5" s="1">
        <v>30</v>
      </c>
      <c r="D5" s="1">
        <f t="shared" si="0"/>
        <v>15</v>
      </c>
    </row>
    <row r="6" spans="1:7" x14ac:dyDescent="0.25">
      <c r="A6" s="1">
        <v>5</v>
      </c>
      <c r="B6" s="1">
        <v>1</v>
      </c>
      <c r="C6" s="1">
        <v>50</v>
      </c>
      <c r="D6" s="1">
        <f t="shared" si="0"/>
        <v>50</v>
      </c>
    </row>
    <row r="8" spans="1:7" x14ac:dyDescent="0.25">
      <c r="A8" t="s">
        <v>5</v>
      </c>
      <c r="C8" t="s">
        <v>21</v>
      </c>
    </row>
    <row r="9" spans="1:7" x14ac:dyDescent="0.25">
      <c r="A9" s="1" t="s">
        <v>16</v>
      </c>
      <c r="B9" s="1" t="s">
        <v>0</v>
      </c>
      <c r="C9" s="1" t="s">
        <v>15</v>
      </c>
      <c r="D9" s="1" t="s">
        <v>18</v>
      </c>
      <c r="E9" s="1" t="s">
        <v>19</v>
      </c>
      <c r="F9" s="1" t="s">
        <v>20</v>
      </c>
      <c r="G9" s="1" t="s">
        <v>15</v>
      </c>
    </row>
    <row r="10" spans="1:7" x14ac:dyDescent="0.25">
      <c r="A10" s="2">
        <v>5</v>
      </c>
      <c r="B10" s="2">
        <v>1</v>
      </c>
      <c r="C10" s="2">
        <v>50</v>
      </c>
      <c r="D10" s="1">
        <f>C10/B10</f>
        <v>50</v>
      </c>
      <c r="E10" s="1">
        <v>1</v>
      </c>
      <c r="F10" s="1">
        <f>10-E10</f>
        <v>9</v>
      </c>
      <c r="G10" s="1">
        <f>E10/B10*C10</f>
        <v>50</v>
      </c>
    </row>
    <row r="11" spans="1:7" x14ac:dyDescent="0.25">
      <c r="A11" s="2">
        <v>4</v>
      </c>
      <c r="B11" s="2">
        <v>2</v>
      </c>
      <c r="C11" s="2">
        <v>30</v>
      </c>
      <c r="D11" s="1">
        <f>C11/B11</f>
        <v>15</v>
      </c>
      <c r="E11" s="1">
        <v>2</v>
      </c>
      <c r="F11" s="1">
        <f>F10-E11</f>
        <v>7</v>
      </c>
      <c r="G11" s="1">
        <f t="shared" ref="G11:G14" si="1">E11/B11*C11</f>
        <v>30</v>
      </c>
    </row>
    <row r="12" spans="1:7" x14ac:dyDescent="0.25">
      <c r="A12" s="2">
        <v>1</v>
      </c>
      <c r="B12" s="2">
        <v>4</v>
      </c>
      <c r="C12" s="2">
        <v>12</v>
      </c>
      <c r="D12" s="1">
        <f>C12/B12</f>
        <v>3</v>
      </c>
      <c r="E12" s="1">
        <v>4</v>
      </c>
      <c r="F12" s="1">
        <f t="shared" ref="F12:F14" si="2">F11-E12</f>
        <v>3</v>
      </c>
      <c r="G12" s="1">
        <f t="shared" si="1"/>
        <v>12</v>
      </c>
    </row>
    <row r="13" spans="1:7" x14ac:dyDescent="0.25">
      <c r="A13" s="1">
        <v>3</v>
      </c>
      <c r="B13" s="1">
        <v>6</v>
      </c>
      <c r="C13" s="1">
        <v>40</v>
      </c>
      <c r="D13" s="1">
        <f>C13/B13</f>
        <v>6.666666666666667</v>
      </c>
      <c r="E13" s="1">
        <v>3</v>
      </c>
      <c r="F13" s="1">
        <f t="shared" si="2"/>
        <v>0</v>
      </c>
      <c r="G13" s="1">
        <f t="shared" si="1"/>
        <v>20</v>
      </c>
    </row>
    <row r="14" spans="1:7" x14ac:dyDescent="0.25">
      <c r="A14" s="1">
        <v>2</v>
      </c>
      <c r="B14" s="1">
        <v>8</v>
      </c>
      <c r="C14" s="1">
        <v>32</v>
      </c>
      <c r="D14" s="1">
        <f>C14/B14</f>
        <v>4</v>
      </c>
      <c r="E14" s="1"/>
      <c r="F14" s="1">
        <f t="shared" si="2"/>
        <v>0</v>
      </c>
      <c r="G14" s="1">
        <f t="shared" si="1"/>
        <v>0</v>
      </c>
    </row>
    <row r="15" spans="1:7" x14ac:dyDescent="0.25">
      <c r="E15" s="1">
        <f>SUM(E10:E14)</f>
        <v>10</v>
      </c>
      <c r="G15" s="3">
        <f>SUM(G10:G14)</f>
        <v>112</v>
      </c>
    </row>
    <row r="17" spans="1:7" x14ac:dyDescent="0.25">
      <c r="A17" t="s">
        <v>22</v>
      </c>
    </row>
    <row r="18" spans="1:7" x14ac:dyDescent="0.25">
      <c r="A18" s="1" t="s">
        <v>16</v>
      </c>
      <c r="B18" s="1" t="s">
        <v>0</v>
      </c>
      <c r="C18" s="1" t="s">
        <v>15</v>
      </c>
      <c r="D18" s="1" t="s">
        <v>18</v>
      </c>
      <c r="E18" s="1" t="s">
        <v>19</v>
      </c>
      <c r="F18" s="1" t="s">
        <v>20</v>
      </c>
      <c r="G18" s="1" t="s">
        <v>15</v>
      </c>
    </row>
    <row r="19" spans="1:7" x14ac:dyDescent="0.25">
      <c r="A19" s="2">
        <v>5</v>
      </c>
      <c r="B19" s="2">
        <v>1</v>
      </c>
      <c r="C19" s="2">
        <v>50</v>
      </c>
      <c r="D19" s="1">
        <f>C19/B19</f>
        <v>50</v>
      </c>
      <c r="E19" s="1">
        <v>1</v>
      </c>
      <c r="F19" s="1">
        <f>10-E19</f>
        <v>9</v>
      </c>
      <c r="G19" s="1">
        <f>E19/B19*C19</f>
        <v>50</v>
      </c>
    </row>
    <row r="20" spans="1:7" x14ac:dyDescent="0.25">
      <c r="A20" s="2">
        <v>3</v>
      </c>
      <c r="B20" s="2">
        <v>6</v>
      </c>
      <c r="C20" s="2">
        <v>40</v>
      </c>
      <c r="D20" s="1">
        <f>C20/B20</f>
        <v>6.666666666666667</v>
      </c>
      <c r="E20" s="1">
        <v>6</v>
      </c>
      <c r="F20" s="1">
        <f>F19-E20</f>
        <v>3</v>
      </c>
      <c r="G20" s="1">
        <f t="shared" ref="G20:G23" si="3">E20/B20*C20</f>
        <v>40</v>
      </c>
    </row>
    <row r="21" spans="1:7" x14ac:dyDescent="0.25">
      <c r="A21" s="1">
        <v>2</v>
      </c>
      <c r="B21" s="1">
        <v>8</v>
      </c>
      <c r="C21" s="1">
        <v>32</v>
      </c>
      <c r="D21" s="1">
        <f>C21/B21</f>
        <v>4</v>
      </c>
      <c r="E21" s="1">
        <v>3</v>
      </c>
      <c r="F21" s="1">
        <f t="shared" ref="F21:F23" si="4">F20-E21</f>
        <v>0</v>
      </c>
      <c r="G21" s="1">
        <f t="shared" si="3"/>
        <v>12</v>
      </c>
    </row>
    <row r="22" spans="1:7" x14ac:dyDescent="0.25">
      <c r="A22" s="1">
        <v>4</v>
      </c>
      <c r="B22" s="1">
        <v>2</v>
      </c>
      <c r="C22" s="1">
        <v>30</v>
      </c>
      <c r="D22" s="1">
        <f>C22/B22</f>
        <v>15</v>
      </c>
      <c r="E22" s="1"/>
      <c r="F22" s="1">
        <f t="shared" si="4"/>
        <v>0</v>
      </c>
      <c r="G22" s="1">
        <f t="shared" si="3"/>
        <v>0</v>
      </c>
    </row>
    <row r="23" spans="1:7" x14ac:dyDescent="0.25">
      <c r="A23" s="1">
        <v>1</v>
      </c>
      <c r="B23" s="1">
        <v>4</v>
      </c>
      <c r="C23" s="1">
        <v>12</v>
      </c>
      <c r="D23" s="1">
        <f>C23/B23</f>
        <v>3</v>
      </c>
      <c r="E23" s="1"/>
      <c r="F23" s="1">
        <f t="shared" si="4"/>
        <v>0</v>
      </c>
      <c r="G23" s="1">
        <f t="shared" si="3"/>
        <v>0</v>
      </c>
    </row>
    <row r="24" spans="1:7" x14ac:dyDescent="0.25">
      <c r="E24" s="1">
        <f>SUM(E19:E23)</f>
        <v>10</v>
      </c>
      <c r="G24" s="3">
        <f>SUM(G19:G23)</f>
        <v>102</v>
      </c>
    </row>
    <row r="26" spans="1:7" x14ac:dyDescent="0.25">
      <c r="A26" t="s">
        <v>23</v>
      </c>
    </row>
    <row r="27" spans="1:7" x14ac:dyDescent="0.25">
      <c r="A27" s="1" t="s">
        <v>16</v>
      </c>
      <c r="B27" s="1" t="s">
        <v>0</v>
      </c>
      <c r="C27" s="1" t="s">
        <v>15</v>
      </c>
      <c r="D27" s="1" t="s">
        <v>18</v>
      </c>
      <c r="E27" s="1" t="s">
        <v>19</v>
      </c>
      <c r="F27" s="1" t="s">
        <v>20</v>
      </c>
      <c r="G27" s="1" t="s">
        <v>15</v>
      </c>
    </row>
    <row r="28" spans="1:7" x14ac:dyDescent="0.25">
      <c r="A28" s="2">
        <v>5</v>
      </c>
      <c r="B28" s="2">
        <v>1</v>
      </c>
      <c r="C28" s="2">
        <v>50</v>
      </c>
      <c r="D28" s="1">
        <f>C28/B28</f>
        <v>50</v>
      </c>
      <c r="E28" s="1">
        <v>1</v>
      </c>
      <c r="F28" s="1">
        <f>10-E28</f>
        <v>9</v>
      </c>
      <c r="G28" s="1">
        <f>E28/B28*C28</f>
        <v>50</v>
      </c>
    </row>
    <row r="29" spans="1:7" x14ac:dyDescent="0.25">
      <c r="A29" s="2">
        <v>4</v>
      </c>
      <c r="B29" s="2">
        <v>2</v>
      </c>
      <c r="C29" s="2">
        <v>30</v>
      </c>
      <c r="D29" s="1">
        <f>C29/B29</f>
        <v>15</v>
      </c>
      <c r="E29" s="1">
        <v>2</v>
      </c>
      <c r="F29" s="1">
        <f>F28-E29</f>
        <v>7</v>
      </c>
      <c r="G29" s="1">
        <f t="shared" ref="G29:G32" si="5">E29/B29*C29</f>
        <v>30</v>
      </c>
    </row>
    <row r="30" spans="1:7" x14ac:dyDescent="0.25">
      <c r="A30" s="2">
        <v>3</v>
      </c>
      <c r="B30" s="2">
        <v>6</v>
      </c>
      <c r="C30" s="2">
        <v>40</v>
      </c>
      <c r="D30" s="1">
        <f>C30/B30</f>
        <v>6.666666666666667</v>
      </c>
      <c r="E30" s="1">
        <v>6</v>
      </c>
      <c r="F30" s="1">
        <f t="shared" ref="F30:F32" si="6">F29-E30</f>
        <v>1</v>
      </c>
      <c r="G30" s="1">
        <f t="shared" si="5"/>
        <v>40</v>
      </c>
    </row>
    <row r="31" spans="1:7" x14ac:dyDescent="0.25">
      <c r="A31" s="2">
        <v>2</v>
      </c>
      <c r="B31" s="2">
        <v>8</v>
      </c>
      <c r="C31" s="2">
        <v>32</v>
      </c>
      <c r="D31" s="1">
        <f>C31/B31</f>
        <v>4</v>
      </c>
      <c r="E31" s="1">
        <v>1</v>
      </c>
      <c r="F31" s="1">
        <f t="shared" si="6"/>
        <v>0</v>
      </c>
      <c r="G31" s="1">
        <f t="shared" si="5"/>
        <v>4</v>
      </c>
    </row>
    <row r="32" spans="1:7" x14ac:dyDescent="0.25">
      <c r="A32" s="1">
        <v>1</v>
      </c>
      <c r="B32" s="1">
        <v>4</v>
      </c>
      <c r="C32" s="1">
        <v>12</v>
      </c>
      <c r="D32" s="1">
        <f>C32/B32</f>
        <v>3</v>
      </c>
      <c r="E32" s="1"/>
      <c r="F32" s="1">
        <f t="shared" si="6"/>
        <v>0</v>
      </c>
      <c r="G32" s="1">
        <f t="shared" si="5"/>
        <v>0</v>
      </c>
    </row>
    <row r="33" spans="5:7" x14ac:dyDescent="0.25">
      <c r="E33" s="1">
        <f>SUM(E28:E32)</f>
        <v>10</v>
      </c>
      <c r="G33" s="3">
        <f>SUM(G28:G32)</f>
        <v>124</v>
      </c>
    </row>
  </sheetData>
  <sortState ref="A28:D32">
    <sortCondition descending="1" ref="D28:D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140" zoomScaleNormal="140" workbookViewId="0">
      <selection activeCell="F3" sqref="F3"/>
    </sheetView>
  </sheetViews>
  <sheetFormatPr defaultRowHeight="15" x14ac:dyDescent="0.25"/>
  <cols>
    <col min="5" max="5" width="12.5703125" bestFit="1" customWidth="1"/>
    <col min="6" max="6" width="16.7109375" bestFit="1" customWidth="1"/>
    <col min="7" max="7" width="7.5703125" bestFit="1" customWidth="1"/>
  </cols>
  <sheetData>
    <row r="1" spans="1:7" x14ac:dyDescent="0.25">
      <c r="A1" s="1" t="s">
        <v>16</v>
      </c>
      <c r="B1" s="1" t="s">
        <v>24</v>
      </c>
      <c r="C1" s="1" t="s">
        <v>17</v>
      </c>
      <c r="D1" s="1" t="s">
        <v>9</v>
      </c>
      <c r="E1" s="1" t="s">
        <v>4</v>
      </c>
      <c r="F1" s="1" t="s">
        <v>25</v>
      </c>
      <c r="G1" s="1" t="s">
        <v>15</v>
      </c>
    </row>
    <row r="2" spans="1:7" x14ac:dyDescent="0.25">
      <c r="A2" s="1">
        <v>4</v>
      </c>
      <c r="B2" s="1">
        <v>3</v>
      </c>
      <c r="C2" s="1">
        <v>50</v>
      </c>
      <c r="D2" s="1">
        <f>C2/B2</f>
        <v>16.666666666666668</v>
      </c>
      <c r="E2" s="1">
        <v>3</v>
      </c>
      <c r="F2" s="1">
        <f>10-E2</f>
        <v>7</v>
      </c>
      <c r="G2" s="1">
        <f>E2/B2*C2</f>
        <v>50</v>
      </c>
    </row>
    <row r="3" spans="1:7" x14ac:dyDescent="0.25">
      <c r="A3" s="1">
        <v>2</v>
      </c>
      <c r="B3" s="1">
        <v>4</v>
      </c>
      <c r="C3" s="1">
        <v>40</v>
      </c>
      <c r="D3" s="1">
        <f>C3/B3</f>
        <v>10</v>
      </c>
      <c r="E3" s="1">
        <v>4</v>
      </c>
      <c r="F3" s="1">
        <f>F2-E3</f>
        <v>3</v>
      </c>
      <c r="G3" s="1">
        <f t="shared" ref="G3:G5" si="0">E3/B3*C3</f>
        <v>40</v>
      </c>
    </row>
    <row r="4" spans="1:7" x14ac:dyDescent="0.25">
      <c r="A4" s="1">
        <v>3</v>
      </c>
      <c r="B4" s="1">
        <v>6</v>
      </c>
      <c r="C4" s="1">
        <v>30</v>
      </c>
      <c r="D4" s="1">
        <f>C4/B4</f>
        <v>5</v>
      </c>
      <c r="E4" s="1">
        <v>3</v>
      </c>
      <c r="F4" s="1">
        <f t="shared" ref="F4:F7" si="1">F3-E4</f>
        <v>0</v>
      </c>
      <c r="G4" s="1">
        <f t="shared" si="0"/>
        <v>15</v>
      </c>
    </row>
    <row r="5" spans="1:7" x14ac:dyDescent="0.25">
      <c r="A5" s="1">
        <v>1</v>
      </c>
      <c r="B5" s="1">
        <v>5</v>
      </c>
      <c r="C5" s="1">
        <v>10</v>
      </c>
      <c r="D5" s="1">
        <f>C5/B5</f>
        <v>2</v>
      </c>
      <c r="E5" s="1"/>
      <c r="F5" s="1">
        <f t="shared" si="1"/>
        <v>0</v>
      </c>
      <c r="G5" s="1">
        <f t="shared" si="0"/>
        <v>0</v>
      </c>
    </row>
    <row r="6" spans="1:7" x14ac:dyDescent="0.25">
      <c r="E6" s="1">
        <f>SUM(E2:E5)</f>
        <v>10</v>
      </c>
      <c r="F6" s="1"/>
      <c r="G6" s="3">
        <f>SUM(G2:G5)</f>
        <v>105</v>
      </c>
    </row>
    <row r="7" spans="1:7" x14ac:dyDescent="0.25">
      <c r="A7" t="s">
        <v>26</v>
      </c>
      <c r="F7" s="1"/>
    </row>
  </sheetData>
  <sortState ref="A2:G5">
    <sortCondition descending="1" ref="D2:D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Institut Teknologi Sepuluh Nopember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Munif</dc:creator>
  <cp:lastModifiedBy>Abdul Munif</cp:lastModifiedBy>
  <dcterms:created xsi:type="dcterms:W3CDTF">2017-05-09T01:57:48Z</dcterms:created>
  <dcterms:modified xsi:type="dcterms:W3CDTF">2017-05-09T04:54:10Z</dcterms:modified>
</cp:coreProperties>
</file>