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3_PCT\"/>
    </mc:Choice>
  </mc:AlternateContent>
  <bookViews>
    <workbookView xWindow="29880" yWindow="900" windowWidth="25635" windowHeight="14325" activeTab="1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Marks!$A$1:$F$34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3" l="1"/>
  <c r="B34" i="1" s="1"/>
  <c r="E33" i="3"/>
  <c r="B33" i="1" s="1"/>
  <c r="E32" i="3"/>
  <c r="B32" i="1" s="1"/>
  <c r="E31" i="3"/>
  <c r="B31" i="1" s="1"/>
  <c r="E30" i="3"/>
  <c r="E29" i="3"/>
  <c r="E28" i="3"/>
  <c r="B28" i="1" s="1"/>
  <c r="E27" i="3"/>
  <c r="B27" i="1" s="1"/>
  <c r="E26" i="3"/>
  <c r="B26" i="1" s="1"/>
  <c r="E25" i="3"/>
  <c r="B25" i="1" s="1"/>
  <c r="E24" i="3"/>
  <c r="B24" i="1" s="1"/>
  <c r="E23" i="3"/>
  <c r="E22" i="3"/>
  <c r="E21" i="3"/>
  <c r="B21" i="1" s="1"/>
  <c r="E20" i="3"/>
  <c r="B20" i="1" s="1"/>
  <c r="E19" i="3"/>
  <c r="B19" i="1" s="1"/>
  <c r="E18" i="3"/>
  <c r="B18" i="1" s="1"/>
  <c r="E17" i="3"/>
  <c r="E16" i="3"/>
  <c r="B16" i="1" s="1"/>
  <c r="E15" i="3"/>
  <c r="B15" i="1" s="1"/>
  <c r="E14" i="3"/>
  <c r="B14" i="1" s="1"/>
  <c r="E13" i="3"/>
  <c r="B13" i="1" s="1"/>
  <c r="E12" i="3"/>
  <c r="B12" i="1" s="1"/>
  <c r="E11" i="3"/>
  <c r="E10" i="3"/>
  <c r="B10" i="1" s="1"/>
  <c r="E9" i="3"/>
  <c r="E8" i="3"/>
  <c r="B8" i="1" s="1"/>
  <c r="E7" i="3"/>
  <c r="B7" i="1" s="1"/>
  <c r="E6" i="3"/>
  <c r="B6" i="1" s="1"/>
  <c r="E5" i="3"/>
  <c r="E4" i="3"/>
  <c r="B4" i="1" s="1"/>
  <c r="E3" i="3"/>
  <c r="B3" i="1" s="1"/>
  <c r="E2" i="3"/>
  <c r="B2" i="1" s="1"/>
  <c r="B30" i="1"/>
  <c r="B29" i="1"/>
  <c r="B23" i="1"/>
  <c r="B17" i="1"/>
  <c r="B5" i="1"/>
  <c r="B22" i="1" l="1"/>
  <c r="B11" i="1"/>
  <c r="B9" i="1"/>
  <c r="F2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<sst xmlns="http://schemas.openxmlformats.org/spreadsheetml/2006/main" count="193" uniqueCount="144">
  <si>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</si>
  <si>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</si>
  <si>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</si>
  <si>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</si>
  <si>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</si>
  <si>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</si>
  <si>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</si>
  <si>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</si>
  <si>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</si>
  <si>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</si>
  <si>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</si>
  <si>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</si>
  <si>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</si>
  <si>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</si>
  <si>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</si>
  <si>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</si>
  <si>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</si>
  <si>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</si>
  <si>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</si>
  <si>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</si>
  <si>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</si>
  <si>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</si>
  <si>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</si>
  <si>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</si>
  <si>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</si>
  <si>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</si>
  <si>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</si>
  <si>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</si>
  <si>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</si>
  <si>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</si>
  <si>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</si>
  <si>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</si>
  <si>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</si>
  <si>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</si>
  <si>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</si>
  <si>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</si>
  <si>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</si>
  <si>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</si>
  <si>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</si>
  <si>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</si>
  <si>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</si>
  <si>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</si>
  <si>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</si>
  <si>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Question a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</si>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</sst>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3.0303030303030304E-2</c:v>
                </c:pt>
                <c:pt idx="1">
                  <c:v>0.21212121212121213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3.0303030303030304E-2</c:v>
                </c:pt>
                <c:pt idx="5">
                  <c:v>0</c:v>
                </c:pt>
                <c:pt idx="6">
                  <c:v>0</c:v>
                </c:pt>
                <c:pt idx="7">
                  <c:v>0.27272727272727271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9933472"/>
        <c:axId val="399940528"/>
      </c:barChart>
      <c:catAx>
        <c:axId val="3999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0528"/>
        <c:crosses val="autoZero"/>
        <c:auto val="1"/>
        <c:lblAlgn val="ctr"/>
        <c:lblOffset val="100"/>
        <c:noMultiLvlLbl val="0"/>
      </c:catAx>
      <c:valAx>
        <c:axId val="39994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33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9933080"/>
        <c:axId val="399933864"/>
      </c:barChart>
      <c:catAx>
        <c:axId val="3999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33864"/>
        <c:crosses val="autoZero"/>
        <c:auto val="1"/>
        <c:lblAlgn val="ctr"/>
        <c:lblOffset val="100"/>
        <c:noMultiLvlLbl val="0"/>
      </c:catAx>
      <c:valAx>
        <c:axId val="3999338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33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opLeftCell="A4" workbookViewId="0">
      <selection activeCell="I8" sqref="I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Marks!E2</f>
        <v>50</v>
      </c>
      <c r="E2" s="18"/>
      <c r="F2" s="1"/>
    </row>
    <row r="3" spans="1:9" x14ac:dyDescent="0.25">
      <c r="A3" s="6">
        <v>2</v>
      </c>
      <c r="B3" s="8">
        <f>Marks!E3</f>
        <v>50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Marks!E4</f>
        <v>82</v>
      </c>
      <c r="E4" s="11" t="s">
        <v>1</v>
      </c>
      <c r="F4" s="13">
        <f>IF(F3&gt;0,AVERAGE($B$2:$B$61),"")</f>
        <v>68.666666666666671</v>
      </c>
    </row>
    <row r="5" spans="1:9" ht="15.75" thickBot="1" x14ac:dyDescent="0.3">
      <c r="A5" s="6">
        <v>4</v>
      </c>
      <c r="B5" s="8">
        <f>Marks!E5</f>
        <v>50</v>
      </c>
      <c r="E5" s="2" t="s">
        <v>2</v>
      </c>
      <c r="F5" s="14">
        <f>IF(F3&gt;1,STDEV($B$2:$B$61),"")</f>
        <v>12.675435561221041</v>
      </c>
    </row>
    <row r="6" spans="1:9" ht="15.75" thickBot="1" x14ac:dyDescent="0.3">
      <c r="A6" s="6">
        <v>5</v>
      </c>
      <c r="B6" s="8">
        <f>Marks!E6</f>
        <v>70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Marks!E7</f>
        <v>50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Marks!E8</f>
        <v>80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3.0303030303030304E-2</v>
      </c>
    </row>
    <row r="9" spans="1:9" x14ac:dyDescent="0.25">
      <c r="A9" s="6">
        <v>8</v>
      </c>
      <c r="B9" s="8">
        <f>Marks!E9</f>
        <v>65.999999999999986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0.21212121212121213</v>
      </c>
    </row>
    <row r="10" spans="1:9" x14ac:dyDescent="0.25">
      <c r="A10" s="6">
        <v>9</v>
      </c>
      <c r="B10" s="8">
        <f>Marks!E10</f>
        <v>90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0.18181818181818182</v>
      </c>
    </row>
    <row r="11" spans="1:9" x14ac:dyDescent="0.25">
      <c r="A11" s="6">
        <v>10</v>
      </c>
      <c r="B11" s="8">
        <f>Marks!E11</f>
        <v>70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0.27272727272727271</v>
      </c>
    </row>
    <row r="12" spans="1:9" x14ac:dyDescent="0.25">
      <c r="A12" s="6">
        <v>11</v>
      </c>
      <c r="B12" s="8">
        <f>Marks!E12</f>
        <v>76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3.0303030303030304E-2</v>
      </c>
    </row>
    <row r="13" spans="1:9" x14ac:dyDescent="0.25">
      <c r="A13" s="6">
        <v>12</v>
      </c>
      <c r="B13" s="8">
        <f>Marks!E13</f>
        <v>76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Marks!E14</f>
        <v>70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Marks!E15</f>
        <v>70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0.27272727272727271</v>
      </c>
    </row>
    <row r="16" spans="1:9" x14ac:dyDescent="0.25">
      <c r="A16" s="6">
        <v>15</v>
      </c>
      <c r="B16" s="8">
        <f>Marks!E16</f>
        <v>76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Marks!E17</f>
        <v>50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Marks!E18</f>
        <v>80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</v>
      </c>
    </row>
    <row r="19" spans="1:9" x14ac:dyDescent="0.25">
      <c r="A19" s="6">
        <v>18</v>
      </c>
      <c r="B19" s="8">
        <f>Marks!E19</f>
        <v>50</v>
      </c>
    </row>
    <row r="20" spans="1:9" x14ac:dyDescent="0.25">
      <c r="A20" s="6">
        <v>19</v>
      </c>
      <c r="B20" s="8">
        <f>Marks!E20</f>
        <v>70</v>
      </c>
    </row>
    <row r="21" spans="1:9" x14ac:dyDescent="0.25">
      <c r="A21" s="6">
        <v>20</v>
      </c>
      <c r="B21" s="8">
        <f>Marks!E21</f>
        <v>50</v>
      </c>
    </row>
    <row r="22" spans="1:9" x14ac:dyDescent="0.25">
      <c r="A22" s="6">
        <v>21</v>
      </c>
      <c r="B22" s="8">
        <f>Marks!E22</f>
        <v>70</v>
      </c>
    </row>
    <row r="23" spans="1:9" x14ac:dyDescent="0.25">
      <c r="A23" s="6">
        <v>22</v>
      </c>
      <c r="B23" s="8">
        <f>Marks!E23</f>
        <v>70</v>
      </c>
    </row>
    <row r="24" spans="1:9" x14ac:dyDescent="0.25">
      <c r="A24" s="6">
        <v>23</v>
      </c>
      <c r="B24" s="8">
        <f>Marks!E24</f>
        <v>50</v>
      </c>
    </row>
    <row r="25" spans="1:9" x14ac:dyDescent="0.25">
      <c r="A25" s="6">
        <v>24</v>
      </c>
      <c r="B25" s="8">
        <f>Marks!E25</f>
        <v>72</v>
      </c>
    </row>
    <row r="26" spans="1:9" x14ac:dyDescent="0.25">
      <c r="A26" s="6">
        <v>25</v>
      </c>
      <c r="B26" s="8">
        <f>Marks!E26</f>
        <v>80</v>
      </c>
    </row>
    <row r="27" spans="1:9" x14ac:dyDescent="0.25">
      <c r="A27" s="6">
        <v>26</v>
      </c>
      <c r="B27" s="8">
        <f>Marks!E27</f>
        <v>78</v>
      </c>
    </row>
    <row r="28" spans="1:9" x14ac:dyDescent="0.25">
      <c r="A28" s="6">
        <v>27</v>
      </c>
      <c r="B28" s="8">
        <f>Marks!E28</f>
        <v>84.000000000000014</v>
      </c>
    </row>
    <row r="29" spans="1:9" x14ac:dyDescent="0.25">
      <c r="A29" s="6">
        <v>28</v>
      </c>
      <c r="B29" s="8">
        <f>Marks!E29</f>
        <v>76</v>
      </c>
    </row>
    <row r="30" spans="1:9" x14ac:dyDescent="0.25">
      <c r="A30" s="6">
        <v>29</v>
      </c>
      <c r="B30" s="8">
        <f>Marks!E30</f>
        <v>50</v>
      </c>
    </row>
    <row r="31" spans="1:9" x14ac:dyDescent="0.25">
      <c r="A31" s="6">
        <v>30</v>
      </c>
      <c r="B31" s="8">
        <f>Marks!E31</f>
        <v>70</v>
      </c>
    </row>
    <row r="32" spans="1:9" x14ac:dyDescent="0.25">
      <c r="A32" s="6">
        <v>31</v>
      </c>
      <c r="B32" s="8">
        <f>Marks!E32</f>
        <v>84.000000000000014</v>
      </c>
    </row>
    <row r="33" spans="1:11" x14ac:dyDescent="0.25">
      <c r="A33" s="6">
        <v>32</v>
      </c>
      <c r="B33" s="8">
        <f>Marks!E33</f>
        <v>76</v>
      </c>
    </row>
    <row r="34" spans="1:11" x14ac:dyDescent="0.25">
      <c r="A34" s="6">
        <v>33</v>
      </c>
      <c r="B34" s="8">
        <f>Marks!E34</f>
        <v>80</v>
      </c>
      <c r="D34" s="42" t="s">
        <v>39</v>
      </c>
      <c r="E34" s="42"/>
      <c r="F34" s="42"/>
      <c r="G34" s="42"/>
      <c r="H34" s="42"/>
      <c r="I34" s="42"/>
      <c r="J34" s="42"/>
      <c r="K34" s="42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15" sqref="H15"/>
    </sheetView>
  </sheetViews>
  <sheetFormatPr defaultRowHeight="12.75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5" width="13.5703125" style="25" customWidth="1"/>
    <col min="6" max="6" width="9.140625" style="25"/>
    <col min="7" max="16384" width="9.140625" style="26"/>
  </cols>
  <sheetData>
    <row r="1" spans="1:6" ht="13.5" thickBot="1" x14ac:dyDescent="0.25">
      <c r="A1" s="20" t="s">
        <v>40</v>
      </c>
      <c r="B1" s="21" t="s">
        <v>41</v>
      </c>
      <c r="C1" s="22" t="s">
        <v>42</v>
      </c>
      <c r="D1" s="23" t="s">
        <v>43</v>
      </c>
      <c r="E1" s="24" t="s">
        <v>44</v>
      </c>
      <c r="F1" s="25" t="s">
        <v>45</v>
      </c>
    </row>
    <row r="2" spans="1:6" x14ac:dyDescent="0.2">
      <c r="A2" s="27" t="s">
        <v>46</v>
      </c>
      <c r="B2" s="28" t="s">
        <v>47</v>
      </c>
      <c r="C2" s="29" t="s">
        <v>48</v>
      </c>
      <c r="D2" s="30">
        <v>2.5</v>
      </c>
      <c r="E2" s="31">
        <f>SUM(D2:D2)/5*100</f>
        <v>50</v>
      </c>
      <c r="F2" s="25">
        <f>1+15+4+15+10+25+15+15</f>
        <v>100</v>
      </c>
    </row>
    <row r="3" spans="1:6" x14ac:dyDescent="0.2">
      <c r="A3" s="32" t="s">
        <v>49</v>
      </c>
      <c r="B3" s="33" t="s">
        <v>50</v>
      </c>
      <c r="C3" s="34" t="s">
        <v>51</v>
      </c>
      <c r="D3" s="35">
        <v>2.5</v>
      </c>
      <c r="E3" s="36">
        <f t="shared" ref="E3:E34" si="0">SUM(D3:D3)/5*100</f>
        <v>50</v>
      </c>
    </row>
    <row r="4" spans="1:6" x14ac:dyDescent="0.2">
      <c r="A4" s="32" t="s">
        <v>52</v>
      </c>
      <c r="B4" s="33" t="s">
        <v>53</v>
      </c>
      <c r="C4" s="34" t="s">
        <v>54</v>
      </c>
      <c r="D4" s="35">
        <v>4.0999999999999996</v>
      </c>
      <c r="E4" s="36">
        <f t="shared" si="0"/>
        <v>82</v>
      </c>
    </row>
    <row r="5" spans="1:6" x14ac:dyDescent="0.2">
      <c r="A5" s="32" t="s">
        <v>55</v>
      </c>
      <c r="B5" s="33" t="s">
        <v>56</v>
      </c>
      <c r="C5" s="34" t="s">
        <v>57</v>
      </c>
      <c r="D5" s="35">
        <v>2.5</v>
      </c>
      <c r="E5" s="36">
        <f t="shared" si="0"/>
        <v>50</v>
      </c>
    </row>
    <row r="6" spans="1:6" x14ac:dyDescent="0.2">
      <c r="A6" s="32" t="s">
        <v>58</v>
      </c>
      <c r="B6" s="33" t="s">
        <v>59</v>
      </c>
      <c r="C6" s="34" t="s">
        <v>60</v>
      </c>
      <c r="D6" s="35">
        <v>3.5</v>
      </c>
      <c r="E6" s="36">
        <f t="shared" si="0"/>
        <v>70</v>
      </c>
    </row>
    <row r="7" spans="1:6" x14ac:dyDescent="0.2">
      <c r="A7" s="32" t="s">
        <v>61</v>
      </c>
      <c r="B7" s="33" t="s">
        <v>62</v>
      </c>
      <c r="C7" s="34" t="s">
        <v>63</v>
      </c>
      <c r="D7" s="35">
        <v>2.5</v>
      </c>
      <c r="E7" s="36">
        <f t="shared" si="0"/>
        <v>50</v>
      </c>
    </row>
    <row r="8" spans="1:6" x14ac:dyDescent="0.2">
      <c r="A8" s="32" t="s">
        <v>64</v>
      </c>
      <c r="B8" s="33" t="s">
        <v>65</v>
      </c>
      <c r="C8" s="34" t="s">
        <v>66</v>
      </c>
      <c r="D8" s="35">
        <v>4</v>
      </c>
      <c r="E8" s="36">
        <f t="shared" si="0"/>
        <v>80</v>
      </c>
    </row>
    <row r="9" spans="1:6" x14ac:dyDescent="0.2">
      <c r="A9" s="32" t="s">
        <v>67</v>
      </c>
      <c r="B9" s="33" t="s">
        <v>68</v>
      </c>
      <c r="C9" s="34" t="s">
        <v>69</v>
      </c>
      <c r="D9" s="35">
        <v>3.3</v>
      </c>
      <c r="E9" s="36">
        <f t="shared" si="0"/>
        <v>65.999999999999986</v>
      </c>
    </row>
    <row r="10" spans="1:6" x14ac:dyDescent="0.2">
      <c r="A10" s="32" t="s">
        <v>70</v>
      </c>
      <c r="B10" s="33" t="s">
        <v>71</v>
      </c>
      <c r="C10" s="34" t="s">
        <v>72</v>
      </c>
      <c r="D10" s="35">
        <v>4.5</v>
      </c>
      <c r="E10" s="36">
        <f t="shared" si="0"/>
        <v>90</v>
      </c>
    </row>
    <row r="11" spans="1:6" x14ac:dyDescent="0.2">
      <c r="A11" s="32" t="s">
        <v>73</v>
      </c>
      <c r="B11" s="33" t="s">
        <v>74</v>
      </c>
      <c r="C11" s="34" t="s">
        <v>75</v>
      </c>
      <c r="D11" s="35">
        <v>3.5</v>
      </c>
      <c r="E11" s="36">
        <f t="shared" si="0"/>
        <v>70</v>
      </c>
    </row>
    <row r="12" spans="1:6" x14ac:dyDescent="0.2">
      <c r="A12" s="32" t="s">
        <v>76</v>
      </c>
      <c r="B12" s="33" t="s">
        <v>77</v>
      </c>
      <c r="C12" s="34" t="s">
        <v>78</v>
      </c>
      <c r="D12" s="35">
        <v>3.8</v>
      </c>
      <c r="E12" s="36">
        <f t="shared" si="0"/>
        <v>76</v>
      </c>
    </row>
    <row r="13" spans="1:6" x14ac:dyDescent="0.2">
      <c r="A13" s="32" t="s">
        <v>79</v>
      </c>
      <c r="B13" s="33" t="s">
        <v>80</v>
      </c>
      <c r="C13" s="34" t="s">
        <v>81</v>
      </c>
      <c r="D13" s="35">
        <v>3.8</v>
      </c>
      <c r="E13" s="36">
        <f t="shared" si="0"/>
        <v>76</v>
      </c>
    </row>
    <row r="14" spans="1:6" x14ac:dyDescent="0.2">
      <c r="A14" s="32" t="s">
        <v>82</v>
      </c>
      <c r="B14" s="33" t="s">
        <v>83</v>
      </c>
      <c r="C14" s="34" t="s">
        <v>84</v>
      </c>
      <c r="D14" s="35">
        <v>3.5</v>
      </c>
      <c r="E14" s="36">
        <f t="shared" si="0"/>
        <v>70</v>
      </c>
    </row>
    <row r="15" spans="1:6" x14ac:dyDescent="0.2">
      <c r="A15" s="32" t="s">
        <v>85</v>
      </c>
      <c r="B15" s="33" t="s">
        <v>86</v>
      </c>
      <c r="C15" s="34" t="s">
        <v>87</v>
      </c>
      <c r="D15" s="35">
        <v>3.5</v>
      </c>
      <c r="E15" s="36">
        <f t="shared" si="0"/>
        <v>70</v>
      </c>
    </row>
    <row r="16" spans="1:6" x14ac:dyDescent="0.2">
      <c r="A16" s="32" t="s">
        <v>88</v>
      </c>
      <c r="B16" s="33" t="s">
        <v>89</v>
      </c>
      <c r="C16" s="34" t="s">
        <v>90</v>
      </c>
      <c r="D16" s="35">
        <v>3.8</v>
      </c>
      <c r="E16" s="36">
        <f t="shared" si="0"/>
        <v>76</v>
      </c>
    </row>
    <row r="17" spans="1:5" x14ac:dyDescent="0.2">
      <c r="A17" s="32" t="s">
        <v>91</v>
      </c>
      <c r="B17" s="33" t="s">
        <v>92</v>
      </c>
      <c r="C17" s="34" t="s">
        <v>93</v>
      </c>
      <c r="D17" s="35">
        <v>2.5</v>
      </c>
      <c r="E17" s="36">
        <f t="shared" si="0"/>
        <v>50</v>
      </c>
    </row>
    <row r="18" spans="1:5" x14ac:dyDescent="0.2">
      <c r="A18" s="32" t="s">
        <v>94</v>
      </c>
      <c r="B18" s="33" t="s">
        <v>95</v>
      </c>
      <c r="C18" s="34" t="s">
        <v>96</v>
      </c>
      <c r="D18" s="35">
        <v>4</v>
      </c>
      <c r="E18" s="36">
        <f t="shared" si="0"/>
        <v>80</v>
      </c>
    </row>
    <row r="19" spans="1:5" x14ac:dyDescent="0.2">
      <c r="A19" s="32" t="s">
        <v>97</v>
      </c>
      <c r="B19" s="33" t="s">
        <v>98</v>
      </c>
      <c r="C19" s="34" t="s">
        <v>99</v>
      </c>
      <c r="D19" s="35">
        <v>2.5</v>
      </c>
      <c r="E19" s="36">
        <f t="shared" si="0"/>
        <v>50</v>
      </c>
    </row>
    <row r="20" spans="1:5" x14ac:dyDescent="0.2">
      <c r="A20" s="32" t="s">
        <v>100</v>
      </c>
      <c r="B20" s="33" t="s">
        <v>101</v>
      </c>
      <c r="C20" s="34" t="s">
        <v>102</v>
      </c>
      <c r="D20" s="35">
        <v>3.5</v>
      </c>
      <c r="E20" s="36">
        <f t="shared" si="0"/>
        <v>70</v>
      </c>
    </row>
    <row r="21" spans="1:5" x14ac:dyDescent="0.2">
      <c r="A21" s="32" t="s">
        <v>103</v>
      </c>
      <c r="B21" s="33" t="s">
        <v>104</v>
      </c>
      <c r="C21" s="34" t="s">
        <v>105</v>
      </c>
      <c r="D21" s="35">
        <v>2.5</v>
      </c>
      <c r="E21" s="36">
        <f t="shared" si="0"/>
        <v>50</v>
      </c>
    </row>
    <row r="22" spans="1:5" x14ac:dyDescent="0.2">
      <c r="A22" s="32" t="s">
        <v>106</v>
      </c>
      <c r="B22" s="33" t="s">
        <v>107</v>
      </c>
      <c r="C22" s="34" t="s">
        <v>108</v>
      </c>
      <c r="D22" s="35">
        <v>3.5</v>
      </c>
      <c r="E22" s="36">
        <f t="shared" si="0"/>
        <v>70</v>
      </c>
    </row>
    <row r="23" spans="1:5" x14ac:dyDescent="0.2">
      <c r="A23" s="32" t="s">
        <v>109</v>
      </c>
      <c r="B23" s="33" t="s">
        <v>110</v>
      </c>
      <c r="C23" s="34" t="s">
        <v>111</v>
      </c>
      <c r="D23" s="35">
        <v>3.5</v>
      </c>
      <c r="E23" s="36">
        <f t="shared" si="0"/>
        <v>70</v>
      </c>
    </row>
    <row r="24" spans="1:5" x14ac:dyDescent="0.2">
      <c r="A24" s="32" t="s">
        <v>112</v>
      </c>
      <c r="B24" s="33" t="s">
        <v>113</v>
      </c>
      <c r="C24" s="34" t="s">
        <v>114</v>
      </c>
      <c r="D24" s="35">
        <v>2.5</v>
      </c>
      <c r="E24" s="36">
        <f t="shared" si="0"/>
        <v>50</v>
      </c>
    </row>
    <row r="25" spans="1:5" x14ac:dyDescent="0.2">
      <c r="A25" s="32" t="s">
        <v>115</v>
      </c>
      <c r="B25" s="33" t="s">
        <v>116</v>
      </c>
      <c r="C25" s="34" t="s">
        <v>117</v>
      </c>
      <c r="D25" s="35">
        <v>3.6</v>
      </c>
      <c r="E25" s="36">
        <f t="shared" si="0"/>
        <v>72</v>
      </c>
    </row>
    <row r="26" spans="1:5" x14ac:dyDescent="0.2">
      <c r="A26" s="32" t="s">
        <v>118</v>
      </c>
      <c r="B26" s="33" t="s">
        <v>119</v>
      </c>
      <c r="C26" s="34" t="s">
        <v>120</v>
      </c>
      <c r="D26" s="35">
        <v>4</v>
      </c>
      <c r="E26" s="36">
        <f t="shared" si="0"/>
        <v>80</v>
      </c>
    </row>
    <row r="27" spans="1:5" x14ac:dyDescent="0.2">
      <c r="A27" s="32" t="s">
        <v>121</v>
      </c>
      <c r="B27" s="33" t="s">
        <v>122</v>
      </c>
      <c r="C27" s="34" t="s">
        <v>123</v>
      </c>
      <c r="D27" s="35">
        <v>3.9</v>
      </c>
      <c r="E27" s="36">
        <f t="shared" si="0"/>
        <v>78</v>
      </c>
    </row>
    <row r="28" spans="1:5" x14ac:dyDescent="0.2">
      <c r="A28" s="32" t="s">
        <v>124</v>
      </c>
      <c r="B28" s="33" t="s">
        <v>125</v>
      </c>
      <c r="C28" s="34" t="s">
        <v>126</v>
      </c>
      <c r="D28" s="35">
        <v>4.2</v>
      </c>
      <c r="E28" s="36">
        <f t="shared" si="0"/>
        <v>84.000000000000014</v>
      </c>
    </row>
    <row r="29" spans="1:5" x14ac:dyDescent="0.2">
      <c r="A29" s="32" t="s">
        <v>127</v>
      </c>
      <c r="B29" s="33" t="s">
        <v>128</v>
      </c>
      <c r="C29" s="34" t="s">
        <v>129</v>
      </c>
      <c r="D29" s="35">
        <v>3.8</v>
      </c>
      <c r="E29" s="36">
        <f t="shared" si="0"/>
        <v>76</v>
      </c>
    </row>
    <row r="30" spans="1:5" x14ac:dyDescent="0.2">
      <c r="A30" s="32" t="s">
        <v>130</v>
      </c>
      <c r="B30" s="33" t="s">
        <v>131</v>
      </c>
      <c r="C30" s="34" t="s">
        <v>132</v>
      </c>
      <c r="D30" s="35">
        <v>2.5</v>
      </c>
      <c r="E30" s="36">
        <f t="shared" si="0"/>
        <v>50</v>
      </c>
    </row>
    <row r="31" spans="1:5" x14ac:dyDescent="0.2">
      <c r="A31" s="32" t="s">
        <v>133</v>
      </c>
      <c r="B31" s="33" t="s">
        <v>134</v>
      </c>
      <c r="C31" s="34" t="s">
        <v>135</v>
      </c>
      <c r="D31" s="35">
        <v>3.5</v>
      </c>
      <c r="E31" s="36">
        <f t="shared" si="0"/>
        <v>70</v>
      </c>
    </row>
    <row r="32" spans="1:5" x14ac:dyDescent="0.2">
      <c r="A32" s="32" t="s">
        <v>136</v>
      </c>
      <c r="B32" s="33" t="s">
        <v>137</v>
      </c>
      <c r="C32" s="34" t="s">
        <v>138</v>
      </c>
      <c r="D32" s="35">
        <v>4.2</v>
      </c>
      <c r="E32" s="36">
        <f t="shared" si="0"/>
        <v>84.000000000000014</v>
      </c>
    </row>
    <row r="33" spans="1:5" x14ac:dyDescent="0.2">
      <c r="A33" s="32" t="s">
        <v>139</v>
      </c>
      <c r="B33" s="33" t="s">
        <v>140</v>
      </c>
      <c r="C33" s="34" t="s">
        <v>141</v>
      </c>
      <c r="D33" s="35">
        <v>3.8</v>
      </c>
      <c r="E33" s="36">
        <f t="shared" si="0"/>
        <v>76</v>
      </c>
    </row>
    <row r="34" spans="1:5" s="41" customFormat="1" ht="13.5" thickBot="1" x14ac:dyDescent="0.3">
      <c r="A34" s="37" t="s">
        <v>142</v>
      </c>
      <c r="B34" s="38"/>
      <c r="C34" s="39" t="s">
        <v>143</v>
      </c>
      <c r="D34" s="37">
        <v>4</v>
      </c>
      <c r="E34" s="40">
        <f t="shared" si="0"/>
        <v>80</v>
      </c>
    </row>
  </sheetData>
  <autoFilter ref="A1:F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2021-09-01T10:46:15Z</dcterms:modified>
</cp:coreProperties>
</file>