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3_PCT\"/>
    </mc:Choice>
  </mc:AlternateContent>
  <xr:revisionPtr revIDLastSave="0" documentId="13_ncr:1_{CA175FB5-58E8-473B-BE3F-9F57D193F0A7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Input Mark" sheetId="1" r:id="rId1"/>
    <sheet name="Marks" sheetId="4" r:id="rId2"/>
    <sheet name="Example" sheetId="2" state="hidden" r:id="rId3"/>
  </sheets>
  <definedNames>
    <definedName name="_xlnm._FilterDatabase" localSheetId="1" hidden="1">Marks!$A$1:$F$39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4" l="1"/>
  <c r="B39" i="1" s="1"/>
  <c r="E38" i="4"/>
  <c r="B38" i="1" s="1"/>
  <c r="E37" i="4"/>
  <c r="B37" i="1" s="1"/>
  <c r="E36" i="4"/>
  <c r="B36" i="1" s="1"/>
  <c r="E35" i="4"/>
  <c r="B35" i="1" s="1"/>
  <c r="E34" i="4"/>
  <c r="B34" i="1" s="1"/>
  <c r="E33" i="4"/>
  <c r="B33" i="1" s="1"/>
  <c r="E32" i="4"/>
  <c r="B32" i="1" s="1"/>
  <c r="E31" i="4"/>
  <c r="B31" i="1" s="1"/>
  <c r="E30" i="4"/>
  <c r="B30" i="1" s="1"/>
  <c r="E29" i="4"/>
  <c r="B29" i="1" s="1"/>
  <c r="E28" i="4"/>
  <c r="B28" i="1" s="1"/>
  <c r="E27" i="4"/>
  <c r="B27" i="1" s="1"/>
  <c r="E26" i="4"/>
  <c r="B26" i="1" s="1"/>
  <c r="E25" i="4"/>
  <c r="B25" i="1" s="1"/>
  <c r="E24" i="4"/>
  <c r="B24" i="1" s="1"/>
  <c r="E23" i="4"/>
  <c r="B23" i="1" s="1"/>
  <c r="E22" i="4"/>
  <c r="B22" i="1" s="1"/>
  <c r="E21" i="4"/>
  <c r="B21" i="1" s="1"/>
  <c r="E20" i="4"/>
  <c r="B20" i="1" s="1"/>
  <c r="E19" i="4"/>
  <c r="B19" i="1" s="1"/>
  <c r="E18" i="4"/>
  <c r="B18" i="1" s="1"/>
  <c r="E17" i="4"/>
  <c r="B17" i="1" s="1"/>
  <c r="E16" i="4"/>
  <c r="B16" i="1" s="1"/>
  <c r="E15" i="4"/>
  <c r="B15" i="1" s="1"/>
  <c r="E14" i="4"/>
  <c r="B14" i="1" s="1"/>
  <c r="E13" i="4"/>
  <c r="B13" i="1" s="1"/>
  <c r="E12" i="4"/>
  <c r="B12" i="1" s="1"/>
  <c r="E11" i="4"/>
  <c r="B11" i="1" s="1"/>
  <c r="E10" i="4"/>
  <c r="B10" i="1" s="1"/>
  <c r="E9" i="4"/>
  <c r="B9" i="1" s="1"/>
  <c r="E8" i="4"/>
  <c r="B8" i="1" s="1"/>
  <c r="E7" i="4"/>
  <c r="B7" i="1" s="1"/>
  <c r="E6" i="4"/>
  <c r="B6" i="1" s="1"/>
  <c r="E3" i="4"/>
  <c r="B3" i="1" s="1"/>
  <c r="E2" i="4"/>
  <c r="B2" i="1" s="1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<sst xmlns="http://schemas.openxmlformats.org/spreadsheetml/2006/main" count="209" uniqueCount="160">
  <si>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</si>
  <si>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</si>
  <si>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</si>
  <si>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</si>
  <si>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</si>
  <si>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</si>
  <si>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</si>
  <si>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</si>
  <si>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</si>
  <si>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</si>
  <si>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</si>
  <si>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</si>
  <si>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</si>
  <si>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</si>
  <si>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</si>
  <si>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</si>
  <si>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</si>
  <si>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</si>
  <si>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</si>
  <si>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</si>
  <si>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</si>
  <si>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</si>
  <si>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</si>
  <si>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</si>
  <si>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</si>
  <si>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</si>
  <si>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</si>
  <si>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</si>
  <si>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</si>
  <si>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</si>
  <si>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</si>
  <si>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</si>
  <si>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</si>
  <si>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</si>
  <si>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</si>
  <si>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</si>
  <si>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</si>
  <si>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</si>
  <si>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</si>
  <si>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</si>
  <si>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</si>
  <si>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</si>
  <si>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</si>
  <si>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Sum</t>
  </si>
  <si>
    <t>Total</t>
  </si>
  <si>
    <t>MUHAMMAD IRFAN MUHAIMIN BIN AHMAD JASMAN</t>
  </si>
  <si>
    <t>GAN KE YI</t>
  </si>
  <si>
    <t>CHENG KOK SIANG</t>
  </si>
  <si>
    <t>KENNETH LU TZE WEOI</t>
  </si>
  <si>
    <t>CHANG GUO RUI, JOEL</t>
  </si>
  <si>
    <t>TAN WENYING, AUDREY (CHEN WENYING)</t>
  </si>
  <si>
    <t>ONG JIA YING</t>
  </si>
  <si>
    <t>SHAWN TAN JIN CHUAN</t>
  </si>
  <si>
    <t>LIM ZHENG HUI</t>
  </si>
  <si>
    <t>KYNAN TAN</t>
  </si>
  <si>
    <t>SHUN PEI LING FELICIA</t>
  </si>
  <si>
    <t>JEFFREY LIM DAO FONG</t>
  </si>
  <si>
    <t>VIVIAN WEE SI MIN</t>
  </si>
  <si>
    <t>LEE PEI SHI</t>
  </si>
  <si>
    <t>TRICIA ANG LI YING</t>
  </si>
  <si>
    <t>NG RUI FENG JONATHAN</t>
  </si>
  <si>
    <t>LYNN TAN EE LENG</t>
  </si>
  <si>
    <t>PAY JIARRE LYN</t>
  </si>
  <si>
    <t>RETA D/O RAJAKUMAR</t>
  </si>
  <si>
    <t>TAN BOON MAY (CHEN WENMEI)</t>
  </si>
  <si>
    <t>OUDEA GAN MING ALEXANDRE</t>
  </si>
  <si>
    <t>TIMOTHY YAP WEI YU</t>
  </si>
  <si>
    <t>SHAWN NG ZHEN XIANG</t>
  </si>
  <si>
    <t>T'NG TING XU</t>
  </si>
  <si>
    <t>LIM SHU HAN</t>
  </si>
  <si>
    <t>WONG HANG SIN</t>
  </si>
  <si>
    <t>CHAN ZHI HAO</t>
  </si>
  <si>
    <t>LEE ZHU</t>
  </si>
  <si>
    <t>KRIS LENNINGS</t>
  </si>
  <si>
    <t>CHAN TECK FONG</t>
  </si>
  <si>
    <t>KOO CHI HANG</t>
  </si>
  <si>
    <t>TAN WEE MIN, ANDRE (CHEN WEIMIN)</t>
  </si>
  <si>
    <t>MAKO WANG JUN</t>
  </si>
  <si>
    <t>MUHAMMAD AZFAR BIN RAZAK</t>
  </si>
  <si>
    <t>NG WEI LING</t>
  </si>
  <si>
    <t>VAN LAL REM</t>
  </si>
  <si>
    <t>CHLOE TAN YING YIN</t>
  </si>
  <si>
    <t>TOH LI TING (ZHUO LITING)</t>
  </si>
  <si>
    <t>irfanmuhaimin001@suss.edu.sg</t>
  </si>
  <si>
    <t>K2172687</t>
  </si>
  <si>
    <t>kygan002@suss.edu.sg</t>
  </si>
  <si>
    <t>B1972108</t>
  </si>
  <si>
    <t>kscheng003@suss.edu.sg</t>
  </si>
  <si>
    <t>H2172257</t>
  </si>
  <si>
    <t>kennethlu002@suss.edu.sg</t>
  </si>
  <si>
    <t>B2010745</t>
  </si>
  <si>
    <t>joelchang001@suss.edu.sg</t>
  </si>
  <si>
    <t>Q1910355</t>
  </si>
  <si>
    <t>audreytan006@suss.edu.sg</t>
  </si>
  <si>
    <t>K2170805</t>
  </si>
  <si>
    <t>jyong003@suss.edu.sg</t>
  </si>
  <si>
    <t>B1410552</t>
  </si>
  <si>
    <t>shawntan013@suss.edu.sg</t>
  </si>
  <si>
    <t>J2172224</t>
  </si>
  <si>
    <t>zhlim010@suss.edu.sg</t>
  </si>
  <si>
    <t>K1711101</t>
  </si>
  <si>
    <t>kynantan001@suss.edu.sg</t>
  </si>
  <si>
    <t>Z2181984</t>
  </si>
  <si>
    <t>feliciashun001@suss.edu.sg</t>
  </si>
  <si>
    <t>H1882537</t>
  </si>
  <si>
    <t>jeffreylim009@suss.edu.sg</t>
  </si>
  <si>
    <t>Y2111639</t>
  </si>
  <si>
    <t>vivianwee002@suss.edu.sg</t>
  </si>
  <si>
    <t>E2010380</t>
  </si>
  <si>
    <t>pslee016@suss.edu.sg</t>
  </si>
  <si>
    <t>Y2210991</t>
  </si>
  <si>
    <t>triciaang001@suss.edu.sg</t>
  </si>
  <si>
    <t>J2081605</t>
  </si>
  <si>
    <t>jonathanng005@suss.edu.sg</t>
  </si>
  <si>
    <t>Y2210848</t>
  </si>
  <si>
    <t>lynntan004@suss.edu.sg</t>
  </si>
  <si>
    <t>E2210907</t>
  </si>
  <si>
    <t>jiarrepay001@suss.edu.sg</t>
  </si>
  <si>
    <t>Y1981896</t>
  </si>
  <si>
    <t>reta001@suss.edu.sg</t>
  </si>
  <si>
    <t>M2170763</t>
  </si>
  <si>
    <t>bmtan002@suss.edu.sg</t>
  </si>
  <si>
    <t>W2210814</t>
  </si>
  <si>
    <t>alexandreoudea001@suss.edu.sg</t>
  </si>
  <si>
    <t>K1882534</t>
  </si>
  <si>
    <t>timothyyap001@suss.edu.sg</t>
  </si>
  <si>
    <t>K2111660</t>
  </si>
  <si>
    <t>shawnng005@suss.edu.sg</t>
  </si>
  <si>
    <t>Q2172585</t>
  </si>
  <si>
    <t>txtng002@suss.edu.sg</t>
  </si>
  <si>
    <t>K2181584</t>
  </si>
  <si>
    <t>shlim058@suss.edu.sg</t>
  </si>
  <si>
    <t>B2082598</t>
  </si>
  <si>
    <t>hswong004@suss.edu.sg</t>
  </si>
  <si>
    <t>Q2071045</t>
  </si>
  <si>
    <t>zhchan009@suss.edu.sg</t>
  </si>
  <si>
    <t>N2070913</t>
  </si>
  <si>
    <t>leezhu001@suss.edu.sg</t>
  </si>
  <si>
    <t>Q2110768</t>
  </si>
  <si>
    <t>khidayatullah001@suss.edu.sg</t>
  </si>
  <si>
    <t>J1910196</t>
  </si>
  <si>
    <t>tfchan003@suss.edu.sg</t>
  </si>
  <si>
    <t>W2070448</t>
  </si>
  <si>
    <t>chkoo004@suss.edu.sg</t>
  </si>
  <si>
    <t>K2081853</t>
  </si>
  <si>
    <t>andretan003@suss.edu.sg</t>
  </si>
  <si>
    <t>E2070932</t>
  </si>
  <si>
    <t>makowang001@suss.edu.sg</t>
  </si>
  <si>
    <t>Y2172686</t>
  </si>
  <si>
    <t>muhammadazfar004@suss.edu.sg</t>
  </si>
  <si>
    <t>H2170546</t>
  </si>
  <si>
    <t>wlng015@suss.edu.sg</t>
  </si>
  <si>
    <t>B2210595</t>
  </si>
  <si>
    <t>vanlalrem001@suss.edu.sg</t>
  </si>
  <si>
    <t>Z2172902</t>
  </si>
  <si>
    <t>chloetan002@suss.edu.sg</t>
  </si>
  <si>
    <t>W2082681</t>
  </si>
  <si>
    <t>lttoh003@suss.edu.sg</t>
  </si>
  <si>
    <t>M2172239</t>
  </si>
  <si>
    <t>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</si>
</sst>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3" borderId="0" xfId="0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0.22222222222222221</c:v>
                </c:pt>
                <c:pt idx="5">
                  <c:v>0</c:v>
                </c:pt>
                <c:pt idx="6">
                  <c:v>0</c:v>
                </c:pt>
                <c:pt idx="7">
                  <c:v>0.27777777777777779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480104"/>
        <c:axId val="400476968"/>
      </c:barChart>
      <c:catAx>
        <c:axId val="40048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6968"/>
        <c:crosses val="autoZero"/>
        <c:auto val="1"/>
        <c:lblAlgn val="ctr"/>
        <c:lblOffset val="100"/>
        <c:noMultiLvlLbl val="0"/>
      </c:catAx>
      <c:valAx>
        <c:axId val="40047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01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475400"/>
        <c:axId val="400482456"/>
      </c:barChart>
      <c:catAx>
        <c:axId val="40047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2456"/>
        <c:crosses val="autoZero"/>
        <c:auto val="1"/>
        <c:lblAlgn val="ctr"/>
        <c:lblOffset val="100"/>
        <c:noMultiLvlLbl val="0"/>
      </c:catAx>
      <c:valAx>
        <c:axId val="40048245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5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workbookViewId="0">
      <selection activeCell="P13" sqref="P13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Marks!E2</f>
        <v>66.666666666666657</v>
      </c>
      <c r="E2" s="18"/>
      <c r="F2" s="1"/>
    </row>
    <row r="3" spans="1:9" x14ac:dyDescent="0.25">
      <c r="A3" s="6">
        <v>2</v>
      </c>
      <c r="B3" s="8">
        <f>Marks!E3</f>
        <v>66.666666666666657</v>
      </c>
      <c r="E3" s="11" t="s">
        <v>28</v>
      </c>
      <c r="F3" s="12">
        <f>COUNTIF($B$2:$B$61,"&gt;=0")</f>
        <v>36</v>
      </c>
    </row>
    <row r="4" spans="1:9" x14ac:dyDescent="0.25">
      <c r="A4" s="6">
        <v>3</v>
      </c>
      <c r="B4" s="8"/>
      <c r="E4" s="11" t="s">
        <v>1</v>
      </c>
      <c r="F4" s="13">
        <f>IF(F3&gt;0,AVERAGE($B$2:$B$61),"")</f>
        <v>70.370370370370352</v>
      </c>
    </row>
    <row r="5" spans="1:9" ht="15.75" thickBot="1" x14ac:dyDescent="0.3">
      <c r="A5" s="6">
        <v>4</v>
      </c>
      <c r="B5" s="8"/>
      <c r="E5" s="2" t="s">
        <v>2</v>
      </c>
      <c r="F5" s="14">
        <f>IF(F3&gt;1,STDEV($B$2:$B$61),"")</f>
        <v>14.426117800002336</v>
      </c>
    </row>
    <row r="6" spans="1:9" ht="15.75" thickBot="1" x14ac:dyDescent="0.3">
      <c r="A6" s="6">
        <v>5</v>
      </c>
      <c r="B6" s="8">
        <f>Marks!E6</f>
        <v>50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Marks!E7</f>
        <v>83.333333333333343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Marks!E8</f>
        <v>50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Marks!E9</f>
        <v>83.333333333333343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0.5</v>
      </c>
    </row>
    <row r="10" spans="1:9" x14ac:dyDescent="0.25">
      <c r="A10" s="6">
        <v>9</v>
      </c>
      <c r="B10" s="8">
        <f>Marks!E10</f>
        <v>50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</v>
      </c>
    </row>
    <row r="11" spans="1:9" x14ac:dyDescent="0.25">
      <c r="A11" s="6">
        <v>10</v>
      </c>
      <c r="B11" s="8">
        <f>Marks!E11</f>
        <v>83.333333333333343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</v>
      </c>
    </row>
    <row r="12" spans="1:9" x14ac:dyDescent="0.25">
      <c r="A12" s="6">
        <v>11</v>
      </c>
      <c r="B12" s="8">
        <f>Marks!E12</f>
        <v>83.333333333333343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0.22222222222222221</v>
      </c>
    </row>
    <row r="13" spans="1:9" x14ac:dyDescent="0.25">
      <c r="A13" s="6">
        <v>12</v>
      </c>
      <c r="B13" s="8">
        <f>Marks!E13</f>
        <v>66.666666666666657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</v>
      </c>
    </row>
    <row r="14" spans="1:9" x14ac:dyDescent="0.25">
      <c r="A14" s="6">
        <v>13</v>
      </c>
      <c r="B14" s="8">
        <f>Marks!E14</f>
        <v>66.666666666666657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Marks!E15</f>
        <v>83.333333333333343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0.27777777777777779</v>
      </c>
    </row>
    <row r="16" spans="1:9" x14ac:dyDescent="0.25">
      <c r="A16" s="6">
        <v>15</v>
      </c>
      <c r="B16" s="8">
        <f>Marks!E16</f>
        <v>83.333333333333343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Marks!E17</f>
        <v>66.666666666666657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Marks!E18</f>
        <v>66.666666666666657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</v>
      </c>
    </row>
    <row r="19" spans="1:9" x14ac:dyDescent="0.25">
      <c r="A19" s="6">
        <v>18</v>
      </c>
      <c r="B19" s="8">
        <f>Marks!E19</f>
        <v>50</v>
      </c>
    </row>
    <row r="20" spans="1:9" x14ac:dyDescent="0.25">
      <c r="A20" s="6">
        <v>19</v>
      </c>
      <c r="B20" s="8">
        <f>Marks!E20</f>
        <v>83.333333333333343</v>
      </c>
    </row>
    <row r="21" spans="1:9" x14ac:dyDescent="0.25">
      <c r="A21" s="6">
        <v>20</v>
      </c>
      <c r="B21" s="8">
        <f>Marks!E21</f>
        <v>83.333333333333343</v>
      </c>
    </row>
    <row r="22" spans="1:9" x14ac:dyDescent="0.25">
      <c r="A22" s="6">
        <v>21</v>
      </c>
      <c r="B22" s="8">
        <f>Marks!E22</f>
        <v>83.333333333333343</v>
      </c>
    </row>
    <row r="23" spans="1:9" x14ac:dyDescent="0.25">
      <c r="A23" s="6">
        <v>22</v>
      </c>
      <c r="B23" s="8">
        <f>Marks!E23</f>
        <v>83.333333333333343</v>
      </c>
    </row>
    <row r="24" spans="1:9" x14ac:dyDescent="0.25">
      <c r="A24" s="6">
        <v>23</v>
      </c>
      <c r="B24" s="8">
        <f>Marks!E24</f>
        <v>83.333333333333343</v>
      </c>
    </row>
    <row r="25" spans="1:9" x14ac:dyDescent="0.25">
      <c r="A25" s="6">
        <v>24</v>
      </c>
      <c r="B25" s="8">
        <f>Marks!E25</f>
        <v>83.333333333333343</v>
      </c>
    </row>
    <row r="26" spans="1:9" x14ac:dyDescent="0.25">
      <c r="A26" s="6">
        <v>25</v>
      </c>
      <c r="B26" s="8">
        <f>Marks!E26</f>
        <v>83.333333333333343</v>
      </c>
    </row>
    <row r="27" spans="1:9" x14ac:dyDescent="0.25">
      <c r="A27" s="6">
        <v>26</v>
      </c>
      <c r="B27" s="8">
        <f>Marks!E27</f>
        <v>83.333333333333343</v>
      </c>
    </row>
    <row r="28" spans="1:9" x14ac:dyDescent="0.25">
      <c r="A28" s="6">
        <v>27</v>
      </c>
      <c r="B28" s="8">
        <f>Marks!E28</f>
        <v>83.333333333333343</v>
      </c>
    </row>
    <row r="29" spans="1:9" x14ac:dyDescent="0.25">
      <c r="A29" s="6">
        <v>28</v>
      </c>
      <c r="B29" s="8">
        <f>Marks!E29</f>
        <v>50</v>
      </c>
    </row>
    <row r="30" spans="1:9" x14ac:dyDescent="0.25">
      <c r="A30" s="6">
        <v>29</v>
      </c>
      <c r="B30" s="8">
        <f>Marks!E30</f>
        <v>83.333333333333343</v>
      </c>
    </row>
    <row r="31" spans="1:9" x14ac:dyDescent="0.25">
      <c r="A31" s="6">
        <v>30</v>
      </c>
      <c r="B31" s="8">
        <f>Marks!E31</f>
        <v>50</v>
      </c>
    </row>
    <row r="32" spans="1:9" x14ac:dyDescent="0.25">
      <c r="A32" s="6">
        <v>31</v>
      </c>
      <c r="B32" s="8">
        <f>Marks!E32</f>
        <v>50</v>
      </c>
    </row>
    <row r="33" spans="1:11" x14ac:dyDescent="0.25">
      <c r="A33" s="6">
        <v>32</v>
      </c>
      <c r="B33" s="8">
        <f>Marks!E33</f>
        <v>83.333333333333343</v>
      </c>
    </row>
    <row r="34" spans="1:11" x14ac:dyDescent="0.25">
      <c r="A34" s="6">
        <v>33</v>
      </c>
      <c r="B34" s="8">
        <f>Marks!E34</f>
        <v>50</v>
      </c>
      <c r="D34" s="43" t="s">
        <v>39</v>
      </c>
      <c r="E34" s="43"/>
      <c r="F34" s="43"/>
      <c r="G34" s="43"/>
      <c r="H34" s="43"/>
      <c r="I34" s="43"/>
      <c r="J34" s="43"/>
      <c r="K34" s="43"/>
    </row>
    <row r="35" spans="1:11" x14ac:dyDescent="0.25">
      <c r="A35" s="6">
        <v>34</v>
      </c>
      <c r="B35" s="8">
        <f>Marks!E35</f>
        <v>83.333333333333343</v>
      </c>
    </row>
    <row r="36" spans="1:11" x14ac:dyDescent="0.25">
      <c r="A36" s="6">
        <v>35</v>
      </c>
      <c r="B36" s="8">
        <f>Marks!E36</f>
        <v>66.666666666666657</v>
      </c>
    </row>
    <row r="37" spans="1:11" x14ac:dyDescent="0.25">
      <c r="A37" s="6">
        <v>36</v>
      </c>
      <c r="B37" s="8">
        <f>Marks!E37</f>
        <v>50</v>
      </c>
    </row>
    <row r="38" spans="1:11" x14ac:dyDescent="0.25">
      <c r="A38" s="6">
        <v>37</v>
      </c>
      <c r="B38" s="8">
        <f>Marks!E38</f>
        <v>50</v>
      </c>
    </row>
    <row r="39" spans="1:11" x14ac:dyDescent="0.25">
      <c r="A39" s="6">
        <v>38</v>
      </c>
      <c r="B39" s="8">
        <f>Marks!E39</f>
        <v>66.666666666666657</v>
      </c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tabSelected="1" workbookViewId="0">
      <selection activeCell="I13" sqref="I13"/>
    </sheetView>
  </sheetViews>
  <sheetFormatPr defaultRowHeight="12.75" x14ac:dyDescent="0.2"/>
  <cols>
    <col min="1" max="1" width="40.7109375" style="26" bestFit="1" customWidth="1"/>
    <col min="2" max="2" width="26.140625" style="26" bestFit="1" customWidth="1"/>
    <col min="3" max="3" width="10" style="26" bestFit="1" customWidth="1"/>
    <col min="4" max="5" width="13.5703125" style="25" customWidth="1"/>
    <col min="6" max="6" width="9.140625" style="25"/>
    <col min="7" max="16384" width="9.140625" style="26"/>
  </cols>
  <sheetData>
    <row r="1" spans="1:6" ht="13.5" thickBot="1" x14ac:dyDescent="0.25">
      <c r="A1" s="20" t="s">
        <v>40</v>
      </c>
      <c r="B1" s="21" t="s">
        <v>41</v>
      </c>
      <c r="C1" s="22" t="s">
        <v>42</v>
      </c>
      <c r="D1" s="23" t="s">
        <v>159</v>
      </c>
      <c r="E1" s="24" t="s">
        <v>43</v>
      </c>
      <c r="F1" s="25" t="s">
        <v>44</v>
      </c>
    </row>
    <row r="2" spans="1:6" x14ac:dyDescent="0.2">
      <c r="A2" s="33" t="s">
        <v>45</v>
      </c>
      <c r="B2" s="34" t="s">
        <v>83</v>
      </c>
      <c r="C2" s="35" t="s">
        <v>84</v>
      </c>
      <c r="D2" s="36">
        <v>4</v>
      </c>
      <c r="E2" s="37">
        <f>SUM(D2:D2)/$F$2*100</f>
        <v>66.666666666666657</v>
      </c>
      <c r="F2" s="25">
        <v>6</v>
      </c>
    </row>
    <row r="3" spans="1:6" x14ac:dyDescent="0.2">
      <c r="A3" s="27" t="s">
        <v>46</v>
      </c>
      <c r="B3" s="28" t="s">
        <v>85</v>
      </c>
      <c r="C3" s="29" t="s">
        <v>86</v>
      </c>
      <c r="D3" s="30">
        <v>4</v>
      </c>
      <c r="E3" s="31">
        <f t="shared" ref="E3:E39" si="0">SUM(D3:D3)/$F$2*100</f>
        <v>66.666666666666657</v>
      </c>
    </row>
    <row r="4" spans="1:6" x14ac:dyDescent="0.2">
      <c r="A4" s="27" t="s">
        <v>47</v>
      </c>
      <c r="B4" s="28" t="s">
        <v>87</v>
      </c>
      <c r="C4" s="29" t="s">
        <v>88</v>
      </c>
      <c r="D4" s="30"/>
      <c r="E4" s="31"/>
    </row>
    <row r="5" spans="1:6" x14ac:dyDescent="0.2">
      <c r="A5" s="27" t="s">
        <v>48</v>
      </c>
      <c r="B5" s="28" t="s">
        <v>89</v>
      </c>
      <c r="C5" s="29" t="s">
        <v>90</v>
      </c>
      <c r="D5" s="30"/>
      <c r="E5" s="31"/>
      <c r="F5" s="32"/>
    </row>
    <row r="6" spans="1:6" x14ac:dyDescent="0.2">
      <c r="A6" s="27" t="s">
        <v>49</v>
      </c>
      <c r="B6" s="28" t="s">
        <v>91</v>
      </c>
      <c r="C6" s="29" t="s">
        <v>92</v>
      </c>
      <c r="D6" s="30">
        <v>3</v>
      </c>
      <c r="E6" s="31">
        <f t="shared" si="0"/>
        <v>50</v>
      </c>
    </row>
    <row r="7" spans="1:6" x14ac:dyDescent="0.2">
      <c r="A7" s="27" t="s">
        <v>50</v>
      </c>
      <c r="B7" s="28" t="s">
        <v>93</v>
      </c>
      <c r="C7" s="29" t="s">
        <v>94</v>
      </c>
      <c r="D7" s="30">
        <v>5</v>
      </c>
      <c r="E7" s="31">
        <f t="shared" si="0"/>
        <v>83.333333333333343</v>
      </c>
    </row>
    <row r="8" spans="1:6" x14ac:dyDescent="0.2">
      <c r="A8" s="27" t="s">
        <v>51</v>
      </c>
      <c r="B8" s="28" t="s">
        <v>95</v>
      </c>
      <c r="C8" s="29" t="s">
        <v>96</v>
      </c>
      <c r="D8" s="30">
        <v>3</v>
      </c>
      <c r="E8" s="31">
        <f t="shared" si="0"/>
        <v>50</v>
      </c>
    </row>
    <row r="9" spans="1:6" x14ac:dyDescent="0.2">
      <c r="A9" s="27" t="s">
        <v>52</v>
      </c>
      <c r="B9" s="28" t="s">
        <v>97</v>
      </c>
      <c r="C9" s="29" t="s">
        <v>98</v>
      </c>
      <c r="D9" s="30">
        <v>5</v>
      </c>
      <c r="E9" s="31">
        <f t="shared" si="0"/>
        <v>83.333333333333343</v>
      </c>
    </row>
    <row r="10" spans="1:6" x14ac:dyDescent="0.2">
      <c r="A10" s="27" t="s">
        <v>53</v>
      </c>
      <c r="B10" s="28" t="s">
        <v>99</v>
      </c>
      <c r="C10" s="29" t="s">
        <v>100</v>
      </c>
      <c r="D10" s="30">
        <v>3</v>
      </c>
      <c r="E10" s="31">
        <f t="shared" si="0"/>
        <v>50</v>
      </c>
    </row>
    <row r="11" spans="1:6" x14ac:dyDescent="0.2">
      <c r="A11" s="27" t="s">
        <v>54</v>
      </c>
      <c r="B11" s="28" t="s">
        <v>101</v>
      </c>
      <c r="C11" s="29" t="s">
        <v>102</v>
      </c>
      <c r="D11" s="30">
        <v>5</v>
      </c>
      <c r="E11" s="31">
        <f t="shared" si="0"/>
        <v>83.333333333333343</v>
      </c>
    </row>
    <row r="12" spans="1:6" x14ac:dyDescent="0.2">
      <c r="A12" s="27" t="s">
        <v>55</v>
      </c>
      <c r="B12" s="28" t="s">
        <v>103</v>
      </c>
      <c r="C12" s="29" t="s">
        <v>104</v>
      </c>
      <c r="D12" s="30">
        <v>5</v>
      </c>
      <c r="E12" s="31">
        <f t="shared" si="0"/>
        <v>83.333333333333343</v>
      </c>
    </row>
    <row r="13" spans="1:6" x14ac:dyDescent="0.2">
      <c r="A13" s="27" t="s">
        <v>56</v>
      </c>
      <c r="B13" s="28" t="s">
        <v>105</v>
      </c>
      <c r="C13" s="29" t="s">
        <v>106</v>
      </c>
      <c r="D13" s="30">
        <v>4</v>
      </c>
      <c r="E13" s="31">
        <f t="shared" si="0"/>
        <v>66.666666666666657</v>
      </c>
    </row>
    <row r="14" spans="1:6" x14ac:dyDescent="0.2">
      <c r="A14" s="27" t="s">
        <v>57</v>
      </c>
      <c r="B14" s="28" t="s">
        <v>107</v>
      </c>
      <c r="C14" s="29" t="s">
        <v>108</v>
      </c>
      <c r="D14" s="30">
        <v>4</v>
      </c>
      <c r="E14" s="31">
        <f t="shared" si="0"/>
        <v>66.666666666666657</v>
      </c>
    </row>
    <row r="15" spans="1:6" x14ac:dyDescent="0.2">
      <c r="A15" s="27" t="s">
        <v>58</v>
      </c>
      <c r="B15" s="28" t="s">
        <v>109</v>
      </c>
      <c r="C15" s="29" t="s">
        <v>110</v>
      </c>
      <c r="D15" s="30">
        <v>5</v>
      </c>
      <c r="E15" s="31">
        <f t="shared" si="0"/>
        <v>83.333333333333343</v>
      </c>
    </row>
    <row r="16" spans="1:6" x14ac:dyDescent="0.2">
      <c r="A16" s="27" t="s">
        <v>59</v>
      </c>
      <c r="B16" s="28" t="s">
        <v>111</v>
      </c>
      <c r="C16" s="29" t="s">
        <v>112</v>
      </c>
      <c r="D16" s="30">
        <v>5</v>
      </c>
      <c r="E16" s="31">
        <f t="shared" si="0"/>
        <v>83.333333333333343</v>
      </c>
    </row>
    <row r="17" spans="1:5" x14ac:dyDescent="0.2">
      <c r="A17" s="27" t="s">
        <v>60</v>
      </c>
      <c r="B17" s="28" t="s">
        <v>113</v>
      </c>
      <c r="C17" s="29" t="s">
        <v>114</v>
      </c>
      <c r="D17" s="30">
        <v>4</v>
      </c>
      <c r="E17" s="31">
        <f t="shared" si="0"/>
        <v>66.666666666666657</v>
      </c>
    </row>
    <row r="18" spans="1:5" x14ac:dyDescent="0.2">
      <c r="A18" s="27" t="s">
        <v>61</v>
      </c>
      <c r="B18" s="28" t="s">
        <v>115</v>
      </c>
      <c r="C18" s="29" t="s">
        <v>116</v>
      </c>
      <c r="D18" s="30">
        <v>4</v>
      </c>
      <c r="E18" s="31">
        <f t="shared" si="0"/>
        <v>66.666666666666657</v>
      </c>
    </row>
    <row r="19" spans="1:5" x14ac:dyDescent="0.2">
      <c r="A19" s="27" t="s">
        <v>62</v>
      </c>
      <c r="B19" s="28" t="s">
        <v>117</v>
      </c>
      <c r="C19" s="29" t="s">
        <v>118</v>
      </c>
      <c r="D19" s="30">
        <v>3</v>
      </c>
      <c r="E19" s="31">
        <f t="shared" si="0"/>
        <v>50</v>
      </c>
    </row>
    <row r="20" spans="1:5" x14ac:dyDescent="0.2">
      <c r="A20" s="27" t="s">
        <v>63</v>
      </c>
      <c r="B20" s="28" t="s">
        <v>119</v>
      </c>
      <c r="C20" s="29" t="s">
        <v>120</v>
      </c>
      <c r="D20" s="30">
        <v>5</v>
      </c>
      <c r="E20" s="31">
        <f t="shared" si="0"/>
        <v>83.333333333333343</v>
      </c>
    </row>
    <row r="21" spans="1:5" x14ac:dyDescent="0.2">
      <c r="A21" s="27" t="s">
        <v>64</v>
      </c>
      <c r="B21" s="28" t="s">
        <v>121</v>
      </c>
      <c r="C21" s="29" t="s">
        <v>122</v>
      </c>
      <c r="D21" s="30">
        <v>5</v>
      </c>
      <c r="E21" s="31">
        <f t="shared" si="0"/>
        <v>83.333333333333343</v>
      </c>
    </row>
    <row r="22" spans="1:5" x14ac:dyDescent="0.2">
      <c r="A22" s="27" t="s">
        <v>65</v>
      </c>
      <c r="B22" s="28" t="s">
        <v>123</v>
      </c>
      <c r="C22" s="29" t="s">
        <v>124</v>
      </c>
      <c r="D22" s="30">
        <v>5</v>
      </c>
      <c r="E22" s="31">
        <f t="shared" si="0"/>
        <v>83.333333333333343</v>
      </c>
    </row>
    <row r="23" spans="1:5" x14ac:dyDescent="0.2">
      <c r="A23" s="27" t="s">
        <v>66</v>
      </c>
      <c r="B23" s="28" t="s">
        <v>125</v>
      </c>
      <c r="C23" s="29" t="s">
        <v>126</v>
      </c>
      <c r="D23" s="30">
        <v>5</v>
      </c>
      <c r="E23" s="31">
        <f t="shared" si="0"/>
        <v>83.333333333333343</v>
      </c>
    </row>
    <row r="24" spans="1:5" x14ac:dyDescent="0.2">
      <c r="A24" s="27" t="s">
        <v>67</v>
      </c>
      <c r="B24" s="28" t="s">
        <v>127</v>
      </c>
      <c r="C24" s="29" t="s">
        <v>128</v>
      </c>
      <c r="D24" s="30">
        <v>5</v>
      </c>
      <c r="E24" s="31">
        <f t="shared" si="0"/>
        <v>83.333333333333343</v>
      </c>
    </row>
    <row r="25" spans="1:5" x14ac:dyDescent="0.2">
      <c r="A25" s="27" t="s">
        <v>68</v>
      </c>
      <c r="B25" s="28" t="s">
        <v>129</v>
      </c>
      <c r="C25" s="29" t="s">
        <v>130</v>
      </c>
      <c r="D25" s="30">
        <v>5</v>
      </c>
      <c r="E25" s="31">
        <f t="shared" si="0"/>
        <v>83.333333333333343</v>
      </c>
    </row>
    <row r="26" spans="1:5" x14ac:dyDescent="0.2">
      <c r="A26" s="27" t="s">
        <v>69</v>
      </c>
      <c r="B26" s="28" t="s">
        <v>131</v>
      </c>
      <c r="C26" s="29" t="s">
        <v>132</v>
      </c>
      <c r="D26" s="30">
        <v>5</v>
      </c>
      <c r="E26" s="31">
        <f t="shared" si="0"/>
        <v>83.333333333333343</v>
      </c>
    </row>
    <row r="27" spans="1:5" x14ac:dyDescent="0.2">
      <c r="A27" s="27" t="s">
        <v>70</v>
      </c>
      <c r="B27" s="28" t="s">
        <v>133</v>
      </c>
      <c r="C27" s="29" t="s">
        <v>134</v>
      </c>
      <c r="D27" s="30">
        <v>5</v>
      </c>
      <c r="E27" s="31">
        <f t="shared" si="0"/>
        <v>83.333333333333343</v>
      </c>
    </row>
    <row r="28" spans="1:5" x14ac:dyDescent="0.2">
      <c r="A28" s="27" t="s">
        <v>71</v>
      </c>
      <c r="B28" s="28" t="s">
        <v>135</v>
      </c>
      <c r="C28" s="29" t="s">
        <v>136</v>
      </c>
      <c r="D28" s="30">
        <v>5</v>
      </c>
      <c r="E28" s="31">
        <f t="shared" si="0"/>
        <v>83.333333333333343</v>
      </c>
    </row>
    <row r="29" spans="1:5" x14ac:dyDescent="0.2">
      <c r="A29" s="27" t="s">
        <v>72</v>
      </c>
      <c r="B29" s="28" t="s">
        <v>137</v>
      </c>
      <c r="C29" s="29" t="s">
        <v>138</v>
      </c>
      <c r="D29" s="30">
        <v>3</v>
      </c>
      <c r="E29" s="31">
        <f t="shared" si="0"/>
        <v>50</v>
      </c>
    </row>
    <row r="30" spans="1:5" x14ac:dyDescent="0.2">
      <c r="A30" s="27" t="s">
        <v>73</v>
      </c>
      <c r="B30" s="28" t="s">
        <v>139</v>
      </c>
      <c r="C30" s="29" t="s">
        <v>140</v>
      </c>
      <c r="D30" s="30">
        <v>5</v>
      </c>
      <c r="E30" s="31">
        <f t="shared" si="0"/>
        <v>83.333333333333343</v>
      </c>
    </row>
    <row r="31" spans="1:5" x14ac:dyDescent="0.2">
      <c r="A31" s="27" t="s">
        <v>74</v>
      </c>
      <c r="B31" s="28" t="s">
        <v>141</v>
      </c>
      <c r="C31" s="29" t="s">
        <v>142</v>
      </c>
      <c r="D31" s="30">
        <v>3</v>
      </c>
      <c r="E31" s="31">
        <f t="shared" si="0"/>
        <v>50</v>
      </c>
    </row>
    <row r="32" spans="1:5" x14ac:dyDescent="0.2">
      <c r="A32" s="27" t="s">
        <v>75</v>
      </c>
      <c r="B32" s="28" t="s">
        <v>143</v>
      </c>
      <c r="C32" s="29" t="s">
        <v>144</v>
      </c>
      <c r="D32" s="30">
        <v>3</v>
      </c>
      <c r="E32" s="31">
        <f t="shared" si="0"/>
        <v>50</v>
      </c>
    </row>
    <row r="33" spans="1:6" x14ac:dyDescent="0.2">
      <c r="A33" s="27" t="s">
        <v>76</v>
      </c>
      <c r="B33" s="28" t="s">
        <v>145</v>
      </c>
      <c r="C33" s="29" t="s">
        <v>146</v>
      </c>
      <c r="D33" s="30">
        <v>5</v>
      </c>
      <c r="E33" s="31">
        <f t="shared" si="0"/>
        <v>83.333333333333343</v>
      </c>
    </row>
    <row r="34" spans="1:6" s="32" customFormat="1" x14ac:dyDescent="0.2">
      <c r="A34" s="27" t="s">
        <v>77</v>
      </c>
      <c r="B34" s="28" t="s">
        <v>147</v>
      </c>
      <c r="C34" s="29" t="s">
        <v>148</v>
      </c>
      <c r="D34" s="30">
        <v>3</v>
      </c>
      <c r="E34" s="31">
        <f t="shared" si="0"/>
        <v>50</v>
      </c>
      <c r="F34" s="25"/>
    </row>
    <row r="35" spans="1:6" x14ac:dyDescent="0.2">
      <c r="A35" s="27" t="s">
        <v>78</v>
      </c>
      <c r="B35" s="28" t="s">
        <v>149</v>
      </c>
      <c r="C35" s="29" t="s">
        <v>150</v>
      </c>
      <c r="D35" s="30">
        <v>5</v>
      </c>
      <c r="E35" s="31">
        <f t="shared" si="0"/>
        <v>83.333333333333343</v>
      </c>
    </row>
    <row r="36" spans="1:6" x14ac:dyDescent="0.2">
      <c r="A36" s="27" t="s">
        <v>79</v>
      </c>
      <c r="B36" s="28" t="s">
        <v>151</v>
      </c>
      <c r="C36" s="29" t="s">
        <v>152</v>
      </c>
      <c r="D36" s="30">
        <v>4</v>
      </c>
      <c r="E36" s="31">
        <f t="shared" si="0"/>
        <v>66.666666666666657</v>
      </c>
    </row>
    <row r="37" spans="1:6" x14ac:dyDescent="0.2">
      <c r="A37" s="27" t="s">
        <v>80</v>
      </c>
      <c r="B37" s="28" t="s">
        <v>153</v>
      </c>
      <c r="C37" s="29" t="s">
        <v>154</v>
      </c>
      <c r="D37" s="30">
        <v>3</v>
      </c>
      <c r="E37" s="31">
        <f t="shared" si="0"/>
        <v>50</v>
      </c>
    </row>
    <row r="38" spans="1:6" x14ac:dyDescent="0.2">
      <c r="A38" s="27" t="s">
        <v>81</v>
      </c>
      <c r="B38" s="28" t="s">
        <v>155</v>
      </c>
      <c r="C38" s="29" t="s">
        <v>156</v>
      </c>
      <c r="D38" s="30">
        <v>3</v>
      </c>
      <c r="E38" s="31">
        <f t="shared" si="0"/>
        <v>50</v>
      </c>
    </row>
    <row r="39" spans="1:6" ht="13.5" thickBot="1" x14ac:dyDescent="0.25">
      <c r="A39" s="38" t="s">
        <v>82</v>
      </c>
      <c r="B39" s="39" t="s">
        <v>157</v>
      </c>
      <c r="C39" s="40" t="s">
        <v>158</v>
      </c>
      <c r="D39" s="41">
        <v>4</v>
      </c>
      <c r="E39" s="42">
        <f t="shared" si="0"/>
        <v>66.666666666666657</v>
      </c>
    </row>
  </sheetData>
  <autoFilter ref="A1:F39" xr:uid="{00000000-0009-0000-0000-000002000000}">
    <sortState xmlns:xlrd2="http://schemas.microsoft.com/office/spreadsheetml/2017/richdata2" ref="A2:F34">
      <sortCondition ref="A2:A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300-000000000000}"/>
    <dataValidation type="decimal" allowBlank="1" showInputMessage="1" showErrorMessage="1" errorTitle="Error!" error="Please input numerical value between 0 to 100!" sqref="B2:B61" xr:uid="{00000000-0002-0000-03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2022-09-01T05:51:14Z</dcterms:modified>
</cp:coreProperties>
</file>