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Jadestone_Crest\"/>
    </mc:Choice>
  </mc:AlternateContent>
  <xr:revisionPtr revIDLastSave="0" documentId="13_ncr:1_{DA824AD8-2291-417E-BC9F-02BB5CEE22FE}" xr6:coauthVersionLast="47" xr6:coauthVersionMax="47" xr10:uidLastSave="{00000000-0000-0000-0000-000000000000}"/>
  <bookViews>
    <workbookView xWindow="-120" yWindow="-120" windowWidth="29040" windowHeight="15840" activeTab="4" xr2:uid="{86A6AE00-3368-4BE0-99E9-011D70A7D6D3}"/>
  </bookViews>
  <sheets>
    <sheet name="MASTER" sheetId="2" r:id="rId1"/>
    <sheet name="MASTER_modded" sheetId="8" r:id="rId2"/>
    <sheet name="Collected Data" sheetId="13" r:id="rId3"/>
    <sheet name="Temperature" sheetId="14" r:id="rId4"/>
    <sheet name="Salinity" sheetId="15" r:id="rId5"/>
  </sheets>
  <definedNames>
    <definedName name="_xlnm._FilterDatabase" localSheetId="0" hidden="1">MASTER!$A$1:$H$249</definedName>
    <definedName name="_xlnm._FilterDatabase" localSheetId="1" hidden="1">MASTER_modded!$A$1:$H$805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4" l="1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8" i="14"/>
  <c r="A27" i="8"/>
  <c r="B27" i="8"/>
  <c r="C27" i="8"/>
  <c r="D27" i="8"/>
  <c r="E27" i="8"/>
  <c r="F27" i="8"/>
  <c r="G27" i="8"/>
  <c r="H27" i="8"/>
  <c r="A28" i="8"/>
  <c r="B28" i="8"/>
  <c r="C28" i="8"/>
  <c r="D28" i="8"/>
  <c r="E28" i="8"/>
  <c r="F28" i="8"/>
  <c r="G28" i="8"/>
  <c r="H28" i="8"/>
  <c r="A29" i="8"/>
  <c r="B29" i="8"/>
  <c r="C29" i="8"/>
  <c r="D29" i="8"/>
  <c r="E29" i="8"/>
  <c r="F29" i="8"/>
  <c r="G29" i="8"/>
  <c r="H29" i="8"/>
  <c r="A30" i="8"/>
  <c r="B30" i="8"/>
  <c r="C30" i="8"/>
  <c r="D30" i="8"/>
  <c r="E30" i="8"/>
  <c r="F30" i="8"/>
  <c r="G30" i="8"/>
  <c r="H30" i="8"/>
  <c r="A31" i="8"/>
  <c r="B31" i="8"/>
  <c r="C31" i="8"/>
  <c r="D31" i="8"/>
  <c r="E31" i="8"/>
  <c r="F31" i="8"/>
  <c r="G31" i="8"/>
  <c r="H31" i="8"/>
  <c r="A32" i="8"/>
  <c r="B32" i="8"/>
  <c r="C32" i="8"/>
  <c r="D32" i="8"/>
  <c r="E32" i="8"/>
  <c r="F32" i="8"/>
  <c r="G32" i="8"/>
  <c r="H32" i="8"/>
  <c r="A33" i="8"/>
  <c r="B33" i="8"/>
  <c r="C33" i="8"/>
  <c r="D33" i="8"/>
  <c r="E33" i="8"/>
  <c r="F33" i="8"/>
  <c r="G33" i="8"/>
  <c r="H33" i="8"/>
  <c r="A34" i="8"/>
  <c r="B34" i="8"/>
  <c r="C34" i="8"/>
  <c r="D34" i="8"/>
  <c r="E34" i="8"/>
  <c r="F34" i="8"/>
  <c r="G34" i="8"/>
  <c r="H34" i="8"/>
  <c r="A35" i="8"/>
  <c r="B35" i="8"/>
  <c r="C35" i="8"/>
  <c r="D35" i="8"/>
  <c r="E35" i="8"/>
  <c r="F35" i="8"/>
  <c r="G35" i="8"/>
  <c r="H35" i="8"/>
  <c r="A36" i="8"/>
  <c r="B36" i="8"/>
  <c r="C36" i="8"/>
  <c r="D36" i="8"/>
  <c r="E36" i="8"/>
  <c r="F36" i="8"/>
  <c r="G36" i="8"/>
  <c r="H36" i="8"/>
  <c r="A37" i="8"/>
  <c r="B37" i="8"/>
  <c r="C37" i="8"/>
  <c r="D37" i="8"/>
  <c r="E37" i="8"/>
  <c r="F37" i="8"/>
  <c r="G37" i="8"/>
  <c r="H37" i="8"/>
  <c r="A38" i="8"/>
  <c r="B38" i="8"/>
  <c r="C38" i="8"/>
  <c r="D38" i="8"/>
  <c r="E38" i="8"/>
  <c r="F38" i="8"/>
  <c r="G38" i="8"/>
  <c r="H38" i="8"/>
  <c r="A39" i="8"/>
  <c r="B39" i="8"/>
  <c r="C39" i="8"/>
  <c r="D39" i="8"/>
  <c r="E39" i="8"/>
  <c r="F39" i="8"/>
  <c r="G39" i="8"/>
  <c r="H39" i="8"/>
  <c r="A40" i="8"/>
  <c r="B40" i="8"/>
  <c r="C40" i="8"/>
  <c r="D40" i="8"/>
  <c r="E40" i="8"/>
  <c r="F40" i="8"/>
  <c r="G40" i="8"/>
  <c r="H40" i="8"/>
  <c r="A41" i="8"/>
  <c r="B41" i="8"/>
  <c r="C41" i="8"/>
  <c r="D41" i="8"/>
  <c r="E41" i="8"/>
  <c r="F41" i="8"/>
  <c r="G41" i="8"/>
  <c r="H41" i="8"/>
  <c r="A42" i="8"/>
  <c r="B42" i="8"/>
  <c r="C42" i="8"/>
  <c r="D42" i="8"/>
  <c r="E42" i="8"/>
  <c r="F42" i="8"/>
  <c r="G42" i="8"/>
  <c r="H42" i="8"/>
  <c r="A43" i="8"/>
  <c r="B43" i="8"/>
  <c r="C43" i="8"/>
  <c r="D43" i="8"/>
  <c r="E43" i="8"/>
  <c r="F43" i="8"/>
  <c r="G43" i="8"/>
  <c r="H43" i="8"/>
  <c r="A44" i="8"/>
  <c r="B44" i="8"/>
  <c r="C44" i="8"/>
  <c r="D44" i="8"/>
  <c r="E44" i="8"/>
  <c r="F44" i="8"/>
  <c r="G44" i="8"/>
  <c r="H44" i="8"/>
  <c r="A45" i="8"/>
  <c r="B45" i="8"/>
  <c r="C45" i="8"/>
  <c r="D45" i="8"/>
  <c r="E45" i="8"/>
  <c r="F45" i="8"/>
  <c r="G45" i="8"/>
  <c r="H45" i="8"/>
  <c r="A46" i="8"/>
  <c r="B46" i="8"/>
  <c r="C46" i="8"/>
  <c r="D46" i="8"/>
  <c r="E46" i="8"/>
  <c r="F46" i="8"/>
  <c r="G46" i="8"/>
  <c r="H46" i="8"/>
  <c r="A47" i="8"/>
  <c r="B47" i="8"/>
  <c r="C47" i="8"/>
  <c r="D47" i="8"/>
  <c r="E47" i="8"/>
  <c r="F47" i="8"/>
  <c r="G47" i="8"/>
  <c r="H47" i="8"/>
  <c r="A48" i="8"/>
  <c r="B48" i="8"/>
  <c r="C48" i="8"/>
  <c r="D48" i="8"/>
  <c r="E48" i="8"/>
  <c r="F48" i="8"/>
  <c r="G48" i="8"/>
  <c r="H48" i="8"/>
  <c r="A49" i="8"/>
  <c r="B49" i="8"/>
  <c r="C49" i="8"/>
  <c r="D49" i="8"/>
  <c r="E49" i="8"/>
  <c r="F49" i="8"/>
  <c r="G49" i="8"/>
  <c r="H49" i="8"/>
  <c r="A50" i="8"/>
  <c r="B50" i="8"/>
  <c r="C50" i="8"/>
  <c r="D50" i="8"/>
  <c r="E50" i="8"/>
  <c r="F50" i="8"/>
  <c r="G50" i="8"/>
  <c r="H50" i="8"/>
  <c r="A51" i="8"/>
  <c r="B51" i="8"/>
  <c r="C51" i="8"/>
  <c r="D51" i="8"/>
  <c r="E51" i="8"/>
  <c r="F51" i="8"/>
  <c r="G51" i="8"/>
  <c r="H51" i="8"/>
  <c r="A52" i="8"/>
  <c r="B52" i="8"/>
  <c r="C52" i="8"/>
  <c r="D52" i="8"/>
  <c r="E52" i="8"/>
  <c r="F52" i="8"/>
  <c r="G52" i="8"/>
  <c r="H52" i="8"/>
  <c r="A53" i="8"/>
  <c r="B53" i="8"/>
  <c r="C53" i="8"/>
  <c r="D53" i="8"/>
  <c r="E53" i="8"/>
  <c r="F53" i="8"/>
  <c r="G53" i="8"/>
  <c r="H53" i="8"/>
  <c r="A54" i="8"/>
  <c r="B54" i="8"/>
  <c r="C54" i="8"/>
  <c r="D54" i="8"/>
  <c r="E54" i="8"/>
  <c r="F54" i="8"/>
  <c r="G54" i="8"/>
  <c r="H54" i="8"/>
  <c r="A55" i="8"/>
  <c r="B55" i="8"/>
  <c r="C55" i="8"/>
  <c r="D55" i="8"/>
  <c r="E55" i="8"/>
  <c r="F55" i="8"/>
  <c r="G55" i="8"/>
  <c r="H55" i="8"/>
  <c r="A56" i="8"/>
  <c r="B56" i="8"/>
  <c r="C56" i="8"/>
  <c r="D56" i="8"/>
  <c r="E56" i="8"/>
  <c r="F56" i="8"/>
  <c r="G56" i="8"/>
  <c r="H56" i="8"/>
  <c r="A57" i="8"/>
  <c r="B57" i="8"/>
  <c r="C57" i="8"/>
  <c r="D57" i="8"/>
  <c r="E57" i="8"/>
  <c r="F57" i="8"/>
  <c r="G57" i="8"/>
  <c r="H57" i="8"/>
  <c r="A58" i="8"/>
  <c r="B58" i="8"/>
  <c r="C58" i="8"/>
  <c r="D58" i="8"/>
  <c r="E58" i="8"/>
  <c r="F58" i="8"/>
  <c r="G58" i="8"/>
  <c r="H58" i="8"/>
  <c r="A59" i="8"/>
  <c r="B59" i="8"/>
  <c r="C59" i="8"/>
  <c r="D59" i="8"/>
  <c r="E59" i="8"/>
  <c r="F59" i="8"/>
  <c r="G59" i="8"/>
  <c r="H59" i="8"/>
  <c r="A60" i="8"/>
  <c r="B60" i="8"/>
  <c r="C60" i="8"/>
  <c r="D60" i="8"/>
  <c r="E60" i="8"/>
  <c r="F60" i="8"/>
  <c r="G60" i="8"/>
  <c r="H60" i="8"/>
  <c r="A61" i="8"/>
  <c r="B61" i="8"/>
  <c r="C61" i="8"/>
  <c r="D61" i="8"/>
  <c r="E61" i="8"/>
  <c r="F61" i="8"/>
  <c r="G61" i="8"/>
  <c r="H61" i="8"/>
  <c r="A62" i="8"/>
  <c r="B62" i="8"/>
  <c r="C62" i="8"/>
  <c r="D62" i="8"/>
  <c r="E62" i="8"/>
  <c r="F62" i="8"/>
  <c r="G62" i="8"/>
  <c r="H62" i="8"/>
  <c r="A63" i="8"/>
  <c r="B63" i="8"/>
  <c r="C63" i="8"/>
  <c r="D63" i="8"/>
  <c r="E63" i="8"/>
  <c r="F63" i="8"/>
  <c r="G63" i="8"/>
  <c r="H63" i="8"/>
  <c r="A64" i="8"/>
  <c r="B64" i="8"/>
  <c r="C64" i="8"/>
  <c r="D64" i="8"/>
  <c r="E64" i="8"/>
  <c r="F64" i="8"/>
  <c r="G64" i="8"/>
  <c r="H64" i="8"/>
  <c r="A65" i="8"/>
  <c r="B65" i="8"/>
  <c r="C65" i="8"/>
  <c r="D65" i="8"/>
  <c r="E65" i="8"/>
  <c r="F65" i="8"/>
  <c r="G65" i="8"/>
  <c r="H65" i="8"/>
  <c r="A66" i="8"/>
  <c r="B66" i="8"/>
  <c r="C66" i="8"/>
  <c r="D66" i="8"/>
  <c r="E66" i="8"/>
  <c r="F66" i="8"/>
  <c r="G66" i="8"/>
  <c r="H66" i="8"/>
  <c r="A67" i="8"/>
  <c r="B67" i="8"/>
  <c r="C67" i="8"/>
  <c r="D67" i="8"/>
  <c r="E67" i="8"/>
  <c r="F67" i="8"/>
  <c r="G67" i="8"/>
  <c r="H67" i="8"/>
  <c r="A68" i="8"/>
  <c r="B68" i="8"/>
  <c r="C68" i="8"/>
  <c r="D68" i="8"/>
  <c r="E68" i="8"/>
  <c r="F68" i="8"/>
  <c r="G68" i="8"/>
  <c r="H68" i="8"/>
  <c r="A69" i="8"/>
  <c r="B69" i="8"/>
  <c r="C69" i="8"/>
  <c r="D69" i="8"/>
  <c r="E69" i="8"/>
  <c r="F69" i="8"/>
  <c r="G69" i="8"/>
  <c r="H69" i="8"/>
  <c r="A70" i="8"/>
  <c r="B70" i="8"/>
  <c r="C70" i="8"/>
  <c r="D70" i="8"/>
  <c r="E70" i="8"/>
  <c r="F70" i="8"/>
  <c r="G70" i="8"/>
  <c r="H70" i="8"/>
  <c r="A71" i="8"/>
  <c r="B71" i="8"/>
  <c r="C71" i="8"/>
  <c r="D71" i="8"/>
  <c r="E71" i="8"/>
  <c r="F71" i="8"/>
  <c r="G71" i="8"/>
  <c r="H71" i="8"/>
  <c r="A72" i="8"/>
  <c r="B72" i="8"/>
  <c r="C72" i="8"/>
  <c r="D72" i="8"/>
  <c r="E72" i="8"/>
  <c r="F72" i="8"/>
  <c r="G72" i="8"/>
  <c r="H72" i="8"/>
  <c r="A73" i="8"/>
  <c r="B73" i="8"/>
  <c r="C73" i="8"/>
  <c r="D73" i="8"/>
  <c r="E73" i="8"/>
  <c r="F73" i="8"/>
  <c r="G73" i="8"/>
  <c r="H73" i="8"/>
  <c r="A74" i="8"/>
  <c r="B74" i="8"/>
  <c r="C74" i="8"/>
  <c r="D74" i="8"/>
  <c r="E74" i="8"/>
  <c r="F74" i="8"/>
  <c r="G74" i="8"/>
  <c r="H74" i="8"/>
  <c r="A75" i="8"/>
  <c r="B75" i="8"/>
  <c r="C75" i="8"/>
  <c r="D75" i="8"/>
  <c r="E75" i="8"/>
  <c r="F75" i="8"/>
  <c r="G75" i="8"/>
  <c r="H75" i="8"/>
  <c r="A76" i="8"/>
  <c r="B76" i="8"/>
  <c r="C76" i="8"/>
  <c r="D76" i="8"/>
  <c r="E76" i="8"/>
  <c r="F76" i="8"/>
  <c r="G76" i="8"/>
  <c r="H76" i="8"/>
  <c r="A77" i="8"/>
  <c r="B77" i="8"/>
  <c r="C77" i="8"/>
  <c r="D77" i="8"/>
  <c r="E77" i="8"/>
  <c r="F77" i="8"/>
  <c r="G77" i="8"/>
  <c r="H77" i="8"/>
  <c r="A78" i="8"/>
  <c r="B78" i="8"/>
  <c r="C78" i="8"/>
  <c r="D78" i="8"/>
  <c r="E78" i="8"/>
  <c r="F78" i="8"/>
  <c r="G78" i="8"/>
  <c r="H78" i="8"/>
  <c r="A79" i="8"/>
  <c r="B79" i="8"/>
  <c r="C79" i="8"/>
  <c r="D79" i="8"/>
  <c r="E79" i="8"/>
  <c r="F79" i="8"/>
  <c r="G79" i="8"/>
  <c r="H79" i="8"/>
  <c r="A80" i="8"/>
  <c r="B80" i="8"/>
  <c r="C80" i="8"/>
  <c r="D80" i="8"/>
  <c r="E80" i="8"/>
  <c r="F80" i="8"/>
  <c r="G80" i="8"/>
  <c r="H80" i="8"/>
  <c r="A81" i="8"/>
  <c r="B81" i="8"/>
  <c r="C81" i="8"/>
  <c r="D81" i="8"/>
  <c r="E81" i="8"/>
  <c r="F81" i="8"/>
  <c r="G81" i="8"/>
  <c r="H81" i="8"/>
  <c r="A82" i="8"/>
  <c r="B82" i="8"/>
  <c r="C82" i="8"/>
  <c r="D82" i="8"/>
  <c r="E82" i="8"/>
  <c r="F82" i="8"/>
  <c r="G82" i="8"/>
  <c r="H82" i="8"/>
  <c r="A83" i="8"/>
  <c r="B83" i="8"/>
  <c r="C83" i="8"/>
  <c r="D83" i="8"/>
  <c r="E83" i="8"/>
  <c r="F83" i="8"/>
  <c r="G83" i="8"/>
  <c r="H83" i="8"/>
  <c r="A84" i="8"/>
  <c r="B84" i="8"/>
  <c r="C84" i="8"/>
  <c r="D84" i="8"/>
  <c r="E84" i="8"/>
  <c r="F84" i="8"/>
  <c r="G84" i="8"/>
  <c r="H84" i="8"/>
  <c r="A85" i="8"/>
  <c r="B85" i="8"/>
  <c r="C85" i="8"/>
  <c r="D85" i="8"/>
  <c r="E85" i="8"/>
  <c r="F85" i="8"/>
  <c r="G85" i="8"/>
  <c r="H85" i="8"/>
  <c r="A86" i="8"/>
  <c r="B86" i="8"/>
  <c r="C86" i="8"/>
  <c r="D86" i="8"/>
  <c r="E86" i="8"/>
  <c r="F86" i="8"/>
  <c r="G86" i="8"/>
  <c r="H86" i="8"/>
  <c r="A87" i="8"/>
  <c r="B87" i="8"/>
  <c r="C87" i="8"/>
  <c r="D87" i="8"/>
  <c r="E87" i="8"/>
  <c r="F87" i="8"/>
  <c r="G87" i="8"/>
  <c r="H87" i="8"/>
  <c r="A88" i="8"/>
  <c r="B88" i="8"/>
  <c r="C88" i="8"/>
  <c r="D88" i="8"/>
  <c r="E88" i="8"/>
  <c r="F88" i="8"/>
  <c r="G88" i="8"/>
  <c r="H88" i="8"/>
  <c r="A89" i="8"/>
  <c r="B89" i="8"/>
  <c r="C89" i="8"/>
  <c r="D89" i="8"/>
  <c r="E89" i="8"/>
  <c r="F89" i="8"/>
  <c r="G89" i="8"/>
  <c r="H89" i="8"/>
  <c r="A90" i="8"/>
  <c r="B90" i="8"/>
  <c r="C90" i="8"/>
  <c r="D90" i="8"/>
  <c r="E90" i="8"/>
  <c r="F90" i="8"/>
  <c r="G90" i="8"/>
  <c r="H90" i="8"/>
  <c r="A91" i="8"/>
  <c r="B91" i="8"/>
  <c r="C91" i="8"/>
  <c r="D91" i="8"/>
  <c r="E91" i="8"/>
  <c r="F91" i="8"/>
  <c r="G91" i="8"/>
  <c r="H91" i="8"/>
  <c r="A92" i="8"/>
  <c r="B92" i="8"/>
  <c r="C92" i="8"/>
  <c r="D92" i="8"/>
  <c r="E92" i="8"/>
  <c r="F92" i="8"/>
  <c r="G92" i="8"/>
  <c r="H92" i="8"/>
  <c r="A93" i="8"/>
  <c r="B93" i="8"/>
  <c r="C93" i="8"/>
  <c r="D93" i="8"/>
  <c r="E93" i="8"/>
  <c r="F93" i="8"/>
  <c r="G93" i="8"/>
  <c r="H93" i="8"/>
  <c r="A94" i="8"/>
  <c r="B94" i="8"/>
  <c r="C94" i="8"/>
  <c r="D94" i="8"/>
  <c r="E94" i="8"/>
  <c r="F94" i="8"/>
  <c r="G94" i="8"/>
  <c r="H94" i="8"/>
  <c r="A95" i="8"/>
  <c r="B95" i="8"/>
  <c r="C95" i="8"/>
  <c r="D95" i="8"/>
  <c r="E95" i="8"/>
  <c r="F95" i="8"/>
  <c r="G95" i="8"/>
  <c r="H95" i="8"/>
  <c r="A96" i="8"/>
  <c r="B96" i="8"/>
  <c r="C96" i="8"/>
  <c r="D96" i="8"/>
  <c r="E96" i="8"/>
  <c r="F96" i="8"/>
  <c r="G96" i="8"/>
  <c r="H96" i="8"/>
  <c r="A97" i="8"/>
  <c r="B97" i="8"/>
  <c r="C97" i="8"/>
  <c r="D97" i="8"/>
  <c r="E97" i="8"/>
  <c r="F97" i="8"/>
  <c r="G97" i="8"/>
  <c r="H97" i="8"/>
  <c r="A98" i="8"/>
  <c r="B98" i="8"/>
  <c r="C98" i="8"/>
  <c r="D98" i="8"/>
  <c r="E98" i="8"/>
  <c r="F98" i="8"/>
  <c r="G98" i="8"/>
  <c r="H98" i="8"/>
  <c r="A99" i="8"/>
  <c r="B99" i="8"/>
  <c r="C99" i="8"/>
  <c r="D99" i="8"/>
  <c r="E99" i="8"/>
  <c r="F99" i="8"/>
  <c r="G99" i="8"/>
  <c r="H99" i="8"/>
  <c r="A100" i="8"/>
  <c r="B100" i="8"/>
  <c r="C100" i="8"/>
  <c r="D100" i="8"/>
  <c r="E100" i="8"/>
  <c r="F100" i="8"/>
  <c r="G100" i="8"/>
  <c r="H100" i="8"/>
  <c r="A101" i="8"/>
  <c r="B101" i="8"/>
  <c r="C101" i="8"/>
  <c r="D101" i="8"/>
  <c r="E101" i="8"/>
  <c r="F101" i="8"/>
  <c r="G101" i="8"/>
  <c r="H101" i="8"/>
  <c r="A102" i="8"/>
  <c r="B102" i="8"/>
  <c r="C102" i="8"/>
  <c r="D102" i="8"/>
  <c r="E102" i="8"/>
  <c r="F102" i="8"/>
  <c r="G102" i="8"/>
  <c r="H102" i="8"/>
  <c r="A103" i="8"/>
  <c r="B103" i="8"/>
  <c r="C103" i="8"/>
  <c r="D103" i="8"/>
  <c r="E103" i="8"/>
  <c r="F103" i="8"/>
  <c r="G103" i="8"/>
  <c r="H103" i="8"/>
  <c r="A104" i="8"/>
  <c r="B104" i="8"/>
  <c r="C104" i="8"/>
  <c r="D104" i="8"/>
  <c r="E104" i="8"/>
  <c r="F104" i="8"/>
  <c r="G104" i="8"/>
  <c r="H104" i="8"/>
  <c r="A105" i="8"/>
  <c r="B105" i="8"/>
  <c r="C105" i="8"/>
  <c r="D105" i="8"/>
  <c r="E105" i="8"/>
  <c r="F105" i="8"/>
  <c r="G105" i="8"/>
  <c r="H105" i="8"/>
  <c r="A106" i="8"/>
  <c r="B106" i="8"/>
  <c r="C106" i="8"/>
  <c r="D106" i="8"/>
  <c r="E106" i="8"/>
  <c r="F106" i="8"/>
  <c r="G106" i="8"/>
  <c r="H106" i="8"/>
  <c r="A107" i="8"/>
  <c r="B107" i="8"/>
  <c r="C107" i="8"/>
  <c r="D107" i="8"/>
  <c r="E107" i="8"/>
  <c r="F107" i="8"/>
  <c r="G107" i="8"/>
  <c r="H107" i="8"/>
  <c r="A108" i="8"/>
  <c r="B108" i="8"/>
  <c r="C108" i="8"/>
  <c r="D108" i="8"/>
  <c r="E108" i="8"/>
  <c r="F108" i="8"/>
  <c r="G108" i="8"/>
  <c r="H108" i="8"/>
  <c r="A109" i="8"/>
  <c r="B109" i="8"/>
  <c r="C109" i="8"/>
  <c r="D109" i="8"/>
  <c r="E109" i="8"/>
  <c r="F109" i="8"/>
  <c r="G109" i="8"/>
  <c r="H109" i="8"/>
  <c r="A110" i="8"/>
  <c r="B110" i="8"/>
  <c r="C110" i="8"/>
  <c r="D110" i="8"/>
  <c r="E110" i="8"/>
  <c r="F110" i="8"/>
  <c r="G110" i="8"/>
  <c r="H110" i="8"/>
  <c r="A111" i="8"/>
  <c r="B111" i="8"/>
  <c r="C111" i="8"/>
  <c r="D111" i="8"/>
  <c r="E111" i="8"/>
  <c r="F111" i="8"/>
  <c r="G111" i="8"/>
  <c r="H111" i="8"/>
  <c r="A112" i="8"/>
  <c r="B112" i="8"/>
  <c r="C112" i="8"/>
  <c r="D112" i="8"/>
  <c r="E112" i="8"/>
  <c r="F112" i="8"/>
  <c r="G112" i="8"/>
  <c r="H112" i="8"/>
  <c r="A113" i="8"/>
  <c r="B113" i="8"/>
  <c r="C113" i="8"/>
  <c r="D113" i="8"/>
  <c r="E113" i="8"/>
  <c r="F113" i="8"/>
  <c r="G113" i="8"/>
  <c r="H113" i="8"/>
  <c r="A114" i="8"/>
  <c r="B114" i="8"/>
  <c r="C114" i="8"/>
  <c r="D114" i="8"/>
  <c r="E114" i="8"/>
  <c r="F114" i="8"/>
  <c r="G114" i="8"/>
  <c r="H114" i="8"/>
  <c r="A115" i="8"/>
  <c r="B115" i="8"/>
  <c r="C115" i="8"/>
  <c r="D115" i="8"/>
  <c r="E115" i="8"/>
  <c r="F115" i="8"/>
  <c r="G115" i="8"/>
  <c r="H115" i="8"/>
  <c r="A116" i="8"/>
  <c r="B116" i="8"/>
  <c r="C116" i="8"/>
  <c r="D116" i="8"/>
  <c r="E116" i="8"/>
  <c r="F116" i="8"/>
  <c r="G116" i="8"/>
  <c r="H116" i="8"/>
  <c r="A117" i="8"/>
  <c r="B117" i="8"/>
  <c r="C117" i="8"/>
  <c r="D117" i="8"/>
  <c r="E117" i="8"/>
  <c r="F117" i="8"/>
  <c r="G117" i="8"/>
  <c r="H117" i="8"/>
  <c r="A118" i="8"/>
  <c r="B118" i="8"/>
  <c r="C118" i="8"/>
  <c r="D118" i="8"/>
  <c r="E118" i="8"/>
  <c r="F118" i="8"/>
  <c r="G118" i="8"/>
  <c r="H118" i="8"/>
  <c r="A119" i="8"/>
  <c r="B119" i="8"/>
  <c r="C119" i="8"/>
  <c r="D119" i="8"/>
  <c r="E119" i="8"/>
  <c r="F119" i="8"/>
  <c r="G119" i="8"/>
  <c r="H119" i="8"/>
  <c r="A120" i="8"/>
  <c r="B120" i="8"/>
  <c r="C120" i="8"/>
  <c r="D120" i="8"/>
  <c r="E120" i="8"/>
  <c r="F120" i="8"/>
  <c r="G120" i="8"/>
  <c r="H120" i="8"/>
  <c r="A121" i="8"/>
  <c r="B121" i="8"/>
  <c r="C121" i="8"/>
  <c r="D121" i="8"/>
  <c r="E121" i="8"/>
  <c r="F121" i="8"/>
  <c r="G121" i="8"/>
  <c r="H121" i="8"/>
  <c r="A122" i="8"/>
  <c r="B122" i="8"/>
  <c r="C122" i="8"/>
  <c r="D122" i="8"/>
  <c r="E122" i="8"/>
  <c r="F122" i="8"/>
  <c r="G122" i="8"/>
  <c r="H122" i="8"/>
  <c r="A123" i="8"/>
  <c r="B123" i="8"/>
  <c r="C123" i="8"/>
  <c r="D123" i="8"/>
  <c r="E123" i="8"/>
  <c r="F123" i="8"/>
  <c r="G123" i="8"/>
  <c r="H123" i="8"/>
  <c r="A124" i="8"/>
  <c r="B124" i="8"/>
  <c r="C124" i="8"/>
  <c r="D124" i="8"/>
  <c r="E124" i="8"/>
  <c r="F124" i="8"/>
  <c r="G124" i="8"/>
  <c r="H124" i="8"/>
  <c r="A125" i="8"/>
  <c r="B125" i="8"/>
  <c r="C125" i="8"/>
  <c r="D125" i="8"/>
  <c r="E125" i="8"/>
  <c r="F125" i="8"/>
  <c r="G125" i="8"/>
  <c r="H125" i="8"/>
  <c r="A126" i="8"/>
  <c r="B126" i="8"/>
  <c r="C126" i="8"/>
  <c r="D126" i="8"/>
  <c r="E126" i="8"/>
  <c r="F126" i="8"/>
  <c r="G126" i="8"/>
  <c r="H126" i="8"/>
  <c r="A127" i="8"/>
  <c r="B127" i="8"/>
  <c r="C127" i="8"/>
  <c r="D127" i="8"/>
  <c r="E127" i="8"/>
  <c r="F127" i="8"/>
  <c r="G127" i="8"/>
  <c r="H127" i="8"/>
  <c r="A128" i="8"/>
  <c r="B128" i="8"/>
  <c r="C128" i="8"/>
  <c r="D128" i="8"/>
  <c r="E128" i="8"/>
  <c r="F128" i="8"/>
  <c r="G128" i="8"/>
  <c r="H128" i="8"/>
  <c r="A129" i="8"/>
  <c r="B129" i="8"/>
  <c r="C129" i="8"/>
  <c r="D129" i="8"/>
  <c r="E129" i="8"/>
  <c r="F129" i="8"/>
  <c r="G129" i="8"/>
  <c r="H129" i="8"/>
  <c r="A130" i="8"/>
  <c r="B130" i="8"/>
  <c r="C130" i="8"/>
  <c r="D130" i="8"/>
  <c r="E130" i="8"/>
  <c r="F130" i="8"/>
  <c r="G130" i="8"/>
  <c r="H130" i="8"/>
  <c r="A131" i="8"/>
  <c r="B131" i="8"/>
  <c r="C131" i="8"/>
  <c r="D131" i="8"/>
  <c r="E131" i="8"/>
  <c r="F131" i="8"/>
  <c r="G131" i="8"/>
  <c r="H131" i="8"/>
  <c r="A132" i="8"/>
  <c r="B132" i="8"/>
  <c r="C132" i="8"/>
  <c r="D132" i="8"/>
  <c r="E132" i="8"/>
  <c r="F132" i="8"/>
  <c r="G132" i="8"/>
  <c r="H132" i="8"/>
  <c r="A133" i="8"/>
  <c r="B133" i="8"/>
  <c r="C133" i="8"/>
  <c r="D133" i="8"/>
  <c r="E133" i="8"/>
  <c r="F133" i="8"/>
  <c r="G133" i="8"/>
  <c r="H133" i="8"/>
  <c r="A134" i="8"/>
  <c r="B134" i="8"/>
  <c r="C134" i="8"/>
  <c r="D134" i="8"/>
  <c r="E134" i="8"/>
  <c r="F134" i="8"/>
  <c r="G134" i="8"/>
  <c r="H134" i="8"/>
  <c r="A135" i="8"/>
  <c r="B135" i="8"/>
  <c r="C135" i="8"/>
  <c r="D135" i="8"/>
  <c r="E135" i="8"/>
  <c r="F135" i="8"/>
  <c r="G135" i="8"/>
  <c r="H135" i="8"/>
  <c r="A136" i="8"/>
  <c r="B136" i="8"/>
  <c r="C136" i="8"/>
  <c r="D136" i="8"/>
  <c r="E136" i="8"/>
  <c r="F136" i="8"/>
  <c r="G136" i="8"/>
  <c r="H136" i="8"/>
  <c r="A137" i="8"/>
  <c r="B137" i="8"/>
  <c r="C137" i="8"/>
  <c r="D137" i="8"/>
  <c r="E137" i="8"/>
  <c r="F137" i="8"/>
  <c r="G137" i="8"/>
  <c r="H137" i="8"/>
  <c r="A138" i="8"/>
  <c r="B138" i="8"/>
  <c r="C138" i="8"/>
  <c r="D138" i="8"/>
  <c r="E138" i="8"/>
  <c r="F138" i="8"/>
  <c r="G138" i="8"/>
  <c r="H138" i="8"/>
  <c r="A139" i="8"/>
  <c r="B139" i="8"/>
  <c r="C139" i="8"/>
  <c r="D139" i="8"/>
  <c r="E139" i="8"/>
  <c r="F139" i="8"/>
  <c r="G139" i="8"/>
  <c r="H139" i="8"/>
  <c r="A140" i="8"/>
  <c r="B140" i="8"/>
  <c r="C140" i="8"/>
  <c r="D140" i="8"/>
  <c r="E140" i="8"/>
  <c r="F140" i="8"/>
  <c r="G140" i="8"/>
  <c r="H140" i="8"/>
  <c r="A141" i="8"/>
  <c r="B141" i="8"/>
  <c r="C141" i="8"/>
  <c r="D141" i="8"/>
  <c r="E141" i="8"/>
  <c r="F141" i="8"/>
  <c r="G141" i="8"/>
  <c r="H141" i="8"/>
  <c r="A142" i="8"/>
  <c r="B142" i="8"/>
  <c r="C142" i="8"/>
  <c r="D142" i="8"/>
  <c r="E142" i="8"/>
  <c r="F142" i="8"/>
  <c r="G142" i="8"/>
  <c r="H142" i="8"/>
  <c r="A143" i="8"/>
  <c r="B143" i="8"/>
  <c r="C143" i="8"/>
  <c r="D143" i="8"/>
  <c r="E143" i="8"/>
  <c r="F143" i="8"/>
  <c r="G143" i="8"/>
  <c r="H143" i="8"/>
  <c r="A144" i="8"/>
  <c r="B144" i="8"/>
  <c r="C144" i="8"/>
  <c r="D144" i="8"/>
  <c r="E144" i="8"/>
  <c r="F144" i="8"/>
  <c r="G144" i="8"/>
  <c r="H144" i="8"/>
  <c r="A145" i="8"/>
  <c r="B145" i="8"/>
  <c r="C145" i="8"/>
  <c r="D145" i="8"/>
  <c r="E145" i="8"/>
  <c r="F145" i="8"/>
  <c r="G145" i="8"/>
  <c r="H145" i="8"/>
  <c r="A146" i="8"/>
  <c r="B146" i="8"/>
  <c r="C146" i="8"/>
  <c r="D146" i="8"/>
  <c r="E146" i="8"/>
  <c r="F146" i="8"/>
  <c r="G146" i="8"/>
  <c r="H146" i="8"/>
  <c r="A147" i="8"/>
  <c r="B147" i="8"/>
  <c r="C147" i="8"/>
  <c r="D147" i="8"/>
  <c r="E147" i="8"/>
  <c r="F147" i="8"/>
  <c r="G147" i="8"/>
  <c r="H147" i="8"/>
  <c r="A148" i="8"/>
  <c r="B148" i="8"/>
  <c r="C148" i="8"/>
  <c r="D148" i="8"/>
  <c r="E148" i="8"/>
  <c r="F148" i="8"/>
  <c r="G148" i="8"/>
  <c r="H148" i="8"/>
  <c r="A149" i="8"/>
  <c r="B149" i="8"/>
  <c r="C149" i="8"/>
  <c r="D149" i="8"/>
  <c r="E149" i="8"/>
  <c r="F149" i="8"/>
  <c r="G149" i="8"/>
  <c r="H149" i="8"/>
  <c r="A150" i="8"/>
  <c r="B150" i="8"/>
  <c r="C150" i="8"/>
  <c r="D150" i="8"/>
  <c r="E150" i="8"/>
  <c r="F150" i="8"/>
  <c r="G150" i="8"/>
  <c r="H150" i="8"/>
  <c r="A151" i="8"/>
  <c r="B151" i="8"/>
  <c r="C151" i="8"/>
  <c r="D151" i="8"/>
  <c r="E151" i="8"/>
  <c r="F151" i="8"/>
  <c r="G151" i="8"/>
  <c r="H151" i="8"/>
  <c r="A152" i="8"/>
  <c r="B152" i="8"/>
  <c r="C152" i="8"/>
  <c r="D152" i="8"/>
  <c r="E152" i="8"/>
  <c r="F152" i="8"/>
  <c r="G152" i="8"/>
  <c r="H152" i="8"/>
  <c r="A153" i="8"/>
  <c r="B153" i="8"/>
  <c r="C153" i="8"/>
  <c r="D153" i="8"/>
  <c r="E153" i="8"/>
  <c r="F153" i="8"/>
  <c r="G153" i="8"/>
  <c r="H153" i="8"/>
  <c r="A154" i="8"/>
  <c r="B154" i="8"/>
  <c r="C154" i="8"/>
  <c r="D154" i="8"/>
  <c r="E154" i="8"/>
  <c r="F154" i="8"/>
  <c r="G154" i="8"/>
  <c r="H154" i="8"/>
  <c r="A155" i="8"/>
  <c r="B155" i="8"/>
  <c r="C155" i="8"/>
  <c r="D155" i="8"/>
  <c r="E155" i="8"/>
  <c r="F155" i="8"/>
  <c r="G155" i="8"/>
  <c r="H155" i="8"/>
  <c r="A156" i="8"/>
  <c r="B156" i="8"/>
  <c r="C156" i="8"/>
  <c r="D156" i="8"/>
  <c r="E156" i="8"/>
  <c r="F156" i="8"/>
  <c r="G156" i="8"/>
  <c r="H156" i="8"/>
  <c r="A157" i="8"/>
  <c r="B157" i="8"/>
  <c r="C157" i="8"/>
  <c r="D157" i="8"/>
  <c r="E157" i="8"/>
  <c r="F157" i="8"/>
  <c r="G157" i="8"/>
  <c r="H157" i="8"/>
  <c r="A158" i="8"/>
  <c r="B158" i="8"/>
  <c r="C158" i="8"/>
  <c r="D158" i="8"/>
  <c r="E158" i="8"/>
  <c r="F158" i="8"/>
  <c r="G158" i="8"/>
  <c r="H158" i="8"/>
  <c r="A159" i="8"/>
  <c r="B159" i="8"/>
  <c r="C159" i="8"/>
  <c r="D159" i="8"/>
  <c r="E159" i="8"/>
  <c r="F159" i="8"/>
  <c r="G159" i="8"/>
  <c r="H159" i="8"/>
  <c r="A160" i="8"/>
  <c r="B160" i="8"/>
  <c r="C160" i="8"/>
  <c r="D160" i="8"/>
  <c r="E160" i="8"/>
  <c r="F160" i="8"/>
  <c r="G160" i="8"/>
  <c r="H160" i="8"/>
  <c r="A161" i="8"/>
  <c r="B161" i="8"/>
  <c r="C161" i="8"/>
  <c r="D161" i="8"/>
  <c r="E161" i="8"/>
  <c r="F161" i="8"/>
  <c r="G161" i="8"/>
  <c r="H161" i="8"/>
  <c r="A162" i="8"/>
  <c r="B162" i="8"/>
  <c r="C162" i="8"/>
  <c r="D162" i="8"/>
  <c r="E162" i="8"/>
  <c r="F162" i="8"/>
  <c r="G162" i="8"/>
  <c r="H162" i="8"/>
  <c r="A163" i="8"/>
  <c r="B163" i="8"/>
  <c r="C163" i="8"/>
  <c r="D163" i="8"/>
  <c r="E163" i="8"/>
  <c r="F163" i="8"/>
  <c r="G163" i="8"/>
  <c r="H163" i="8"/>
  <c r="A164" i="8"/>
  <c r="B164" i="8"/>
  <c r="C164" i="8"/>
  <c r="D164" i="8"/>
  <c r="E164" i="8"/>
  <c r="F164" i="8"/>
  <c r="G164" i="8"/>
  <c r="H164" i="8"/>
  <c r="A165" i="8"/>
  <c r="B165" i="8"/>
  <c r="C165" i="8"/>
  <c r="D165" i="8"/>
  <c r="E165" i="8"/>
  <c r="F165" i="8"/>
  <c r="G165" i="8"/>
  <c r="H165" i="8"/>
  <c r="A166" i="8"/>
  <c r="B166" i="8"/>
  <c r="C166" i="8"/>
  <c r="D166" i="8"/>
  <c r="E166" i="8"/>
  <c r="F166" i="8"/>
  <c r="G166" i="8"/>
  <c r="H166" i="8"/>
  <c r="A167" i="8"/>
  <c r="B167" i="8"/>
  <c r="C167" i="8"/>
  <c r="D167" i="8"/>
  <c r="E167" i="8"/>
  <c r="F167" i="8"/>
  <c r="G167" i="8"/>
  <c r="H167" i="8"/>
  <c r="A168" i="8"/>
  <c r="B168" i="8"/>
  <c r="C168" i="8"/>
  <c r="D168" i="8"/>
  <c r="E168" i="8"/>
  <c r="F168" i="8"/>
  <c r="G168" i="8"/>
  <c r="H168" i="8"/>
  <c r="A169" i="8"/>
  <c r="B169" i="8"/>
  <c r="C169" i="8"/>
  <c r="D169" i="8"/>
  <c r="E169" i="8"/>
  <c r="F169" i="8"/>
  <c r="G169" i="8"/>
  <c r="H169" i="8"/>
  <c r="A170" i="8"/>
  <c r="B170" i="8"/>
  <c r="C170" i="8"/>
  <c r="D170" i="8"/>
  <c r="E170" i="8"/>
  <c r="F170" i="8"/>
  <c r="G170" i="8"/>
  <c r="H170" i="8"/>
  <c r="A171" i="8"/>
  <c r="B171" i="8"/>
  <c r="C171" i="8"/>
  <c r="D171" i="8"/>
  <c r="E171" i="8"/>
  <c r="F171" i="8"/>
  <c r="G171" i="8"/>
  <c r="H171" i="8"/>
  <c r="A172" i="8"/>
  <c r="B172" i="8"/>
  <c r="C172" i="8"/>
  <c r="D172" i="8"/>
  <c r="E172" i="8"/>
  <c r="F172" i="8"/>
  <c r="G172" i="8"/>
  <c r="H172" i="8"/>
  <c r="A173" i="8"/>
  <c r="B173" i="8"/>
  <c r="C173" i="8"/>
  <c r="D173" i="8"/>
  <c r="E173" i="8"/>
  <c r="F173" i="8"/>
  <c r="G173" i="8"/>
  <c r="H173" i="8"/>
  <c r="A174" i="8"/>
  <c r="B174" i="8"/>
  <c r="C174" i="8"/>
  <c r="D174" i="8"/>
  <c r="E174" i="8"/>
  <c r="F174" i="8"/>
  <c r="G174" i="8"/>
  <c r="H174" i="8"/>
  <c r="A175" i="8"/>
  <c r="B175" i="8"/>
  <c r="C175" i="8"/>
  <c r="D175" i="8"/>
  <c r="E175" i="8"/>
  <c r="F175" i="8"/>
  <c r="G175" i="8"/>
  <c r="H175" i="8"/>
  <c r="A176" i="8"/>
  <c r="B176" i="8"/>
  <c r="C176" i="8"/>
  <c r="D176" i="8"/>
  <c r="E176" i="8"/>
  <c r="F176" i="8"/>
  <c r="G176" i="8"/>
  <c r="H176" i="8"/>
  <c r="A177" i="8"/>
  <c r="B177" i="8"/>
  <c r="C177" i="8"/>
  <c r="D177" i="8"/>
  <c r="E177" i="8"/>
  <c r="F177" i="8"/>
  <c r="G177" i="8"/>
  <c r="H177" i="8"/>
  <c r="A178" i="8"/>
  <c r="B178" i="8"/>
  <c r="C178" i="8"/>
  <c r="D178" i="8"/>
  <c r="E178" i="8"/>
  <c r="F178" i="8"/>
  <c r="G178" i="8"/>
  <c r="H178" i="8"/>
  <c r="A179" i="8"/>
  <c r="B179" i="8"/>
  <c r="C179" i="8"/>
  <c r="D179" i="8"/>
  <c r="E179" i="8"/>
  <c r="F179" i="8"/>
  <c r="G179" i="8"/>
  <c r="H179" i="8"/>
  <c r="A180" i="8"/>
  <c r="B180" i="8"/>
  <c r="C180" i="8"/>
  <c r="D180" i="8"/>
  <c r="E180" i="8"/>
  <c r="F180" i="8"/>
  <c r="G180" i="8"/>
  <c r="H180" i="8"/>
  <c r="A181" i="8"/>
  <c r="B181" i="8"/>
  <c r="C181" i="8"/>
  <c r="D181" i="8"/>
  <c r="E181" i="8"/>
  <c r="F181" i="8"/>
  <c r="G181" i="8"/>
  <c r="H181" i="8"/>
  <c r="A182" i="8"/>
  <c r="B182" i="8"/>
  <c r="C182" i="8"/>
  <c r="D182" i="8"/>
  <c r="E182" i="8"/>
  <c r="F182" i="8"/>
  <c r="G182" i="8"/>
  <c r="H182" i="8"/>
  <c r="A183" i="8"/>
  <c r="B183" i="8"/>
  <c r="C183" i="8"/>
  <c r="D183" i="8"/>
  <c r="E183" i="8"/>
  <c r="F183" i="8"/>
  <c r="G183" i="8"/>
  <c r="H183" i="8"/>
  <c r="A184" i="8"/>
  <c r="B184" i="8"/>
  <c r="C184" i="8"/>
  <c r="D184" i="8"/>
  <c r="E184" i="8"/>
  <c r="F184" i="8"/>
  <c r="G184" i="8"/>
  <c r="H184" i="8"/>
  <c r="A185" i="8"/>
  <c r="B185" i="8"/>
  <c r="C185" i="8"/>
  <c r="D185" i="8"/>
  <c r="E185" i="8"/>
  <c r="F185" i="8"/>
  <c r="G185" i="8"/>
  <c r="H185" i="8"/>
  <c r="A186" i="8"/>
  <c r="B186" i="8"/>
  <c r="C186" i="8"/>
  <c r="D186" i="8"/>
  <c r="E186" i="8"/>
  <c r="F186" i="8"/>
  <c r="G186" i="8"/>
  <c r="H186" i="8"/>
  <c r="A187" i="8"/>
  <c r="B187" i="8"/>
  <c r="C187" i="8"/>
  <c r="D187" i="8"/>
  <c r="E187" i="8"/>
  <c r="F187" i="8"/>
  <c r="G187" i="8"/>
  <c r="H187" i="8"/>
  <c r="A188" i="8"/>
  <c r="B188" i="8"/>
  <c r="C188" i="8"/>
  <c r="D188" i="8"/>
  <c r="E188" i="8"/>
  <c r="F188" i="8"/>
  <c r="G188" i="8"/>
  <c r="H188" i="8"/>
  <c r="A189" i="8"/>
  <c r="B189" i="8"/>
  <c r="C189" i="8"/>
  <c r="D189" i="8"/>
  <c r="E189" i="8"/>
  <c r="F189" i="8"/>
  <c r="G189" i="8"/>
  <c r="H189" i="8"/>
  <c r="A190" i="8"/>
  <c r="B190" i="8"/>
  <c r="C190" i="8"/>
  <c r="D190" i="8"/>
  <c r="E190" i="8"/>
  <c r="F190" i="8"/>
  <c r="G190" i="8"/>
  <c r="H190" i="8"/>
  <c r="A191" i="8"/>
  <c r="B191" i="8"/>
  <c r="C191" i="8"/>
  <c r="D191" i="8"/>
  <c r="E191" i="8"/>
  <c r="F191" i="8"/>
  <c r="G191" i="8"/>
  <c r="H191" i="8"/>
  <c r="A192" i="8"/>
  <c r="B192" i="8"/>
  <c r="C192" i="8"/>
  <c r="D192" i="8"/>
  <c r="E192" i="8"/>
  <c r="F192" i="8"/>
  <c r="G192" i="8"/>
  <c r="H192" i="8"/>
  <c r="A193" i="8"/>
  <c r="B193" i="8"/>
  <c r="C193" i="8"/>
  <c r="D193" i="8"/>
  <c r="E193" i="8"/>
  <c r="F193" i="8"/>
  <c r="G193" i="8"/>
  <c r="H193" i="8"/>
  <c r="A194" i="8"/>
  <c r="B194" i="8"/>
  <c r="C194" i="8"/>
  <c r="D194" i="8"/>
  <c r="E194" i="8"/>
  <c r="F194" i="8"/>
  <c r="G194" i="8"/>
  <c r="H194" i="8"/>
  <c r="A195" i="8"/>
  <c r="B195" i="8"/>
  <c r="C195" i="8"/>
  <c r="D195" i="8"/>
  <c r="E195" i="8"/>
  <c r="F195" i="8"/>
  <c r="G195" i="8"/>
  <c r="H195" i="8"/>
  <c r="A196" i="8"/>
  <c r="B196" i="8"/>
  <c r="C196" i="8"/>
  <c r="D196" i="8"/>
  <c r="E196" i="8"/>
  <c r="F196" i="8"/>
  <c r="G196" i="8"/>
  <c r="H196" i="8"/>
  <c r="A197" i="8"/>
  <c r="B197" i="8"/>
  <c r="C197" i="8"/>
  <c r="D197" i="8"/>
  <c r="E197" i="8"/>
  <c r="F197" i="8"/>
  <c r="G197" i="8"/>
  <c r="H197" i="8"/>
  <c r="A198" i="8"/>
  <c r="B198" i="8"/>
  <c r="C198" i="8"/>
  <c r="D198" i="8"/>
  <c r="E198" i="8"/>
  <c r="F198" i="8"/>
  <c r="G198" i="8"/>
  <c r="H198" i="8"/>
  <c r="A199" i="8"/>
  <c r="B199" i="8"/>
  <c r="C199" i="8"/>
  <c r="D199" i="8"/>
  <c r="E199" i="8"/>
  <c r="F199" i="8"/>
  <c r="G199" i="8"/>
  <c r="H199" i="8"/>
  <c r="A200" i="8"/>
  <c r="B200" i="8"/>
  <c r="C200" i="8"/>
  <c r="D200" i="8"/>
  <c r="E200" i="8"/>
  <c r="F200" i="8"/>
  <c r="G200" i="8"/>
  <c r="H200" i="8"/>
  <c r="A201" i="8"/>
  <c r="B201" i="8"/>
  <c r="C201" i="8"/>
  <c r="D201" i="8"/>
  <c r="E201" i="8"/>
  <c r="F201" i="8"/>
  <c r="G201" i="8"/>
  <c r="H201" i="8"/>
  <c r="A202" i="8"/>
  <c r="B202" i="8"/>
  <c r="C202" i="8"/>
  <c r="D202" i="8"/>
  <c r="E202" i="8"/>
  <c r="F202" i="8"/>
  <c r="G202" i="8"/>
  <c r="H202" i="8"/>
  <c r="A203" i="8"/>
  <c r="B203" i="8"/>
  <c r="C203" i="8"/>
  <c r="D203" i="8"/>
  <c r="E203" i="8"/>
  <c r="F203" i="8"/>
  <c r="G203" i="8"/>
  <c r="H203" i="8"/>
  <c r="A204" i="8"/>
  <c r="B204" i="8"/>
  <c r="C204" i="8"/>
  <c r="D204" i="8"/>
  <c r="E204" i="8"/>
  <c r="F204" i="8"/>
  <c r="G204" i="8"/>
  <c r="H204" i="8"/>
  <c r="A205" i="8"/>
  <c r="B205" i="8"/>
  <c r="C205" i="8"/>
  <c r="D205" i="8"/>
  <c r="E205" i="8"/>
  <c r="F205" i="8"/>
  <c r="G205" i="8"/>
  <c r="H205" i="8"/>
  <c r="A206" i="8"/>
  <c r="B206" i="8"/>
  <c r="C206" i="8"/>
  <c r="D206" i="8"/>
  <c r="E206" i="8"/>
  <c r="F206" i="8"/>
  <c r="G206" i="8"/>
  <c r="H206" i="8"/>
  <c r="A207" i="8"/>
  <c r="B207" i="8"/>
  <c r="C207" i="8"/>
  <c r="D207" i="8"/>
  <c r="E207" i="8"/>
  <c r="F207" i="8"/>
  <c r="G207" i="8"/>
  <c r="H207" i="8"/>
  <c r="A208" i="8"/>
  <c r="B208" i="8"/>
  <c r="C208" i="8"/>
  <c r="D208" i="8"/>
  <c r="E208" i="8"/>
  <c r="F208" i="8"/>
  <c r="G208" i="8"/>
  <c r="H208" i="8"/>
  <c r="A209" i="8"/>
  <c r="B209" i="8"/>
  <c r="C209" i="8"/>
  <c r="D209" i="8"/>
  <c r="E209" i="8"/>
  <c r="F209" i="8"/>
  <c r="G209" i="8"/>
  <c r="H209" i="8"/>
  <c r="A210" i="8"/>
  <c r="B210" i="8"/>
  <c r="C210" i="8"/>
  <c r="D210" i="8"/>
  <c r="E210" i="8"/>
  <c r="F210" i="8"/>
  <c r="G210" i="8"/>
  <c r="H210" i="8"/>
  <c r="A211" i="8"/>
  <c r="B211" i="8"/>
  <c r="C211" i="8"/>
  <c r="D211" i="8"/>
  <c r="E211" i="8"/>
  <c r="F211" i="8"/>
  <c r="G211" i="8"/>
  <c r="H211" i="8"/>
  <c r="A212" i="8"/>
  <c r="B212" i="8"/>
  <c r="C212" i="8"/>
  <c r="D212" i="8"/>
  <c r="E212" i="8"/>
  <c r="F212" i="8"/>
  <c r="G212" i="8"/>
  <c r="H212" i="8"/>
  <c r="A213" i="8"/>
  <c r="B213" i="8"/>
  <c r="C213" i="8"/>
  <c r="D213" i="8"/>
  <c r="E213" i="8"/>
  <c r="F213" i="8"/>
  <c r="G213" i="8"/>
  <c r="H213" i="8"/>
  <c r="A214" i="8"/>
  <c r="B214" i="8"/>
  <c r="C214" i="8"/>
  <c r="D214" i="8"/>
  <c r="E214" i="8"/>
  <c r="F214" i="8"/>
  <c r="G214" i="8"/>
  <c r="H214" i="8"/>
  <c r="A215" i="8"/>
  <c r="B215" i="8"/>
  <c r="C215" i="8"/>
  <c r="D215" i="8"/>
  <c r="E215" i="8"/>
  <c r="F215" i="8"/>
  <c r="G215" i="8"/>
  <c r="H215" i="8"/>
  <c r="A216" i="8"/>
  <c r="B216" i="8"/>
  <c r="C216" i="8"/>
  <c r="D216" i="8"/>
  <c r="E216" i="8"/>
  <c r="F216" i="8"/>
  <c r="G216" i="8"/>
  <c r="H216" i="8"/>
  <c r="A217" i="8"/>
  <c r="B217" i="8"/>
  <c r="C217" i="8"/>
  <c r="D217" i="8"/>
  <c r="E217" i="8"/>
  <c r="F217" i="8"/>
  <c r="G217" i="8"/>
  <c r="H217" i="8"/>
  <c r="A218" i="8"/>
  <c r="B218" i="8"/>
  <c r="C218" i="8"/>
  <c r="D218" i="8"/>
  <c r="E218" i="8"/>
  <c r="F218" i="8"/>
  <c r="G218" i="8"/>
  <c r="H218" i="8"/>
  <c r="A219" i="8"/>
  <c r="B219" i="8"/>
  <c r="C219" i="8"/>
  <c r="D219" i="8"/>
  <c r="E219" i="8"/>
  <c r="F219" i="8"/>
  <c r="G219" i="8"/>
  <c r="H219" i="8"/>
  <c r="A220" i="8"/>
  <c r="B220" i="8"/>
  <c r="C220" i="8"/>
  <c r="D220" i="8"/>
  <c r="E220" i="8"/>
  <c r="F220" i="8"/>
  <c r="G220" i="8"/>
  <c r="H220" i="8"/>
  <c r="A221" i="8"/>
  <c r="B221" i="8"/>
  <c r="C221" i="8"/>
  <c r="D221" i="8"/>
  <c r="E221" i="8"/>
  <c r="F221" i="8"/>
  <c r="G221" i="8"/>
  <c r="H221" i="8"/>
  <c r="A222" i="8"/>
  <c r="B222" i="8"/>
  <c r="C222" i="8"/>
  <c r="D222" i="8"/>
  <c r="E222" i="8"/>
  <c r="F222" i="8"/>
  <c r="G222" i="8"/>
  <c r="H222" i="8"/>
  <c r="A223" i="8"/>
  <c r="B223" i="8"/>
  <c r="C223" i="8"/>
  <c r="D223" i="8"/>
  <c r="E223" i="8"/>
  <c r="F223" i="8"/>
  <c r="G223" i="8"/>
  <c r="H223" i="8"/>
  <c r="A224" i="8"/>
  <c r="B224" i="8"/>
  <c r="C224" i="8"/>
  <c r="D224" i="8"/>
  <c r="E224" i="8"/>
  <c r="F224" i="8"/>
  <c r="G224" i="8"/>
  <c r="H224" i="8"/>
  <c r="A225" i="8"/>
  <c r="B225" i="8"/>
  <c r="C225" i="8"/>
  <c r="D225" i="8"/>
  <c r="E225" i="8"/>
  <c r="F225" i="8"/>
  <c r="G225" i="8"/>
  <c r="H225" i="8"/>
  <c r="A226" i="8"/>
  <c r="B226" i="8"/>
  <c r="C226" i="8"/>
  <c r="D226" i="8"/>
  <c r="E226" i="8"/>
  <c r="F226" i="8"/>
  <c r="G226" i="8"/>
  <c r="H226" i="8"/>
  <c r="A227" i="8"/>
  <c r="B227" i="8"/>
  <c r="C227" i="8"/>
  <c r="D227" i="8"/>
  <c r="E227" i="8"/>
  <c r="F227" i="8"/>
  <c r="G227" i="8"/>
  <c r="H227" i="8"/>
  <c r="A228" i="8"/>
  <c r="B228" i="8"/>
  <c r="C228" i="8"/>
  <c r="D228" i="8"/>
  <c r="E228" i="8"/>
  <c r="F228" i="8"/>
  <c r="G228" i="8"/>
  <c r="H228" i="8"/>
  <c r="A229" i="8"/>
  <c r="B229" i="8"/>
  <c r="C229" i="8"/>
  <c r="D229" i="8"/>
  <c r="E229" i="8"/>
  <c r="F229" i="8"/>
  <c r="G229" i="8"/>
  <c r="H229" i="8"/>
  <c r="A230" i="8"/>
  <c r="B230" i="8"/>
  <c r="C230" i="8"/>
  <c r="D230" i="8"/>
  <c r="E230" i="8"/>
  <c r="F230" i="8"/>
  <c r="G230" i="8"/>
  <c r="H230" i="8"/>
  <c r="A231" i="8"/>
  <c r="B231" i="8"/>
  <c r="C231" i="8"/>
  <c r="D231" i="8"/>
  <c r="E231" i="8"/>
  <c r="F231" i="8"/>
  <c r="G231" i="8"/>
  <c r="H231" i="8"/>
  <c r="A232" i="8"/>
  <c r="B232" i="8"/>
  <c r="C232" i="8"/>
  <c r="D232" i="8"/>
  <c r="E232" i="8"/>
  <c r="F232" i="8"/>
  <c r="G232" i="8"/>
  <c r="H232" i="8"/>
  <c r="A233" i="8"/>
  <c r="B233" i="8"/>
  <c r="C233" i="8"/>
  <c r="D233" i="8"/>
  <c r="E233" i="8"/>
  <c r="F233" i="8"/>
  <c r="G233" i="8"/>
  <c r="H233" i="8"/>
  <c r="A234" i="8"/>
  <c r="B234" i="8"/>
  <c r="C234" i="8"/>
  <c r="D234" i="8"/>
  <c r="E234" i="8"/>
  <c r="F234" i="8"/>
  <c r="G234" i="8"/>
  <c r="H234" i="8"/>
  <c r="A235" i="8"/>
  <c r="B235" i="8"/>
  <c r="C235" i="8"/>
  <c r="D235" i="8"/>
  <c r="E235" i="8"/>
  <c r="F235" i="8"/>
  <c r="G235" i="8"/>
  <c r="H235" i="8"/>
  <c r="A236" i="8"/>
  <c r="B236" i="8"/>
  <c r="C236" i="8"/>
  <c r="D236" i="8"/>
  <c r="E236" i="8"/>
  <c r="F236" i="8"/>
  <c r="G236" i="8"/>
  <c r="H236" i="8"/>
  <c r="A237" i="8"/>
  <c r="B237" i="8"/>
  <c r="C237" i="8"/>
  <c r="D237" i="8"/>
  <c r="E237" i="8"/>
  <c r="F237" i="8"/>
  <c r="G237" i="8"/>
  <c r="H237" i="8"/>
  <c r="A238" i="8"/>
  <c r="B238" i="8"/>
  <c r="C238" i="8"/>
  <c r="D238" i="8"/>
  <c r="E238" i="8"/>
  <c r="F238" i="8"/>
  <c r="G238" i="8"/>
  <c r="H238" i="8"/>
  <c r="A239" i="8"/>
  <c r="B239" i="8"/>
  <c r="C239" i="8"/>
  <c r="D239" i="8"/>
  <c r="E239" i="8"/>
  <c r="F239" i="8"/>
  <c r="G239" i="8"/>
  <c r="H239" i="8"/>
  <c r="A240" i="8"/>
  <c r="B240" i="8"/>
  <c r="C240" i="8"/>
  <c r="D240" i="8"/>
  <c r="E240" i="8"/>
  <c r="F240" i="8"/>
  <c r="G240" i="8"/>
  <c r="H240" i="8"/>
  <c r="A241" i="8"/>
  <c r="B241" i="8"/>
  <c r="C241" i="8"/>
  <c r="D241" i="8"/>
  <c r="E241" i="8"/>
  <c r="F241" i="8"/>
  <c r="G241" i="8"/>
  <c r="H241" i="8"/>
  <c r="A242" i="8"/>
  <c r="B242" i="8"/>
  <c r="C242" i="8"/>
  <c r="D242" i="8"/>
  <c r="E242" i="8"/>
  <c r="F242" i="8"/>
  <c r="G242" i="8"/>
  <c r="H242" i="8"/>
  <c r="A243" i="8"/>
  <c r="B243" i="8"/>
  <c r="C243" i="8"/>
  <c r="D243" i="8"/>
  <c r="E243" i="8"/>
  <c r="F243" i="8"/>
  <c r="G243" i="8"/>
  <c r="H243" i="8"/>
  <c r="A244" i="8"/>
  <c r="B244" i="8"/>
  <c r="C244" i="8"/>
  <c r="D244" i="8"/>
  <c r="E244" i="8"/>
  <c r="F244" i="8"/>
  <c r="G244" i="8"/>
  <c r="H244" i="8"/>
  <c r="A245" i="8"/>
  <c r="B245" i="8"/>
  <c r="C245" i="8"/>
  <c r="D245" i="8"/>
  <c r="E245" i="8"/>
  <c r="F245" i="8"/>
  <c r="G245" i="8"/>
  <c r="H245" i="8"/>
  <c r="A246" i="8"/>
  <c r="B246" i="8"/>
  <c r="C246" i="8"/>
  <c r="D246" i="8"/>
  <c r="E246" i="8"/>
  <c r="F246" i="8"/>
  <c r="G246" i="8"/>
  <c r="H246" i="8"/>
  <c r="A247" i="8"/>
  <c r="B247" i="8"/>
  <c r="C247" i="8"/>
  <c r="D247" i="8"/>
  <c r="E247" i="8"/>
  <c r="F247" i="8"/>
  <c r="G247" i="8"/>
  <c r="H247" i="8"/>
  <c r="A248" i="8"/>
  <c r="B248" i="8"/>
  <c r="C248" i="8"/>
  <c r="D248" i="8"/>
  <c r="E248" i="8"/>
  <c r="F248" i="8"/>
  <c r="G248" i="8"/>
  <c r="H248" i="8"/>
  <c r="A249" i="8"/>
  <c r="B249" i="8"/>
  <c r="C249" i="8"/>
  <c r="D249" i="8"/>
  <c r="E249" i="8"/>
  <c r="F249" i="8"/>
  <c r="G249" i="8"/>
  <c r="H249" i="8"/>
  <c r="T10" i="8" l="1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B10" i="8"/>
  <c r="C10" i="8"/>
  <c r="D10" i="8"/>
  <c r="E10" i="8"/>
  <c r="F10" i="8"/>
  <c r="G10" i="8"/>
  <c r="H10" i="8"/>
  <c r="B11" i="8"/>
  <c r="C11" i="8"/>
  <c r="D11" i="8"/>
  <c r="E11" i="8"/>
  <c r="F11" i="8"/>
  <c r="G11" i="8"/>
  <c r="H11" i="8"/>
  <c r="B12" i="8"/>
  <c r="C12" i="8"/>
  <c r="D12" i="8"/>
  <c r="E12" i="8"/>
  <c r="F12" i="8"/>
  <c r="G12" i="8"/>
  <c r="H12" i="8"/>
  <c r="B13" i="8"/>
  <c r="C13" i="8"/>
  <c r="D13" i="8"/>
  <c r="E13" i="8"/>
  <c r="F13" i="8"/>
  <c r="G13" i="8"/>
  <c r="H13" i="8"/>
  <c r="B14" i="8"/>
  <c r="C14" i="8"/>
  <c r="D14" i="8"/>
  <c r="E14" i="8"/>
  <c r="F14" i="8"/>
  <c r="G14" i="8"/>
  <c r="H14" i="8"/>
  <c r="B15" i="8"/>
  <c r="C15" i="8"/>
  <c r="D15" i="8"/>
  <c r="E15" i="8"/>
  <c r="F15" i="8"/>
  <c r="G15" i="8"/>
  <c r="H15" i="8"/>
  <c r="B16" i="8"/>
  <c r="C16" i="8"/>
  <c r="D16" i="8"/>
  <c r="E16" i="8"/>
  <c r="F16" i="8"/>
  <c r="G16" i="8"/>
  <c r="H16" i="8"/>
  <c r="B17" i="8"/>
  <c r="C17" i="8"/>
  <c r="D17" i="8"/>
  <c r="E17" i="8"/>
  <c r="F17" i="8"/>
  <c r="G17" i="8"/>
  <c r="H17" i="8"/>
  <c r="B18" i="8"/>
  <c r="C18" i="8"/>
  <c r="D18" i="8"/>
  <c r="E18" i="8"/>
  <c r="F18" i="8"/>
  <c r="G18" i="8"/>
  <c r="H18" i="8"/>
  <c r="B19" i="8"/>
  <c r="C19" i="8"/>
  <c r="D19" i="8"/>
  <c r="E19" i="8"/>
  <c r="F19" i="8"/>
  <c r="G19" i="8"/>
  <c r="H19" i="8"/>
  <c r="B20" i="8"/>
  <c r="C20" i="8"/>
  <c r="D20" i="8"/>
  <c r="E20" i="8"/>
  <c r="F20" i="8"/>
  <c r="G20" i="8"/>
  <c r="H20" i="8"/>
  <c r="B21" i="8"/>
  <c r="C21" i="8"/>
  <c r="D21" i="8"/>
  <c r="E21" i="8"/>
  <c r="F21" i="8"/>
  <c r="G21" i="8"/>
  <c r="H21" i="8"/>
  <c r="B22" i="8"/>
  <c r="C22" i="8"/>
  <c r="D22" i="8"/>
  <c r="E22" i="8"/>
  <c r="F22" i="8"/>
  <c r="G22" i="8"/>
  <c r="H22" i="8"/>
  <c r="B23" i="8"/>
  <c r="C23" i="8"/>
  <c r="D23" i="8"/>
  <c r="E23" i="8"/>
  <c r="F23" i="8"/>
  <c r="G23" i="8"/>
  <c r="H2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B26" i="8"/>
  <c r="C26" i="8"/>
  <c r="D26" i="8"/>
  <c r="E26" i="8"/>
  <c r="F26" i="8"/>
  <c r="G26" i="8"/>
  <c r="H26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3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U9" i="8" l="1"/>
  <c r="T9" i="8"/>
</calcChain>
</file>

<file path=xl/sharedStrings.xml><?xml version="1.0" encoding="utf-8"?>
<sst xmlns="http://schemas.openxmlformats.org/spreadsheetml/2006/main" count="827" uniqueCount="274">
  <si>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</si>
  <si>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</si>
  <si>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</si>
  <si>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</si>
  <si>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</si>
  <si>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</si>
  <si>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</si>
  <si>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</si>
  <si>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</si>
  <si>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</si>
  <si>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</si>
  <si>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</si>
  <si>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</si>
  <si>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</si>
  <si>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</si>
  <si>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</si>
  <si>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K_Klin</t>
  </si>
  <si>
    <t>mD</t>
  </si>
  <si>
    <t>x</t>
  </si>
  <si>
    <t>y</t>
  </si>
  <si>
    <t>a</t>
  </si>
  <si>
    <t>b</t>
  </si>
  <si>
    <t>new y</t>
  </si>
  <si>
    <t>K_air</t>
  </si>
  <si>
    <t>Helium 
Porosity</t>
  </si>
  <si>
    <t>Grain 
Density</t>
  </si>
  <si>
    <t>Mean</t>
  </si>
  <si>
    <t>Min</t>
  </si>
  <si>
    <t>Max</t>
  </si>
  <si>
    <t>Permeability</t>
  </si>
  <si>
    <t>Standard
 Deviation</t>
  </si>
  <si>
    <t>Standard 
Deviation</t>
  </si>
  <si>
    <t>Well 
Name</t>
  </si>
  <si>
    <t>Sample 
Count</t>
  </si>
  <si>
    <t>3V</t>
  </si>
  <si>
    <t>6V</t>
  </si>
  <si>
    <t>9V</t>
  </si>
  <si>
    <t>12V</t>
  </si>
  <si>
    <t>15V</t>
  </si>
  <si>
    <t>19V</t>
  </si>
  <si>
    <t>22V</t>
  </si>
  <si>
    <t>25V</t>
  </si>
  <si>
    <t>28V</t>
  </si>
  <si>
    <t>31V</t>
  </si>
  <si>
    <t>34V</t>
  </si>
  <si>
    <t>37V</t>
  </si>
  <si>
    <t>40V</t>
  </si>
  <si>
    <t>43V</t>
  </si>
  <si>
    <t>46V</t>
  </si>
  <si>
    <t>49V</t>
  </si>
  <si>
    <t>52V</t>
  </si>
  <si>
    <t>55V</t>
  </si>
  <si>
    <t>58V</t>
  </si>
  <si>
    <t>61V</t>
  </si>
  <si>
    <t>64V</t>
  </si>
  <si>
    <t>67V</t>
  </si>
  <si>
    <t>70V</t>
  </si>
  <si>
    <t>73V</t>
  </si>
  <si>
    <t>76V</t>
  </si>
  <si>
    <t>79V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</si>
  <si>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</si>
  <si>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</si>
  <si>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</si>
  <si>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</si>
  <si>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</si>
  <si>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</si>
  <si>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</si>
  <si>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</si>
  <si>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</si>
  <si>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</si>
  <si>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</si>
  <si>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</si>
  <si>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</si>
  <si>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</si>
  <si>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</si>
  <si>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</si>
  <si>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</si>
  <si>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</si>
  <si>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</si>
  <si>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</si>
  <si>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22H</t>
  </si>
  <si>
    <t>23H</t>
  </si>
  <si>
    <t>24H</t>
  </si>
  <si>
    <t>25H</t>
  </si>
  <si>
    <t>26H</t>
  </si>
  <si>
    <t>27H</t>
  </si>
  <si>
    <t>28H</t>
  </si>
  <si>
    <t>29H</t>
  </si>
  <si>
    <t>30H</t>
  </si>
  <si>
    <t>31H</t>
  </si>
  <si>
    <t>32H</t>
  </si>
  <si>
    <t>33H</t>
  </si>
  <si>
    <t>34H</t>
  </si>
  <si>
    <t>35H</t>
  </si>
  <si>
    <t>36H</t>
  </si>
  <si>
    <t>37H</t>
  </si>
  <si>
    <t>38H</t>
  </si>
  <si>
    <t>39H</t>
  </si>
  <si>
    <t>40H</t>
  </si>
  <si>
    <t>41H</t>
  </si>
  <si>
    <t>42H</t>
  </si>
  <si>
    <t>43H</t>
  </si>
  <si>
    <t>44H</t>
  </si>
  <si>
    <t>45H</t>
  </si>
  <si>
    <t>46H</t>
  </si>
  <si>
    <t>47H</t>
  </si>
  <si>
    <t>48H</t>
  </si>
  <si>
    <t>49H</t>
  </si>
  <si>
    <t>50H</t>
  </si>
  <si>
    <t>51H</t>
  </si>
  <si>
    <t>52H</t>
  </si>
  <si>
    <t>53H</t>
  </si>
  <si>
    <t>54H</t>
  </si>
  <si>
    <t>55H</t>
  </si>
  <si>
    <t>56H</t>
  </si>
  <si>
    <t>57H</t>
  </si>
  <si>
    <t>58H</t>
  </si>
  <si>
    <t>59H</t>
  </si>
  <si>
    <t>60H</t>
  </si>
  <si>
    <t>61H</t>
  </si>
  <si>
    <t>62H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</si>
  <si>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</si>
  <si>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</si>
  <si>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</si>
  <si>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</si>
  <si>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</si>
  <si>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</si>
  <si>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</si>
  <si>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</si>
  <si>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</si>
  <si>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72H</t>
  </si>
  <si>
    <t>73H</t>
  </si>
  <si>
    <t>74H</t>
  </si>
  <si>
    <t>75H</t>
  </si>
  <si>
    <t>76H</t>
  </si>
  <si>
    <t>77H</t>
  </si>
  <si>
    <t>78H</t>
  </si>
  <si>
    <t>79H</t>
  </si>
  <si>
    <t>80H</t>
  </si>
  <si>
    <t>Crux_1</t>
  </si>
  <si>
    <t>Crux_3</t>
  </si>
  <si>
    <t>54AH</t>
  </si>
  <si>
    <t>56A.H</t>
  </si>
  <si>
    <t>58AH</t>
  </si>
  <si>
    <t>60AH</t>
  </si>
  <si>
    <t>62AH</t>
  </si>
  <si>
    <t>64AH</t>
  </si>
  <si>
    <t>66AH</t>
  </si>
  <si>
    <t>68AH</t>
  </si>
  <si>
    <t>70AH</t>
  </si>
  <si>
    <t>72AH</t>
  </si>
  <si>
    <t>74AH</t>
  </si>
  <si>
    <t>76AH</t>
  </si>
  <si>
    <t>78AH</t>
  </si>
  <si>
    <t>80AH</t>
  </si>
  <si>
    <t>81H</t>
  </si>
  <si>
    <t>82H</t>
  </si>
  <si>
    <t>82AH</t>
  </si>
  <si>
    <t>83H</t>
  </si>
  <si>
    <t>84H</t>
  </si>
  <si>
    <t>84AH</t>
  </si>
  <si>
    <t>85H</t>
  </si>
  <si>
    <t>86H</t>
  </si>
  <si>
    <t>86AH</t>
  </si>
  <si>
    <t>87H</t>
  </si>
  <si>
    <t>88H</t>
  </si>
  <si>
    <t>88AH</t>
  </si>
  <si>
    <t>89H</t>
  </si>
  <si>
    <t>90H</t>
  </si>
  <si>
    <t>90AH</t>
  </si>
  <si>
    <t>91H</t>
  </si>
  <si>
    <t>92H</t>
  </si>
  <si>
    <t>92AH</t>
  </si>
  <si>
    <t>93H</t>
  </si>
  <si>
    <t>94H</t>
  </si>
  <si>
    <t>94AH</t>
  </si>
  <si>
    <t>95H</t>
  </si>
  <si>
    <t>96H</t>
  </si>
  <si>
    <t>96AH</t>
  </si>
  <si>
    <t>97H</t>
  </si>
  <si>
    <t>98H</t>
  </si>
  <si>
    <t>98AH</t>
  </si>
  <si>
    <t>99H</t>
  </si>
  <si>
    <t>100H</t>
  </si>
  <si>
    <t>100AH</t>
  </si>
  <si>
    <t>101H</t>
  </si>
  <si>
    <t>102H</t>
  </si>
  <si>
    <t>102AH</t>
  </si>
  <si>
    <t>103H</t>
  </si>
  <si>
    <t>104H</t>
  </si>
  <si>
    <t>104AH</t>
  </si>
  <si>
    <t>105H</t>
  </si>
  <si>
    <t>106H</t>
  </si>
  <si>
    <t>106AH</t>
  </si>
  <si>
    <t>107H</t>
  </si>
  <si>
    <t>108H</t>
  </si>
  <si>
    <t>109H</t>
  </si>
  <si>
    <t>109AH</t>
  </si>
  <si>
    <t>110H</t>
  </si>
  <si>
    <t>111H</t>
  </si>
  <si>
    <t>111AH</t>
  </si>
  <si>
    <t>112H</t>
  </si>
  <si>
    <t>113H</t>
  </si>
  <si>
    <t>113AH</t>
  </si>
  <si>
    <t>114H</t>
  </si>
  <si>
    <t>115H</t>
  </si>
  <si>
    <t>115AH</t>
  </si>
  <si>
    <t>116H</t>
  </si>
  <si>
    <t>117H</t>
  </si>
  <si>
    <t>117AH</t>
  </si>
  <si>
    <t>118H</t>
  </si>
  <si>
    <t>120H</t>
  </si>
  <si>
    <t>121H</t>
  </si>
  <si>
    <t>123H</t>
  </si>
  <si>
    <t>124H</t>
  </si>
  <si>
    <t>125H</t>
  </si>
  <si>
    <t>126H</t>
  </si>
  <si>
    <t>127H</t>
  </si>
  <si>
    <t>128H</t>
  </si>
  <si>
    <t>128AH</t>
  </si>
  <si>
    <t>129H</t>
  </si>
  <si>
    <t>130H</t>
  </si>
  <si>
    <t>130AH</t>
  </si>
  <si>
    <t>131H</t>
  </si>
  <si>
    <t>132H</t>
  </si>
  <si>
    <t>132AH</t>
  </si>
  <si>
    <t>133H</t>
  </si>
  <si>
    <t>134H</t>
  </si>
  <si>
    <t>134AH</t>
  </si>
  <si>
    <t>135H</t>
  </si>
  <si>
    <t>136H</t>
  </si>
  <si>
    <t>136AH</t>
  </si>
  <si>
    <t>137H</t>
  </si>
  <si>
    <t>138H</t>
  </si>
  <si>
    <t>138AH</t>
  </si>
  <si>
    <t>139H</t>
  </si>
  <si>
    <t>140H</t>
  </si>
  <si>
    <t>140AH</t>
  </si>
  <si>
    <t>141H</t>
  </si>
  <si>
    <t>142H</t>
  </si>
  <si>
    <t>142AH</t>
  </si>
  <si>
    <t>143H</t>
  </si>
  <si>
    <t>144H</t>
  </si>
  <si>
    <t>144AH</t>
  </si>
  <si>
    <t>145H</t>
  </si>
  <si>
    <t>146H</t>
  </si>
  <si>
    <t>146AH</t>
  </si>
  <si>
    <t>147H</t>
  </si>
  <si>
    <t>148H</t>
  </si>
  <si>
    <t>148 AH</t>
  </si>
  <si>
    <t>1V</t>
  </si>
  <si>
    <t>2V</t>
  </si>
  <si>
    <t>4V</t>
  </si>
  <si>
    <t>5V</t>
  </si>
  <si>
    <t>CCA</t>
  </si>
  <si>
    <t>c</t>
  </si>
  <si>
    <t>y-axis</t>
  </si>
  <si>
    <t>Temp</t>
  </si>
  <si>
    <t>Deg C</t>
  </si>
  <si>
    <t>x-axis</t>
  </si>
  <si>
    <t>GTG</t>
  </si>
  <si>
    <t xml:space="preserve"> m/Deg C</t>
  </si>
  <si>
    <t>Deg C/100m</t>
  </si>
  <si>
    <t>n</t>
  </si>
  <si>
    <t>Salinity</t>
  </si>
  <si>
    <t>55K</t>
  </si>
  <si>
    <t>ppm Nacl equiv</t>
  </si>
  <si>
    <t>100K</t>
  </si>
  <si>
    <t>Based on Auriga West Water Sample</t>
  </si>
  <si>
    <t>Cut off</t>
  </si>
  <si>
    <t>VSH</t>
  </si>
  <si>
    <t>PHIT</t>
  </si>
  <si>
    <t>SWT</t>
  </si>
  <si>
    <t>Based on Water in Crux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</si>
</sst>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2" borderId="0" xfId="0" applyFill="1"/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0"/>
          <c:order val="0"/>
          <c:tx>
            <c:v>Crux 1 H Plugs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MASTER_modded!$F$3:$F$81</c:f>
              <c:numCache>
                <c:formatCode>General</c:formatCode>
                <c:ptCount val="79"/>
                <c:pt idx="0">
                  <c:v>16.5</c:v>
                </c:pt>
                <c:pt idx="1">
                  <c:v>14</c:v>
                </c:pt>
                <c:pt idx="2">
                  <c:v>16</c:v>
                </c:pt>
                <c:pt idx="3">
                  <c:v>17.3</c:v>
                </c:pt>
                <c:pt idx="4">
                  <c:v>16.7</c:v>
                </c:pt>
                <c:pt idx="5">
                  <c:v>16.7</c:v>
                </c:pt>
                <c:pt idx="6">
                  <c:v>14.6</c:v>
                </c:pt>
                <c:pt idx="7">
                  <c:v>11.9</c:v>
                </c:pt>
                <c:pt idx="8">
                  <c:v>5</c:v>
                </c:pt>
                <c:pt idx="9">
                  <c:v>15.5</c:v>
                </c:pt>
                <c:pt idx="10">
                  <c:v>15.8</c:v>
                </c:pt>
                <c:pt idx="11">
                  <c:v>11.6</c:v>
                </c:pt>
                <c:pt idx="12">
                  <c:v>16.5</c:v>
                </c:pt>
                <c:pt idx="13">
                  <c:v>16.8</c:v>
                </c:pt>
                <c:pt idx="14">
                  <c:v>14.6</c:v>
                </c:pt>
                <c:pt idx="15">
                  <c:v>6.3</c:v>
                </c:pt>
                <c:pt idx="16">
                  <c:v>6.2</c:v>
                </c:pt>
                <c:pt idx="17">
                  <c:v>13.3</c:v>
                </c:pt>
                <c:pt idx="18">
                  <c:v>18.5</c:v>
                </c:pt>
                <c:pt idx="19">
                  <c:v>16.3</c:v>
                </c:pt>
                <c:pt idx="20">
                  <c:v>17.5</c:v>
                </c:pt>
                <c:pt idx="21">
                  <c:v>16.7</c:v>
                </c:pt>
                <c:pt idx="22">
                  <c:v>16.100000000000001</c:v>
                </c:pt>
                <c:pt idx="23">
                  <c:v>15.1</c:v>
                </c:pt>
                <c:pt idx="24">
                  <c:v>16.3</c:v>
                </c:pt>
                <c:pt idx="25">
                  <c:v>15.2</c:v>
                </c:pt>
                <c:pt idx="26">
                  <c:v>17</c:v>
                </c:pt>
                <c:pt idx="27">
                  <c:v>17.3</c:v>
                </c:pt>
                <c:pt idx="28">
                  <c:v>12</c:v>
                </c:pt>
                <c:pt idx="29">
                  <c:v>18.2</c:v>
                </c:pt>
                <c:pt idx="30">
                  <c:v>17.7</c:v>
                </c:pt>
                <c:pt idx="31">
                  <c:v>16.8</c:v>
                </c:pt>
                <c:pt idx="32">
                  <c:v>16.5</c:v>
                </c:pt>
                <c:pt idx="33">
                  <c:v>16.600000000000001</c:v>
                </c:pt>
                <c:pt idx="34">
                  <c:v>7</c:v>
                </c:pt>
                <c:pt idx="35">
                  <c:v>17</c:v>
                </c:pt>
                <c:pt idx="36">
                  <c:v>14</c:v>
                </c:pt>
                <c:pt idx="37">
                  <c:v>10.199999999999999</c:v>
                </c:pt>
                <c:pt idx="38">
                  <c:v>16.3</c:v>
                </c:pt>
                <c:pt idx="39">
                  <c:v>16.899999999999999</c:v>
                </c:pt>
                <c:pt idx="40">
                  <c:v>17</c:v>
                </c:pt>
                <c:pt idx="41">
                  <c:v>18</c:v>
                </c:pt>
                <c:pt idx="42">
                  <c:v>16.399999999999999</c:v>
                </c:pt>
                <c:pt idx="43">
                  <c:v>15.4</c:v>
                </c:pt>
                <c:pt idx="44">
                  <c:v>14.5</c:v>
                </c:pt>
                <c:pt idx="45">
                  <c:v>16.899999999999999</c:v>
                </c:pt>
                <c:pt idx="46">
                  <c:v>16</c:v>
                </c:pt>
                <c:pt idx="47">
                  <c:v>15.2</c:v>
                </c:pt>
                <c:pt idx="48">
                  <c:v>16.2</c:v>
                </c:pt>
                <c:pt idx="49">
                  <c:v>13.9</c:v>
                </c:pt>
                <c:pt idx="50">
                  <c:v>17.3</c:v>
                </c:pt>
                <c:pt idx="51">
                  <c:v>18</c:v>
                </c:pt>
                <c:pt idx="52">
                  <c:v>16.399999999999999</c:v>
                </c:pt>
                <c:pt idx="53">
                  <c:v>16.7</c:v>
                </c:pt>
                <c:pt idx="54">
                  <c:v>14.6</c:v>
                </c:pt>
                <c:pt idx="55">
                  <c:v>10.4</c:v>
                </c:pt>
                <c:pt idx="56">
                  <c:v>13.4</c:v>
                </c:pt>
                <c:pt idx="57">
                  <c:v>13.7</c:v>
                </c:pt>
                <c:pt idx="58">
                  <c:v>16.7</c:v>
                </c:pt>
                <c:pt idx="59">
                  <c:v>14.7</c:v>
                </c:pt>
                <c:pt idx="60">
                  <c:v>15.1</c:v>
                </c:pt>
                <c:pt idx="61">
                  <c:v>16.8</c:v>
                </c:pt>
                <c:pt idx="62">
                  <c:v>12</c:v>
                </c:pt>
                <c:pt idx="63">
                  <c:v>17.399999999999999</c:v>
                </c:pt>
                <c:pt idx="64">
                  <c:v>13.5</c:v>
                </c:pt>
                <c:pt idx="65">
                  <c:v>16.8</c:v>
                </c:pt>
                <c:pt idx="66">
                  <c:v>12.5</c:v>
                </c:pt>
                <c:pt idx="67">
                  <c:v>8.9</c:v>
                </c:pt>
                <c:pt idx="68">
                  <c:v>18.2</c:v>
                </c:pt>
                <c:pt idx="69">
                  <c:v>20.7</c:v>
                </c:pt>
                <c:pt idx="70">
                  <c:v>18.7</c:v>
                </c:pt>
                <c:pt idx="71">
                  <c:v>16.3</c:v>
                </c:pt>
                <c:pt idx="72">
                  <c:v>16.899999999999999</c:v>
                </c:pt>
                <c:pt idx="73">
                  <c:v>15.8</c:v>
                </c:pt>
                <c:pt idx="74">
                  <c:v>15.7</c:v>
                </c:pt>
                <c:pt idx="75">
                  <c:v>17.2</c:v>
                </c:pt>
                <c:pt idx="76">
                  <c:v>16.7</c:v>
                </c:pt>
                <c:pt idx="77">
                  <c:v>17.600000000000001</c:v>
                </c:pt>
                <c:pt idx="78">
                  <c:v>17.600000000000001</c:v>
                </c:pt>
              </c:numCache>
            </c:numRef>
          </c:xVal>
          <c:yVal>
            <c:numRef>
              <c:f>MASTER_modded!$E$3:$E$81</c:f>
              <c:numCache>
                <c:formatCode>General</c:formatCode>
                <c:ptCount val="79"/>
                <c:pt idx="0">
                  <c:v>3360</c:v>
                </c:pt>
                <c:pt idx="1">
                  <c:v>167</c:v>
                </c:pt>
                <c:pt idx="2">
                  <c:v>2140</c:v>
                </c:pt>
                <c:pt idx="3">
                  <c:v>3050</c:v>
                </c:pt>
                <c:pt idx="4">
                  <c:v>2580</c:v>
                </c:pt>
                <c:pt idx="5">
                  <c:v>2870</c:v>
                </c:pt>
                <c:pt idx="6">
                  <c:v>163</c:v>
                </c:pt>
                <c:pt idx="7">
                  <c:v>36.1</c:v>
                </c:pt>
                <c:pt idx="8">
                  <c:v>0.89500000000000002</c:v>
                </c:pt>
                <c:pt idx="9">
                  <c:v>378</c:v>
                </c:pt>
                <c:pt idx="10">
                  <c:v>367</c:v>
                </c:pt>
                <c:pt idx="11">
                  <c:v>14.7</c:v>
                </c:pt>
                <c:pt idx="12">
                  <c:v>558</c:v>
                </c:pt>
                <c:pt idx="13">
                  <c:v>423</c:v>
                </c:pt>
                <c:pt idx="14">
                  <c:v>435</c:v>
                </c:pt>
                <c:pt idx="15">
                  <c:v>1.4E-2</c:v>
                </c:pt>
                <c:pt idx="16">
                  <c:v>1.6E-2</c:v>
                </c:pt>
                <c:pt idx="17">
                  <c:v>151</c:v>
                </c:pt>
                <c:pt idx="18">
                  <c:v>4380</c:v>
                </c:pt>
                <c:pt idx="19">
                  <c:v>2570</c:v>
                </c:pt>
                <c:pt idx="20">
                  <c:v>5590</c:v>
                </c:pt>
                <c:pt idx="21">
                  <c:v>3830</c:v>
                </c:pt>
                <c:pt idx="22">
                  <c:v>3220</c:v>
                </c:pt>
                <c:pt idx="23">
                  <c:v>1910</c:v>
                </c:pt>
                <c:pt idx="24">
                  <c:v>1100</c:v>
                </c:pt>
                <c:pt idx="25">
                  <c:v>80.2</c:v>
                </c:pt>
                <c:pt idx="26">
                  <c:v>332</c:v>
                </c:pt>
                <c:pt idx="27">
                  <c:v>1150</c:v>
                </c:pt>
                <c:pt idx="28">
                  <c:v>3160</c:v>
                </c:pt>
                <c:pt idx="29">
                  <c:v>38.9</c:v>
                </c:pt>
                <c:pt idx="30">
                  <c:v>1650</c:v>
                </c:pt>
                <c:pt idx="31">
                  <c:v>1930</c:v>
                </c:pt>
                <c:pt idx="32">
                  <c:v>726</c:v>
                </c:pt>
                <c:pt idx="33">
                  <c:v>384</c:v>
                </c:pt>
                <c:pt idx="34">
                  <c:v>385</c:v>
                </c:pt>
                <c:pt idx="35">
                  <c:v>5.09</c:v>
                </c:pt>
                <c:pt idx="36">
                  <c:v>475</c:v>
                </c:pt>
                <c:pt idx="37">
                  <c:v>158</c:v>
                </c:pt>
                <c:pt idx="38">
                  <c:v>45.6</c:v>
                </c:pt>
                <c:pt idx="39">
                  <c:v>153</c:v>
                </c:pt>
                <c:pt idx="40">
                  <c:v>1100</c:v>
                </c:pt>
                <c:pt idx="41">
                  <c:v>1070</c:v>
                </c:pt>
                <c:pt idx="42">
                  <c:v>1770</c:v>
                </c:pt>
                <c:pt idx="43">
                  <c:v>1100</c:v>
                </c:pt>
                <c:pt idx="44">
                  <c:v>611</c:v>
                </c:pt>
                <c:pt idx="45">
                  <c:v>258</c:v>
                </c:pt>
                <c:pt idx="46">
                  <c:v>1380</c:v>
                </c:pt>
                <c:pt idx="47">
                  <c:v>2300</c:v>
                </c:pt>
                <c:pt idx="48">
                  <c:v>1100</c:v>
                </c:pt>
                <c:pt idx="49">
                  <c:v>2090</c:v>
                </c:pt>
                <c:pt idx="50">
                  <c:v>3280</c:v>
                </c:pt>
                <c:pt idx="51">
                  <c:v>3970</c:v>
                </c:pt>
                <c:pt idx="52">
                  <c:v>1250</c:v>
                </c:pt>
                <c:pt idx="53">
                  <c:v>356</c:v>
                </c:pt>
                <c:pt idx="54">
                  <c:v>250</c:v>
                </c:pt>
                <c:pt idx="55">
                  <c:v>779</c:v>
                </c:pt>
                <c:pt idx="56">
                  <c:v>60.7</c:v>
                </c:pt>
                <c:pt idx="57">
                  <c:v>705</c:v>
                </c:pt>
                <c:pt idx="58">
                  <c:v>126</c:v>
                </c:pt>
                <c:pt idx="59">
                  <c:v>812</c:v>
                </c:pt>
                <c:pt idx="60">
                  <c:v>102</c:v>
                </c:pt>
                <c:pt idx="61">
                  <c:v>125</c:v>
                </c:pt>
                <c:pt idx="62">
                  <c:v>691</c:v>
                </c:pt>
                <c:pt idx="63">
                  <c:v>56.5</c:v>
                </c:pt>
                <c:pt idx="64">
                  <c:v>623</c:v>
                </c:pt>
                <c:pt idx="65">
                  <c:v>84.4</c:v>
                </c:pt>
                <c:pt idx="66">
                  <c:v>135</c:v>
                </c:pt>
                <c:pt idx="67">
                  <c:v>36.1</c:v>
                </c:pt>
                <c:pt idx="68">
                  <c:v>17.100000000000001</c:v>
                </c:pt>
                <c:pt idx="69">
                  <c:v>969</c:v>
                </c:pt>
                <c:pt idx="70">
                  <c:v>1610</c:v>
                </c:pt>
                <c:pt idx="71">
                  <c:v>1060</c:v>
                </c:pt>
                <c:pt idx="72">
                  <c:v>541</c:v>
                </c:pt>
                <c:pt idx="73">
                  <c:v>595</c:v>
                </c:pt>
                <c:pt idx="74">
                  <c:v>1660</c:v>
                </c:pt>
                <c:pt idx="75">
                  <c:v>2210</c:v>
                </c:pt>
                <c:pt idx="76">
                  <c:v>2230</c:v>
                </c:pt>
                <c:pt idx="77">
                  <c:v>1270</c:v>
                </c:pt>
                <c:pt idx="78">
                  <c:v>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D-4ACA-B9BB-98F98EFC4184}"/>
            </c:ext>
          </c:extLst>
        </c:ser>
        <c:ser>
          <c:idx val="3"/>
          <c:order val="1"/>
          <c:tx>
            <c:v>Crux 1 V Plugs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MASTER_modded!$F$82:$F$107</c:f>
              <c:numCache>
                <c:formatCode>General</c:formatCode>
                <c:ptCount val="26"/>
                <c:pt idx="0">
                  <c:v>16.899999999999999</c:v>
                </c:pt>
                <c:pt idx="1">
                  <c:v>16.600000000000001</c:v>
                </c:pt>
                <c:pt idx="2">
                  <c:v>5.6</c:v>
                </c:pt>
                <c:pt idx="3">
                  <c:v>13.7</c:v>
                </c:pt>
                <c:pt idx="4">
                  <c:v>15.4</c:v>
                </c:pt>
                <c:pt idx="5">
                  <c:v>18.7</c:v>
                </c:pt>
                <c:pt idx="6">
                  <c:v>17.600000000000001</c:v>
                </c:pt>
                <c:pt idx="7">
                  <c:v>15.1</c:v>
                </c:pt>
                <c:pt idx="8">
                  <c:v>17.399999999999999</c:v>
                </c:pt>
                <c:pt idx="9">
                  <c:v>17.399999999999999</c:v>
                </c:pt>
                <c:pt idx="10">
                  <c:v>15.7</c:v>
                </c:pt>
                <c:pt idx="11">
                  <c:v>16.3</c:v>
                </c:pt>
                <c:pt idx="12">
                  <c:v>17.5</c:v>
                </c:pt>
                <c:pt idx="13">
                  <c:v>18</c:v>
                </c:pt>
                <c:pt idx="14">
                  <c:v>13.8</c:v>
                </c:pt>
                <c:pt idx="15">
                  <c:v>15.8</c:v>
                </c:pt>
                <c:pt idx="16">
                  <c:v>17.2</c:v>
                </c:pt>
                <c:pt idx="17">
                  <c:v>18.2</c:v>
                </c:pt>
                <c:pt idx="18">
                  <c:v>13.2</c:v>
                </c:pt>
                <c:pt idx="19">
                  <c:v>3.1</c:v>
                </c:pt>
                <c:pt idx="20">
                  <c:v>14.5</c:v>
                </c:pt>
                <c:pt idx="21">
                  <c:v>12.4</c:v>
                </c:pt>
                <c:pt idx="22">
                  <c:v>15.2</c:v>
                </c:pt>
                <c:pt idx="23">
                  <c:v>13.2</c:v>
                </c:pt>
                <c:pt idx="24">
                  <c:v>15.7</c:v>
                </c:pt>
                <c:pt idx="25">
                  <c:v>17.899999999999999</c:v>
                </c:pt>
              </c:numCache>
            </c:numRef>
          </c:xVal>
          <c:yVal>
            <c:numRef>
              <c:f>MASTER_modded!$E$82:$E$107</c:f>
              <c:numCache>
                <c:formatCode>General</c:formatCode>
                <c:ptCount val="26"/>
                <c:pt idx="0">
                  <c:v>2130</c:v>
                </c:pt>
                <c:pt idx="1">
                  <c:v>1800</c:v>
                </c:pt>
                <c:pt idx="2">
                  <c:v>0.01</c:v>
                </c:pt>
                <c:pt idx="3">
                  <c:v>134</c:v>
                </c:pt>
                <c:pt idx="4">
                  <c:v>277</c:v>
                </c:pt>
                <c:pt idx="5">
                  <c:v>3810</c:v>
                </c:pt>
                <c:pt idx="6">
                  <c:v>3230</c:v>
                </c:pt>
                <c:pt idx="7">
                  <c:v>779</c:v>
                </c:pt>
                <c:pt idx="8">
                  <c:v>45.2</c:v>
                </c:pt>
                <c:pt idx="9">
                  <c:v>68.7</c:v>
                </c:pt>
                <c:pt idx="10">
                  <c:v>11.1</c:v>
                </c:pt>
                <c:pt idx="11">
                  <c:v>47</c:v>
                </c:pt>
                <c:pt idx="12">
                  <c:v>165</c:v>
                </c:pt>
                <c:pt idx="13">
                  <c:v>230</c:v>
                </c:pt>
                <c:pt idx="14">
                  <c:v>25.9</c:v>
                </c:pt>
                <c:pt idx="15">
                  <c:v>352</c:v>
                </c:pt>
                <c:pt idx="16">
                  <c:v>130</c:v>
                </c:pt>
                <c:pt idx="17">
                  <c:v>562</c:v>
                </c:pt>
                <c:pt idx="18">
                  <c:v>8.51</c:v>
                </c:pt>
                <c:pt idx="19">
                  <c:v>2.9000000000000001E-2</c:v>
                </c:pt>
                <c:pt idx="20">
                  <c:v>157</c:v>
                </c:pt>
                <c:pt idx="21">
                  <c:v>4.04</c:v>
                </c:pt>
                <c:pt idx="22">
                  <c:v>6.38</c:v>
                </c:pt>
                <c:pt idx="23">
                  <c:v>4.87</c:v>
                </c:pt>
                <c:pt idx="24">
                  <c:v>54</c:v>
                </c:pt>
                <c:pt idx="25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665-B2CA-38E22BBA2C94}"/>
            </c:ext>
          </c:extLst>
        </c:ser>
        <c:ser>
          <c:idx val="4"/>
          <c:order val="2"/>
          <c:tx>
            <c:v>Crux 3 H Plugs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MASTER_modded!$F$108:$F$244</c:f>
              <c:numCache>
                <c:formatCode>General</c:formatCode>
                <c:ptCount val="137"/>
                <c:pt idx="0">
                  <c:v>2.3393000000000002</c:v>
                </c:pt>
                <c:pt idx="1">
                  <c:v>13.675460000000001</c:v>
                </c:pt>
                <c:pt idx="2">
                  <c:v>13.973779999999996</c:v>
                </c:pt>
                <c:pt idx="3">
                  <c:v>11.487779999999999</c:v>
                </c:pt>
                <c:pt idx="4">
                  <c:v>10.791699999999999</c:v>
                </c:pt>
                <c:pt idx="5">
                  <c:v>10.990579999999998</c:v>
                </c:pt>
                <c:pt idx="6">
                  <c:v>17.454180000000001</c:v>
                </c:pt>
                <c:pt idx="7">
                  <c:v>17.752500000000001</c:v>
                </c:pt>
                <c:pt idx="8">
                  <c:v>17.255300000000002</c:v>
                </c:pt>
                <c:pt idx="9">
                  <c:v>17.851940000000003</c:v>
                </c:pt>
                <c:pt idx="10">
                  <c:v>17.851940000000003</c:v>
                </c:pt>
                <c:pt idx="11">
                  <c:v>17.65306</c:v>
                </c:pt>
                <c:pt idx="12">
                  <c:v>17.851940000000003</c:v>
                </c:pt>
                <c:pt idx="13">
                  <c:v>18.44858</c:v>
                </c:pt>
                <c:pt idx="14">
                  <c:v>17.851940000000003</c:v>
                </c:pt>
                <c:pt idx="15">
                  <c:v>17.354740000000003</c:v>
                </c:pt>
                <c:pt idx="16">
                  <c:v>16.956980000000001</c:v>
                </c:pt>
                <c:pt idx="17">
                  <c:v>17.553620000000002</c:v>
                </c:pt>
                <c:pt idx="18">
                  <c:v>19.2441</c:v>
                </c:pt>
                <c:pt idx="19">
                  <c:v>18.249700000000001</c:v>
                </c:pt>
                <c:pt idx="20">
                  <c:v>18.548020000000001</c:v>
                </c:pt>
                <c:pt idx="21">
                  <c:v>18.44858</c:v>
                </c:pt>
                <c:pt idx="22">
                  <c:v>16.85754</c:v>
                </c:pt>
                <c:pt idx="23">
                  <c:v>17.354740000000003</c:v>
                </c:pt>
                <c:pt idx="24">
                  <c:v>18.050820000000002</c:v>
                </c:pt>
                <c:pt idx="25">
                  <c:v>15.36594</c:v>
                </c:pt>
                <c:pt idx="26">
                  <c:v>16.956980000000001</c:v>
                </c:pt>
                <c:pt idx="27">
                  <c:v>15.664259999999997</c:v>
                </c:pt>
                <c:pt idx="28">
                  <c:v>16.06202</c:v>
                </c:pt>
                <c:pt idx="29">
                  <c:v>16.260899999999999</c:v>
                </c:pt>
                <c:pt idx="30">
                  <c:v>14.868739999999999</c:v>
                </c:pt>
                <c:pt idx="31">
                  <c:v>15.863140000000001</c:v>
                </c:pt>
                <c:pt idx="32">
                  <c:v>14.470980000000001</c:v>
                </c:pt>
                <c:pt idx="33">
                  <c:v>14.272099999999998</c:v>
                </c:pt>
                <c:pt idx="34">
                  <c:v>15.763699999999996</c:v>
                </c:pt>
                <c:pt idx="35">
                  <c:v>15.863140000000001</c:v>
                </c:pt>
                <c:pt idx="36">
                  <c:v>15.863140000000001</c:v>
                </c:pt>
                <c:pt idx="37">
                  <c:v>15.167059999999999</c:v>
                </c:pt>
                <c:pt idx="38">
                  <c:v>16.06202</c:v>
                </c:pt>
                <c:pt idx="39">
                  <c:v>17.155860000000001</c:v>
                </c:pt>
                <c:pt idx="40">
                  <c:v>16.260899999999999</c:v>
                </c:pt>
                <c:pt idx="41">
                  <c:v>15.664259999999997</c:v>
                </c:pt>
                <c:pt idx="42">
                  <c:v>15.763699999999996</c:v>
                </c:pt>
                <c:pt idx="43">
                  <c:v>11.68666</c:v>
                </c:pt>
                <c:pt idx="44">
                  <c:v>13.17826</c:v>
                </c:pt>
                <c:pt idx="45">
                  <c:v>7.9079399999999982</c:v>
                </c:pt>
                <c:pt idx="46">
                  <c:v>16.360340000000001</c:v>
                </c:pt>
                <c:pt idx="47">
                  <c:v>16.758099999999999</c:v>
                </c:pt>
                <c:pt idx="48">
                  <c:v>15.664259999999997</c:v>
                </c:pt>
                <c:pt idx="49">
                  <c:v>14.769299999999999</c:v>
                </c:pt>
                <c:pt idx="50">
                  <c:v>16.06202</c:v>
                </c:pt>
                <c:pt idx="51">
                  <c:v>16.758099999999999</c:v>
                </c:pt>
                <c:pt idx="52">
                  <c:v>16.55922</c:v>
                </c:pt>
                <c:pt idx="53">
                  <c:v>15.863140000000001</c:v>
                </c:pt>
                <c:pt idx="54">
                  <c:v>13.17826</c:v>
                </c:pt>
                <c:pt idx="55">
                  <c:v>16.956980000000001</c:v>
                </c:pt>
                <c:pt idx="56">
                  <c:v>16.658659999999998</c:v>
                </c:pt>
                <c:pt idx="57">
                  <c:v>16.06202</c:v>
                </c:pt>
                <c:pt idx="58">
                  <c:v>14.669860000000002</c:v>
                </c:pt>
                <c:pt idx="59">
                  <c:v>14.371539999999996</c:v>
                </c:pt>
                <c:pt idx="60">
                  <c:v>17.155860000000001</c:v>
                </c:pt>
                <c:pt idx="61">
                  <c:v>14.769299999999999</c:v>
                </c:pt>
                <c:pt idx="62">
                  <c:v>15.763699999999996</c:v>
                </c:pt>
                <c:pt idx="63">
                  <c:v>12.879940000000001</c:v>
                </c:pt>
                <c:pt idx="64">
                  <c:v>13.277700000000001</c:v>
                </c:pt>
                <c:pt idx="65">
                  <c:v>14.57042</c:v>
                </c:pt>
                <c:pt idx="66">
                  <c:v>10.393939999999999</c:v>
                </c:pt>
                <c:pt idx="67">
                  <c:v>10.493379999999998</c:v>
                </c:pt>
                <c:pt idx="68">
                  <c:v>12.08442</c:v>
                </c:pt>
                <c:pt idx="69">
                  <c:v>9.2006599999999992</c:v>
                </c:pt>
                <c:pt idx="70">
                  <c:v>11.786099999999999</c:v>
                </c:pt>
                <c:pt idx="71">
                  <c:v>17.056420000000003</c:v>
                </c:pt>
                <c:pt idx="72">
                  <c:v>15.763699999999996</c:v>
                </c:pt>
                <c:pt idx="73">
                  <c:v>15.564819999999999</c:v>
                </c:pt>
                <c:pt idx="74">
                  <c:v>16.758099999999999</c:v>
                </c:pt>
                <c:pt idx="75">
                  <c:v>9.5984199999999991</c:v>
                </c:pt>
                <c:pt idx="76">
                  <c:v>17.354740000000003</c:v>
                </c:pt>
                <c:pt idx="77">
                  <c:v>17.155860000000001</c:v>
                </c:pt>
                <c:pt idx="78">
                  <c:v>9.8967399999999994</c:v>
                </c:pt>
                <c:pt idx="79">
                  <c:v>8.0073799999999977</c:v>
                </c:pt>
                <c:pt idx="80">
                  <c:v>8.3056999999999999</c:v>
                </c:pt>
                <c:pt idx="81">
                  <c:v>9.8967399999999994</c:v>
                </c:pt>
                <c:pt idx="82">
                  <c:v>13.476579999999998</c:v>
                </c:pt>
                <c:pt idx="83">
                  <c:v>15.266499999999999</c:v>
                </c:pt>
                <c:pt idx="84">
                  <c:v>15.664259999999997</c:v>
                </c:pt>
                <c:pt idx="85">
                  <c:v>17.454180000000001</c:v>
                </c:pt>
                <c:pt idx="86">
                  <c:v>17.155860000000001</c:v>
                </c:pt>
                <c:pt idx="87">
                  <c:v>16.758099999999999</c:v>
                </c:pt>
                <c:pt idx="88">
                  <c:v>17.454180000000001</c:v>
                </c:pt>
                <c:pt idx="89">
                  <c:v>16.758099999999999</c:v>
                </c:pt>
                <c:pt idx="90">
                  <c:v>16.758099999999999</c:v>
                </c:pt>
                <c:pt idx="91">
                  <c:v>10.990579999999998</c:v>
                </c:pt>
                <c:pt idx="92">
                  <c:v>13.476579999999998</c:v>
                </c:pt>
                <c:pt idx="93">
                  <c:v>15.167059999999999</c:v>
                </c:pt>
                <c:pt idx="94">
                  <c:v>15.36594</c:v>
                </c:pt>
                <c:pt idx="95">
                  <c:v>13.377139999999999</c:v>
                </c:pt>
                <c:pt idx="96">
                  <c:v>15.564819999999999</c:v>
                </c:pt>
                <c:pt idx="97">
                  <c:v>15.564819999999999</c:v>
                </c:pt>
                <c:pt idx="98">
                  <c:v>1.8421000000000001</c:v>
                </c:pt>
                <c:pt idx="99">
                  <c:v>2.1404199999999998</c:v>
                </c:pt>
                <c:pt idx="100">
                  <c:v>5.0241799999999994</c:v>
                </c:pt>
                <c:pt idx="101">
                  <c:v>0.4499399999999999</c:v>
                </c:pt>
                <c:pt idx="102">
                  <c:v>1.14602</c:v>
                </c:pt>
                <c:pt idx="103">
                  <c:v>7.1124200000000002</c:v>
                </c:pt>
                <c:pt idx="104">
                  <c:v>6.21746</c:v>
                </c:pt>
                <c:pt idx="105">
                  <c:v>12.482179999999998</c:v>
                </c:pt>
                <c:pt idx="106">
                  <c:v>12.08442</c:v>
                </c:pt>
                <c:pt idx="107">
                  <c:v>16.161459999999998</c:v>
                </c:pt>
                <c:pt idx="108">
                  <c:v>17.752500000000001</c:v>
                </c:pt>
                <c:pt idx="109">
                  <c:v>16.260899999999999</c:v>
                </c:pt>
                <c:pt idx="110">
                  <c:v>13.277700000000001</c:v>
                </c:pt>
                <c:pt idx="111">
                  <c:v>18.548020000000001</c:v>
                </c:pt>
                <c:pt idx="112">
                  <c:v>17.553620000000002</c:v>
                </c:pt>
                <c:pt idx="113">
                  <c:v>18.249700000000001</c:v>
                </c:pt>
                <c:pt idx="114">
                  <c:v>17.255300000000002</c:v>
                </c:pt>
                <c:pt idx="115">
                  <c:v>17.354740000000003</c:v>
                </c:pt>
                <c:pt idx="116">
                  <c:v>12.780499999999998</c:v>
                </c:pt>
                <c:pt idx="117">
                  <c:v>13.377139999999999</c:v>
                </c:pt>
                <c:pt idx="118">
                  <c:v>16.55922</c:v>
                </c:pt>
                <c:pt idx="119">
                  <c:v>16.658659999999998</c:v>
                </c:pt>
                <c:pt idx="120">
                  <c:v>16.758099999999999</c:v>
                </c:pt>
                <c:pt idx="121">
                  <c:v>17.255300000000002</c:v>
                </c:pt>
                <c:pt idx="122">
                  <c:v>17.056420000000003</c:v>
                </c:pt>
                <c:pt idx="123">
                  <c:v>17.056420000000003</c:v>
                </c:pt>
                <c:pt idx="124">
                  <c:v>17.056420000000003</c:v>
                </c:pt>
                <c:pt idx="125">
                  <c:v>16.459779999999999</c:v>
                </c:pt>
                <c:pt idx="126">
                  <c:v>16.85754</c:v>
                </c:pt>
                <c:pt idx="127">
                  <c:v>15.266499999999999</c:v>
                </c:pt>
                <c:pt idx="128">
                  <c:v>16.85754</c:v>
                </c:pt>
                <c:pt idx="129">
                  <c:v>16.85754</c:v>
                </c:pt>
                <c:pt idx="130">
                  <c:v>17.851940000000003</c:v>
                </c:pt>
                <c:pt idx="131">
                  <c:v>18.548020000000001</c:v>
                </c:pt>
                <c:pt idx="132">
                  <c:v>18.249700000000001</c:v>
                </c:pt>
                <c:pt idx="133">
                  <c:v>18.150259999999999</c:v>
                </c:pt>
                <c:pt idx="134">
                  <c:v>18.349140000000002</c:v>
                </c:pt>
                <c:pt idx="135">
                  <c:v>18.050820000000002</c:v>
                </c:pt>
                <c:pt idx="136">
                  <c:v>17.752500000000001</c:v>
                </c:pt>
              </c:numCache>
            </c:numRef>
          </c:xVal>
          <c:yVal>
            <c:numRef>
              <c:f>MASTER_modded!$E$108:$E$244</c:f>
              <c:numCache>
                <c:formatCode>General</c:formatCode>
                <c:ptCount val="137"/>
                <c:pt idx="0">
                  <c:v>1.0088318938062547E-2</c:v>
                </c:pt>
                <c:pt idx="1">
                  <c:v>10.818167733585048</c:v>
                </c:pt>
                <c:pt idx="2">
                  <c:v>5.3067435665139815</c:v>
                </c:pt>
                <c:pt idx="3">
                  <c:v>0.75856754925319103</c:v>
                </c:pt>
                <c:pt idx="4">
                  <c:v>0.62991636557623554</c:v>
                </c:pt>
                <c:pt idx="5">
                  <c:v>3.3070451376460257</c:v>
                </c:pt>
                <c:pt idx="6">
                  <c:v>281.65332315755427</c:v>
                </c:pt>
                <c:pt idx="7">
                  <c:v>293.43974921212646</c:v>
                </c:pt>
                <c:pt idx="8">
                  <c:v>502.72406687980146</c:v>
                </c:pt>
                <c:pt idx="9">
                  <c:v>976.68222331101515</c:v>
                </c:pt>
                <c:pt idx="10">
                  <c:v>1115.7651691785761</c:v>
                </c:pt>
                <c:pt idx="11">
                  <c:v>1096.8980258144086</c:v>
                </c:pt>
                <c:pt idx="12">
                  <c:v>526.5402802051301</c:v>
                </c:pt>
                <c:pt idx="13">
                  <c:v>440.79907980520778</c:v>
                </c:pt>
                <c:pt idx="14">
                  <c:v>391.12655259544857</c:v>
                </c:pt>
                <c:pt idx="15">
                  <c:v>207.37155089513806</c:v>
                </c:pt>
                <c:pt idx="16">
                  <c:v>155.3129603814323</c:v>
                </c:pt>
                <c:pt idx="17">
                  <c:v>302.75072700594751</c:v>
                </c:pt>
                <c:pt idx="18">
                  <c:v>1974.8037138761442</c:v>
                </c:pt>
                <c:pt idx="19">
                  <c:v>2139.3733496414325</c:v>
                </c:pt>
                <c:pt idx="20">
                  <c:v>1950.1898121305614</c:v>
                </c:pt>
                <c:pt idx="21">
                  <c:v>2362.1922566948629</c:v>
                </c:pt>
                <c:pt idx="22">
                  <c:v>214.81651542330187</c:v>
                </c:pt>
                <c:pt idx="23">
                  <c:v>166.71631269671937</c:v>
                </c:pt>
                <c:pt idx="24">
                  <c:v>1048.2612367873346</c:v>
                </c:pt>
                <c:pt idx="25">
                  <c:v>201.07222169421121</c:v>
                </c:pt>
                <c:pt idx="26">
                  <c:v>688.38618201695499</c:v>
                </c:pt>
                <c:pt idx="27">
                  <c:v>306.65581742278215</c:v>
                </c:pt>
                <c:pt idx="28">
                  <c:v>220.78639731489599</c:v>
                </c:pt>
                <c:pt idx="29">
                  <c:v>473.34825482106027</c:v>
                </c:pt>
                <c:pt idx="30">
                  <c:v>342.26055581976999</c:v>
                </c:pt>
                <c:pt idx="31">
                  <c:v>531.96649188631591</c:v>
                </c:pt>
                <c:pt idx="32">
                  <c:v>246.92704152316901</c:v>
                </c:pt>
                <c:pt idx="33">
                  <c:v>429.46063130867503</c:v>
                </c:pt>
                <c:pt idx="34">
                  <c:v>1233.7568795727029</c:v>
                </c:pt>
                <c:pt idx="35">
                  <c:v>1234.2167370709924</c:v>
                </c:pt>
                <c:pt idx="36">
                  <c:v>1692.4741374172606</c:v>
                </c:pt>
                <c:pt idx="37">
                  <c:v>706.32801765209183</c:v>
                </c:pt>
                <c:pt idx="38">
                  <c:v>1225.9620195287466</c:v>
                </c:pt>
                <c:pt idx="39">
                  <c:v>3203.7903998750221</c:v>
                </c:pt>
                <c:pt idx="40">
                  <c:v>4528.1963074277382</c:v>
                </c:pt>
                <c:pt idx="41">
                  <c:v>2146.044473690969</c:v>
                </c:pt>
                <c:pt idx="42">
                  <c:v>1928.2937966830541</c:v>
                </c:pt>
                <c:pt idx="43">
                  <c:v>433.93419884027134</c:v>
                </c:pt>
                <c:pt idx="44">
                  <c:v>679.12200214223787</c:v>
                </c:pt>
                <c:pt idx="45">
                  <c:v>1.470243117200426</c:v>
                </c:pt>
                <c:pt idx="46">
                  <c:v>2968.6915762310318</c:v>
                </c:pt>
                <c:pt idx="47">
                  <c:v>5056.3856428967156</c:v>
                </c:pt>
                <c:pt idx="48">
                  <c:v>2137.3932723678186</c:v>
                </c:pt>
                <c:pt idx="49">
                  <c:v>2578.0029801339715</c:v>
                </c:pt>
                <c:pt idx="50">
                  <c:v>3516.6813962120268</c:v>
                </c:pt>
                <c:pt idx="51">
                  <c:v>4272.0823063017933</c:v>
                </c:pt>
                <c:pt idx="52">
                  <c:v>3294.8450399157909</c:v>
                </c:pt>
                <c:pt idx="53">
                  <c:v>2839.1216599282852</c:v>
                </c:pt>
                <c:pt idx="54">
                  <c:v>59.703256987810612</c:v>
                </c:pt>
                <c:pt idx="55">
                  <c:v>2186.3273170517214</c:v>
                </c:pt>
                <c:pt idx="56">
                  <c:v>2666.0418480577696</c:v>
                </c:pt>
                <c:pt idx="57">
                  <c:v>598.51605997556101</c:v>
                </c:pt>
                <c:pt idx="58">
                  <c:v>1113.2966630759781</c:v>
                </c:pt>
                <c:pt idx="59">
                  <c:v>1047.8922833578024</c:v>
                </c:pt>
                <c:pt idx="60">
                  <c:v>569.77442478166006</c:v>
                </c:pt>
                <c:pt idx="61">
                  <c:v>146.74281690134691</c:v>
                </c:pt>
                <c:pt idx="62">
                  <c:v>212.66985551024788</c:v>
                </c:pt>
                <c:pt idx="63">
                  <c:v>28.285189240768574</c:v>
                </c:pt>
                <c:pt idx="64">
                  <c:v>3266.460558239613</c:v>
                </c:pt>
                <c:pt idx="65">
                  <c:v>5256.2686473358444</c:v>
                </c:pt>
                <c:pt idx="66">
                  <c:v>187.97337093300632</c:v>
                </c:pt>
                <c:pt idx="67">
                  <c:v>3.9933778136318754</c:v>
                </c:pt>
                <c:pt idx="68">
                  <c:v>38.817299140145522</c:v>
                </c:pt>
                <c:pt idx="69">
                  <c:v>0.68225225453629879</c:v>
                </c:pt>
                <c:pt idx="70">
                  <c:v>16.757982552129164</c:v>
                </c:pt>
                <c:pt idx="71">
                  <c:v>89.580168278363786</c:v>
                </c:pt>
                <c:pt idx="72">
                  <c:v>256.59020309379213</c:v>
                </c:pt>
                <c:pt idx="73">
                  <c:v>329.22089341969144</c:v>
                </c:pt>
                <c:pt idx="74">
                  <c:v>452.21281765906588</c:v>
                </c:pt>
                <c:pt idx="75">
                  <c:v>1.527923839750684</c:v>
                </c:pt>
                <c:pt idx="76">
                  <c:v>84.859783462766813</c:v>
                </c:pt>
                <c:pt idx="77">
                  <c:v>86.73967378770233</c:v>
                </c:pt>
                <c:pt idx="78">
                  <c:v>0.84195352586877892</c:v>
                </c:pt>
                <c:pt idx="79">
                  <c:v>0.75441321076103107</c:v>
                </c:pt>
                <c:pt idx="80">
                  <c:v>2.4610508063820982</c:v>
                </c:pt>
                <c:pt idx="81">
                  <c:v>0.60882491197892596</c:v>
                </c:pt>
                <c:pt idx="82">
                  <c:v>51.755399966762454</c:v>
                </c:pt>
                <c:pt idx="83">
                  <c:v>747.23742449362146</c:v>
                </c:pt>
                <c:pt idx="84">
                  <c:v>592.96255244436713</c:v>
                </c:pt>
                <c:pt idx="85">
                  <c:v>1910.9615820310407</c:v>
                </c:pt>
                <c:pt idx="86">
                  <c:v>1767.8521461570886</c:v>
                </c:pt>
                <c:pt idx="87">
                  <c:v>1843.9471494514971</c:v>
                </c:pt>
                <c:pt idx="88">
                  <c:v>922.15940179717427</c:v>
                </c:pt>
                <c:pt idx="89">
                  <c:v>1071.1336493576428</c:v>
                </c:pt>
                <c:pt idx="90">
                  <c:v>972.06933260530332</c:v>
                </c:pt>
                <c:pt idx="91">
                  <c:v>9.9027887587513099</c:v>
                </c:pt>
                <c:pt idx="92">
                  <c:v>79.946277603950747</c:v>
                </c:pt>
                <c:pt idx="93">
                  <c:v>285.38118352141316</c:v>
                </c:pt>
                <c:pt idx="94">
                  <c:v>1489.2200956952463</c:v>
                </c:pt>
                <c:pt idx="95">
                  <c:v>24.327799317918327</c:v>
                </c:pt>
                <c:pt idx="96">
                  <c:v>665.11056669414245</c:v>
                </c:pt>
                <c:pt idx="97">
                  <c:v>858.34874423766826</c:v>
                </c:pt>
                <c:pt idx="98">
                  <c:v>1.0989451563984159E-2</c:v>
                </c:pt>
                <c:pt idx="99">
                  <c:v>1.0088318938062547E-2</c:v>
                </c:pt>
                <c:pt idx="100">
                  <c:v>3.2160371474320187E-2</c:v>
                </c:pt>
                <c:pt idx="101">
                  <c:v>7.8590623019977324E-3</c:v>
                </c:pt>
                <c:pt idx="102">
                  <c:v>2.7343245904841221E-2</c:v>
                </c:pt>
                <c:pt idx="103">
                  <c:v>6.0382034799105935E-2</c:v>
                </c:pt>
                <c:pt idx="104">
                  <c:v>0.27573346891259121</c:v>
                </c:pt>
                <c:pt idx="105">
                  <c:v>61.429628285150699</c:v>
                </c:pt>
                <c:pt idx="106">
                  <c:v>47.412871518442905</c:v>
                </c:pt>
                <c:pt idx="107">
                  <c:v>1142.5099258955549</c:v>
                </c:pt>
                <c:pt idx="108">
                  <c:v>2646.7939711044996</c:v>
                </c:pt>
                <c:pt idx="109">
                  <c:v>1036.525068002215</c:v>
                </c:pt>
                <c:pt idx="110">
                  <c:v>166.71211112547323</c:v>
                </c:pt>
                <c:pt idx="111">
                  <c:v>1603.6110213867898</c:v>
                </c:pt>
                <c:pt idx="112">
                  <c:v>1592.501741650563</c:v>
                </c:pt>
                <c:pt idx="113">
                  <c:v>1832.3085301699209</c:v>
                </c:pt>
                <c:pt idx="114">
                  <c:v>252.32694125871478</c:v>
                </c:pt>
                <c:pt idx="115">
                  <c:v>343.37411589721438</c:v>
                </c:pt>
                <c:pt idx="116">
                  <c:v>12.022075107378562</c:v>
                </c:pt>
                <c:pt idx="117">
                  <c:v>81.689812736344862</c:v>
                </c:pt>
                <c:pt idx="118">
                  <c:v>334.79301417168062</c:v>
                </c:pt>
                <c:pt idx="119">
                  <c:v>827.47363503996053</c:v>
                </c:pt>
                <c:pt idx="120">
                  <c:v>2214.4071228053058</c:v>
                </c:pt>
                <c:pt idx="121">
                  <c:v>1916.0421606124869</c:v>
                </c:pt>
                <c:pt idx="122">
                  <c:v>2453.9085306087513</c:v>
                </c:pt>
                <c:pt idx="123">
                  <c:v>2290.62197667997</c:v>
                </c:pt>
                <c:pt idx="124">
                  <c:v>2212.4137046298565</c:v>
                </c:pt>
                <c:pt idx="125">
                  <c:v>1170.8023867119794</c:v>
                </c:pt>
                <c:pt idx="126">
                  <c:v>2134.0376135568226</c:v>
                </c:pt>
                <c:pt idx="127">
                  <c:v>1498.3405377271336</c:v>
                </c:pt>
                <c:pt idx="128">
                  <c:v>1706.7380652984598</c:v>
                </c:pt>
                <c:pt idx="129">
                  <c:v>1395.5579861618946</c:v>
                </c:pt>
                <c:pt idx="130">
                  <c:v>1776.1644318499993</c:v>
                </c:pt>
                <c:pt idx="131">
                  <c:v>1495.5748925471585</c:v>
                </c:pt>
                <c:pt idx="132">
                  <c:v>2160.4235320132138</c:v>
                </c:pt>
                <c:pt idx="133">
                  <c:v>2768.6454226877509</c:v>
                </c:pt>
                <c:pt idx="134">
                  <c:v>2807.1423203498525</c:v>
                </c:pt>
                <c:pt idx="135">
                  <c:v>3006.0283985266378</c:v>
                </c:pt>
                <c:pt idx="136">
                  <c:v>2888.0178274672521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2-4665-B2CA-38E22BBA2C94}"/>
            </c:ext>
          </c:extLst>
        </c:ser>
        <c:ser>
          <c:idx val="5"/>
          <c:order val="3"/>
          <c:tx>
            <c:v>Crux 3 V Plugs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C000"/>
              </a:solidFill>
              <a:ln w="22225">
                <a:solidFill>
                  <a:srgbClr val="FF0000"/>
                </a:solidFill>
              </a:ln>
              <a:effectLst/>
            </c:spPr>
          </c:marker>
          <c:xVal>
            <c:numRef>
              <c:f>MASTER_modded!$F$245:$F$249</c:f>
              <c:numCache>
                <c:formatCode>General</c:formatCode>
                <c:ptCount val="5"/>
                <c:pt idx="0">
                  <c:v>16.694559999999996</c:v>
                </c:pt>
                <c:pt idx="1">
                  <c:v>15.199960000000001</c:v>
                </c:pt>
                <c:pt idx="2">
                  <c:v>17.192759999999996</c:v>
                </c:pt>
                <c:pt idx="3">
                  <c:v>17.093119999999999</c:v>
                </c:pt>
                <c:pt idx="4">
                  <c:v>15.498879999999998</c:v>
                </c:pt>
              </c:numCache>
            </c:numRef>
          </c:xVal>
          <c:yVal>
            <c:numRef>
              <c:f>MASTER_modded!$E$245:$E$249</c:f>
              <c:numCache>
                <c:formatCode>General</c:formatCode>
                <c:ptCount val="5"/>
                <c:pt idx="0">
                  <c:v>770.3743009730016</c:v>
                </c:pt>
                <c:pt idx="1">
                  <c:v>481.59887349556107</c:v>
                </c:pt>
                <c:pt idx="2">
                  <c:v>4895.4156379192027</c:v>
                </c:pt>
                <c:pt idx="3">
                  <c:v>1831.0592335832378</c:v>
                </c:pt>
                <c:pt idx="4">
                  <c:v>791.87170726633713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2-4665-B2CA-38E22BBA2C94}"/>
            </c:ext>
          </c:extLst>
        </c:ser>
        <c:ser>
          <c:idx val="1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forward val="10"/>
            <c:backward val="10"/>
            <c:dispRSqr val="0"/>
            <c:dispEq val="1"/>
            <c:trendlineLbl>
              <c:layout>
                <c:manualLayout>
                  <c:x val="-0.36767536231884057"/>
                  <c:y val="0.53417316526302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MASTER_modded!$S$10:$S$17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MASTER_modded!$T$10:$T$17</c:f>
              <c:numCache>
                <c:formatCode>General</c:formatCode>
                <c:ptCount val="8"/>
                <c:pt idx="0">
                  <c:v>9.001717991879982E-3</c:v>
                </c:pt>
                <c:pt idx="1">
                  <c:v>6.5179400544125921</c:v>
                </c:pt>
                <c:pt idx="2">
                  <c:v>306.8861741120628</c:v>
                </c:pt>
                <c:pt idx="3">
                  <c:v>4719.4927225267629</c:v>
                </c:pt>
                <c:pt idx="4">
                  <c:v>39313.385437747143</c:v>
                </c:pt>
                <c:pt idx="5">
                  <c:v>222209.32584144393</c:v>
                </c:pt>
                <c:pt idx="6">
                  <c:v>961073.90008659754</c:v>
                </c:pt>
                <c:pt idx="7">
                  <c:v>3417277.7552478691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52-4665-B2CA-38E22BBA2C94}"/>
            </c:ext>
          </c:extLst>
        </c:ser>
        <c:ser>
          <c:idx val="2"/>
          <c:order val="5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MASTER_modded!$F$3:$F$249</c:f>
              <c:numCache>
                <c:formatCode>General</c:formatCode>
                <c:ptCount val="247"/>
                <c:pt idx="0">
                  <c:v>16.5</c:v>
                </c:pt>
                <c:pt idx="1">
                  <c:v>14</c:v>
                </c:pt>
                <c:pt idx="2">
                  <c:v>16</c:v>
                </c:pt>
                <c:pt idx="3">
                  <c:v>17.3</c:v>
                </c:pt>
                <c:pt idx="4">
                  <c:v>16.7</c:v>
                </c:pt>
                <c:pt idx="5">
                  <c:v>16.7</c:v>
                </c:pt>
                <c:pt idx="6">
                  <c:v>14.6</c:v>
                </c:pt>
                <c:pt idx="7">
                  <c:v>11.9</c:v>
                </c:pt>
                <c:pt idx="8">
                  <c:v>5</c:v>
                </c:pt>
                <c:pt idx="9">
                  <c:v>15.5</c:v>
                </c:pt>
                <c:pt idx="10">
                  <c:v>15.8</c:v>
                </c:pt>
                <c:pt idx="11">
                  <c:v>11.6</c:v>
                </c:pt>
                <c:pt idx="12">
                  <c:v>16.5</c:v>
                </c:pt>
                <c:pt idx="13">
                  <c:v>16.8</c:v>
                </c:pt>
                <c:pt idx="14">
                  <c:v>14.6</c:v>
                </c:pt>
                <c:pt idx="15">
                  <c:v>6.3</c:v>
                </c:pt>
                <c:pt idx="16">
                  <c:v>6.2</c:v>
                </c:pt>
                <c:pt idx="17">
                  <c:v>13.3</c:v>
                </c:pt>
                <c:pt idx="18">
                  <c:v>18.5</c:v>
                </c:pt>
                <c:pt idx="19">
                  <c:v>16.3</c:v>
                </c:pt>
                <c:pt idx="20">
                  <c:v>17.5</c:v>
                </c:pt>
                <c:pt idx="21">
                  <c:v>16.7</c:v>
                </c:pt>
                <c:pt idx="22">
                  <c:v>16.100000000000001</c:v>
                </c:pt>
                <c:pt idx="23">
                  <c:v>15.1</c:v>
                </c:pt>
                <c:pt idx="24">
                  <c:v>16.3</c:v>
                </c:pt>
                <c:pt idx="25">
                  <c:v>15.2</c:v>
                </c:pt>
                <c:pt idx="26">
                  <c:v>17</c:v>
                </c:pt>
                <c:pt idx="27">
                  <c:v>17.3</c:v>
                </c:pt>
                <c:pt idx="28">
                  <c:v>12</c:v>
                </c:pt>
                <c:pt idx="29">
                  <c:v>18.2</c:v>
                </c:pt>
                <c:pt idx="30">
                  <c:v>17.7</c:v>
                </c:pt>
                <c:pt idx="31">
                  <c:v>16.8</c:v>
                </c:pt>
                <c:pt idx="32">
                  <c:v>16.5</c:v>
                </c:pt>
                <c:pt idx="33">
                  <c:v>16.600000000000001</c:v>
                </c:pt>
                <c:pt idx="34">
                  <c:v>7</c:v>
                </c:pt>
                <c:pt idx="35">
                  <c:v>17</c:v>
                </c:pt>
                <c:pt idx="36">
                  <c:v>14</c:v>
                </c:pt>
                <c:pt idx="37">
                  <c:v>10.199999999999999</c:v>
                </c:pt>
                <c:pt idx="38">
                  <c:v>16.3</c:v>
                </c:pt>
                <c:pt idx="39">
                  <c:v>16.899999999999999</c:v>
                </c:pt>
                <c:pt idx="40">
                  <c:v>17</c:v>
                </c:pt>
                <c:pt idx="41">
                  <c:v>18</c:v>
                </c:pt>
                <c:pt idx="42">
                  <c:v>16.399999999999999</c:v>
                </c:pt>
                <c:pt idx="43">
                  <c:v>15.4</c:v>
                </c:pt>
                <c:pt idx="44">
                  <c:v>14.5</c:v>
                </c:pt>
                <c:pt idx="45">
                  <c:v>16.899999999999999</c:v>
                </c:pt>
                <c:pt idx="46">
                  <c:v>16</c:v>
                </c:pt>
                <c:pt idx="47">
                  <c:v>15.2</c:v>
                </c:pt>
                <c:pt idx="48">
                  <c:v>16.2</c:v>
                </c:pt>
                <c:pt idx="49">
                  <c:v>13.9</c:v>
                </c:pt>
                <c:pt idx="50">
                  <c:v>17.3</c:v>
                </c:pt>
                <c:pt idx="51">
                  <c:v>18</c:v>
                </c:pt>
                <c:pt idx="52">
                  <c:v>16.399999999999999</c:v>
                </c:pt>
                <c:pt idx="53">
                  <c:v>16.7</c:v>
                </c:pt>
                <c:pt idx="54">
                  <c:v>14.6</c:v>
                </c:pt>
                <c:pt idx="55">
                  <c:v>10.4</c:v>
                </c:pt>
                <c:pt idx="56">
                  <c:v>13.4</c:v>
                </c:pt>
                <c:pt idx="57">
                  <c:v>13.7</c:v>
                </c:pt>
                <c:pt idx="58">
                  <c:v>16.7</c:v>
                </c:pt>
                <c:pt idx="59">
                  <c:v>14.7</c:v>
                </c:pt>
                <c:pt idx="60">
                  <c:v>15.1</c:v>
                </c:pt>
                <c:pt idx="61">
                  <c:v>16.8</c:v>
                </c:pt>
                <c:pt idx="62">
                  <c:v>12</c:v>
                </c:pt>
                <c:pt idx="63">
                  <c:v>17.399999999999999</c:v>
                </c:pt>
                <c:pt idx="64">
                  <c:v>13.5</c:v>
                </c:pt>
                <c:pt idx="65">
                  <c:v>16.8</c:v>
                </c:pt>
                <c:pt idx="66">
                  <c:v>12.5</c:v>
                </c:pt>
                <c:pt idx="67">
                  <c:v>8.9</c:v>
                </c:pt>
                <c:pt idx="68">
                  <c:v>18.2</c:v>
                </c:pt>
                <c:pt idx="69">
                  <c:v>20.7</c:v>
                </c:pt>
                <c:pt idx="70">
                  <c:v>18.7</c:v>
                </c:pt>
                <c:pt idx="71">
                  <c:v>16.3</c:v>
                </c:pt>
                <c:pt idx="72">
                  <c:v>16.899999999999999</c:v>
                </c:pt>
                <c:pt idx="73">
                  <c:v>15.8</c:v>
                </c:pt>
                <c:pt idx="74">
                  <c:v>15.7</c:v>
                </c:pt>
                <c:pt idx="75">
                  <c:v>17.2</c:v>
                </c:pt>
                <c:pt idx="76">
                  <c:v>16.7</c:v>
                </c:pt>
                <c:pt idx="77">
                  <c:v>17.600000000000001</c:v>
                </c:pt>
                <c:pt idx="78">
                  <c:v>17.600000000000001</c:v>
                </c:pt>
                <c:pt idx="79">
                  <c:v>16.899999999999999</c:v>
                </c:pt>
                <c:pt idx="80">
                  <c:v>16.600000000000001</c:v>
                </c:pt>
                <c:pt idx="81">
                  <c:v>5.6</c:v>
                </c:pt>
                <c:pt idx="82">
                  <c:v>13.7</c:v>
                </c:pt>
                <c:pt idx="83">
                  <c:v>15.4</c:v>
                </c:pt>
                <c:pt idx="84">
                  <c:v>18.7</c:v>
                </c:pt>
                <c:pt idx="85">
                  <c:v>17.600000000000001</c:v>
                </c:pt>
                <c:pt idx="86">
                  <c:v>15.1</c:v>
                </c:pt>
                <c:pt idx="87">
                  <c:v>17.399999999999999</c:v>
                </c:pt>
                <c:pt idx="88">
                  <c:v>17.399999999999999</c:v>
                </c:pt>
                <c:pt idx="89">
                  <c:v>15.7</c:v>
                </c:pt>
                <c:pt idx="90">
                  <c:v>16.3</c:v>
                </c:pt>
                <c:pt idx="91">
                  <c:v>17.5</c:v>
                </c:pt>
                <c:pt idx="92">
                  <c:v>18</c:v>
                </c:pt>
                <c:pt idx="93">
                  <c:v>13.8</c:v>
                </c:pt>
                <c:pt idx="94">
                  <c:v>15.8</c:v>
                </c:pt>
                <c:pt idx="95">
                  <c:v>17.2</c:v>
                </c:pt>
                <c:pt idx="96">
                  <c:v>18.2</c:v>
                </c:pt>
                <c:pt idx="97">
                  <c:v>13.2</c:v>
                </c:pt>
                <c:pt idx="98">
                  <c:v>3.1</c:v>
                </c:pt>
                <c:pt idx="99">
                  <c:v>14.5</c:v>
                </c:pt>
                <c:pt idx="100">
                  <c:v>12.4</c:v>
                </c:pt>
                <c:pt idx="101">
                  <c:v>15.2</c:v>
                </c:pt>
                <c:pt idx="102">
                  <c:v>13.2</c:v>
                </c:pt>
                <c:pt idx="103">
                  <c:v>15.7</c:v>
                </c:pt>
                <c:pt idx="104">
                  <c:v>17.899999999999999</c:v>
                </c:pt>
                <c:pt idx="105">
                  <c:v>2.3393000000000002</c:v>
                </c:pt>
                <c:pt idx="106">
                  <c:v>13.675460000000001</c:v>
                </c:pt>
                <c:pt idx="107">
                  <c:v>13.973779999999996</c:v>
                </c:pt>
                <c:pt idx="108">
                  <c:v>11.487779999999999</c:v>
                </c:pt>
                <c:pt idx="109">
                  <c:v>10.791699999999999</c:v>
                </c:pt>
                <c:pt idx="110">
                  <c:v>10.990579999999998</c:v>
                </c:pt>
                <c:pt idx="111">
                  <c:v>17.454180000000001</c:v>
                </c:pt>
                <c:pt idx="112">
                  <c:v>17.752500000000001</c:v>
                </c:pt>
                <c:pt idx="113">
                  <c:v>17.255300000000002</c:v>
                </c:pt>
                <c:pt idx="114">
                  <c:v>17.851940000000003</c:v>
                </c:pt>
                <c:pt idx="115">
                  <c:v>17.851940000000003</c:v>
                </c:pt>
                <c:pt idx="116">
                  <c:v>17.65306</c:v>
                </c:pt>
                <c:pt idx="117">
                  <c:v>17.851940000000003</c:v>
                </c:pt>
                <c:pt idx="118">
                  <c:v>18.44858</c:v>
                </c:pt>
                <c:pt idx="119">
                  <c:v>17.851940000000003</c:v>
                </c:pt>
                <c:pt idx="120">
                  <c:v>17.354740000000003</c:v>
                </c:pt>
                <c:pt idx="121">
                  <c:v>16.956980000000001</c:v>
                </c:pt>
                <c:pt idx="122">
                  <c:v>17.553620000000002</c:v>
                </c:pt>
                <c:pt idx="123">
                  <c:v>19.2441</c:v>
                </c:pt>
                <c:pt idx="124">
                  <c:v>18.249700000000001</c:v>
                </c:pt>
                <c:pt idx="125">
                  <c:v>18.548020000000001</c:v>
                </c:pt>
                <c:pt idx="126">
                  <c:v>18.44858</c:v>
                </c:pt>
                <c:pt idx="127">
                  <c:v>16.85754</c:v>
                </c:pt>
                <c:pt idx="128">
                  <c:v>17.354740000000003</c:v>
                </c:pt>
                <c:pt idx="129">
                  <c:v>18.050820000000002</c:v>
                </c:pt>
                <c:pt idx="130">
                  <c:v>15.36594</c:v>
                </c:pt>
                <c:pt idx="131">
                  <c:v>16.956980000000001</c:v>
                </c:pt>
                <c:pt idx="132">
                  <c:v>15.664259999999997</c:v>
                </c:pt>
                <c:pt idx="133">
                  <c:v>16.06202</c:v>
                </c:pt>
                <c:pt idx="134">
                  <c:v>16.260899999999999</c:v>
                </c:pt>
                <c:pt idx="135">
                  <c:v>14.868739999999999</c:v>
                </c:pt>
                <c:pt idx="136">
                  <c:v>15.863140000000001</c:v>
                </c:pt>
                <c:pt idx="137">
                  <c:v>14.470980000000001</c:v>
                </c:pt>
                <c:pt idx="138">
                  <c:v>14.272099999999998</c:v>
                </c:pt>
                <c:pt idx="139">
                  <c:v>15.763699999999996</c:v>
                </c:pt>
                <c:pt idx="140">
                  <c:v>15.863140000000001</c:v>
                </c:pt>
                <c:pt idx="141">
                  <c:v>15.863140000000001</c:v>
                </c:pt>
                <c:pt idx="142">
                  <c:v>15.167059999999999</c:v>
                </c:pt>
                <c:pt idx="143">
                  <c:v>16.06202</c:v>
                </c:pt>
                <c:pt idx="144">
                  <c:v>17.155860000000001</c:v>
                </c:pt>
                <c:pt idx="145">
                  <c:v>16.260899999999999</c:v>
                </c:pt>
                <c:pt idx="146">
                  <c:v>15.664259999999997</c:v>
                </c:pt>
                <c:pt idx="147">
                  <c:v>15.763699999999996</c:v>
                </c:pt>
                <c:pt idx="148">
                  <c:v>11.68666</c:v>
                </c:pt>
                <c:pt idx="149">
                  <c:v>13.17826</c:v>
                </c:pt>
                <c:pt idx="150">
                  <c:v>7.9079399999999982</c:v>
                </c:pt>
                <c:pt idx="151">
                  <c:v>16.360340000000001</c:v>
                </c:pt>
                <c:pt idx="152">
                  <c:v>16.758099999999999</c:v>
                </c:pt>
                <c:pt idx="153">
                  <c:v>15.664259999999997</c:v>
                </c:pt>
                <c:pt idx="154">
                  <c:v>14.769299999999999</c:v>
                </c:pt>
                <c:pt idx="155">
                  <c:v>16.06202</c:v>
                </c:pt>
                <c:pt idx="156">
                  <c:v>16.758099999999999</c:v>
                </c:pt>
                <c:pt idx="157">
                  <c:v>16.55922</c:v>
                </c:pt>
                <c:pt idx="158">
                  <c:v>15.863140000000001</c:v>
                </c:pt>
                <c:pt idx="159">
                  <c:v>13.17826</c:v>
                </c:pt>
                <c:pt idx="160">
                  <c:v>16.956980000000001</c:v>
                </c:pt>
                <c:pt idx="161">
                  <c:v>16.658659999999998</c:v>
                </c:pt>
                <c:pt idx="162">
                  <c:v>16.06202</c:v>
                </c:pt>
                <c:pt idx="163">
                  <c:v>14.669860000000002</c:v>
                </c:pt>
                <c:pt idx="164">
                  <c:v>14.371539999999996</c:v>
                </c:pt>
                <c:pt idx="165">
                  <c:v>17.155860000000001</c:v>
                </c:pt>
                <c:pt idx="166">
                  <c:v>14.769299999999999</c:v>
                </c:pt>
                <c:pt idx="167">
                  <c:v>15.763699999999996</c:v>
                </c:pt>
                <c:pt idx="168">
                  <c:v>12.879940000000001</c:v>
                </c:pt>
                <c:pt idx="169">
                  <c:v>13.277700000000001</c:v>
                </c:pt>
                <c:pt idx="170">
                  <c:v>14.57042</c:v>
                </c:pt>
                <c:pt idx="171">
                  <c:v>10.393939999999999</c:v>
                </c:pt>
                <c:pt idx="172">
                  <c:v>10.493379999999998</c:v>
                </c:pt>
                <c:pt idx="173">
                  <c:v>12.08442</c:v>
                </c:pt>
                <c:pt idx="174">
                  <c:v>9.2006599999999992</c:v>
                </c:pt>
                <c:pt idx="175">
                  <c:v>11.786099999999999</c:v>
                </c:pt>
                <c:pt idx="176">
                  <c:v>17.056420000000003</c:v>
                </c:pt>
                <c:pt idx="177">
                  <c:v>15.763699999999996</c:v>
                </c:pt>
                <c:pt idx="178">
                  <c:v>15.564819999999999</c:v>
                </c:pt>
                <c:pt idx="179">
                  <c:v>16.758099999999999</c:v>
                </c:pt>
                <c:pt idx="180">
                  <c:v>9.5984199999999991</c:v>
                </c:pt>
                <c:pt idx="181">
                  <c:v>17.354740000000003</c:v>
                </c:pt>
                <c:pt idx="182">
                  <c:v>17.155860000000001</c:v>
                </c:pt>
                <c:pt idx="183">
                  <c:v>9.8967399999999994</c:v>
                </c:pt>
                <c:pt idx="184">
                  <c:v>8.0073799999999977</c:v>
                </c:pt>
                <c:pt idx="185">
                  <c:v>8.3056999999999999</c:v>
                </c:pt>
                <c:pt idx="186">
                  <c:v>9.8967399999999994</c:v>
                </c:pt>
                <c:pt idx="187">
                  <c:v>13.476579999999998</c:v>
                </c:pt>
                <c:pt idx="188">
                  <c:v>15.266499999999999</c:v>
                </c:pt>
                <c:pt idx="189">
                  <c:v>15.664259999999997</c:v>
                </c:pt>
                <c:pt idx="190">
                  <c:v>17.454180000000001</c:v>
                </c:pt>
                <c:pt idx="191">
                  <c:v>17.155860000000001</c:v>
                </c:pt>
                <c:pt idx="192">
                  <c:v>16.758099999999999</c:v>
                </c:pt>
                <c:pt idx="193">
                  <c:v>17.454180000000001</c:v>
                </c:pt>
                <c:pt idx="194">
                  <c:v>16.758099999999999</c:v>
                </c:pt>
                <c:pt idx="195">
                  <c:v>16.758099999999999</c:v>
                </c:pt>
                <c:pt idx="196">
                  <c:v>10.990579999999998</c:v>
                </c:pt>
                <c:pt idx="197">
                  <c:v>13.476579999999998</c:v>
                </c:pt>
                <c:pt idx="198">
                  <c:v>15.167059999999999</c:v>
                </c:pt>
                <c:pt idx="199">
                  <c:v>15.36594</c:v>
                </c:pt>
                <c:pt idx="200">
                  <c:v>13.377139999999999</c:v>
                </c:pt>
                <c:pt idx="201">
                  <c:v>15.564819999999999</c:v>
                </c:pt>
                <c:pt idx="202">
                  <c:v>15.564819999999999</c:v>
                </c:pt>
                <c:pt idx="203">
                  <c:v>1.8421000000000001</c:v>
                </c:pt>
                <c:pt idx="204">
                  <c:v>2.1404199999999998</c:v>
                </c:pt>
                <c:pt idx="205">
                  <c:v>5.0241799999999994</c:v>
                </c:pt>
                <c:pt idx="206">
                  <c:v>0.4499399999999999</c:v>
                </c:pt>
                <c:pt idx="207">
                  <c:v>1.14602</c:v>
                </c:pt>
                <c:pt idx="208">
                  <c:v>7.1124200000000002</c:v>
                </c:pt>
                <c:pt idx="209">
                  <c:v>6.21746</c:v>
                </c:pt>
                <c:pt idx="210">
                  <c:v>12.482179999999998</c:v>
                </c:pt>
                <c:pt idx="211">
                  <c:v>12.08442</c:v>
                </c:pt>
                <c:pt idx="212">
                  <c:v>16.161459999999998</c:v>
                </c:pt>
                <c:pt idx="213">
                  <c:v>17.752500000000001</c:v>
                </c:pt>
                <c:pt idx="214">
                  <c:v>16.260899999999999</c:v>
                </c:pt>
                <c:pt idx="215">
                  <c:v>13.277700000000001</c:v>
                </c:pt>
                <c:pt idx="216">
                  <c:v>18.548020000000001</c:v>
                </c:pt>
                <c:pt idx="217">
                  <c:v>17.553620000000002</c:v>
                </c:pt>
                <c:pt idx="218">
                  <c:v>18.249700000000001</c:v>
                </c:pt>
                <c:pt idx="219">
                  <c:v>17.255300000000002</c:v>
                </c:pt>
                <c:pt idx="220">
                  <c:v>17.354740000000003</c:v>
                </c:pt>
                <c:pt idx="221">
                  <c:v>12.780499999999998</c:v>
                </c:pt>
                <c:pt idx="222">
                  <c:v>13.377139999999999</c:v>
                </c:pt>
                <c:pt idx="223">
                  <c:v>16.55922</c:v>
                </c:pt>
                <c:pt idx="224">
                  <c:v>16.658659999999998</c:v>
                </c:pt>
                <c:pt idx="225">
                  <c:v>16.758099999999999</c:v>
                </c:pt>
                <c:pt idx="226">
                  <c:v>17.255300000000002</c:v>
                </c:pt>
                <c:pt idx="227">
                  <c:v>17.056420000000003</c:v>
                </c:pt>
                <c:pt idx="228">
                  <c:v>17.056420000000003</c:v>
                </c:pt>
                <c:pt idx="229">
                  <c:v>17.056420000000003</c:v>
                </c:pt>
                <c:pt idx="230">
                  <c:v>16.459779999999999</c:v>
                </c:pt>
                <c:pt idx="231">
                  <c:v>16.85754</c:v>
                </c:pt>
                <c:pt idx="232">
                  <c:v>15.266499999999999</c:v>
                </c:pt>
                <c:pt idx="233">
                  <c:v>16.85754</c:v>
                </c:pt>
                <c:pt idx="234">
                  <c:v>16.85754</c:v>
                </c:pt>
                <c:pt idx="235">
                  <c:v>17.851940000000003</c:v>
                </c:pt>
                <c:pt idx="236">
                  <c:v>18.548020000000001</c:v>
                </c:pt>
                <c:pt idx="237">
                  <c:v>18.249700000000001</c:v>
                </c:pt>
                <c:pt idx="238">
                  <c:v>18.150259999999999</c:v>
                </c:pt>
                <c:pt idx="239">
                  <c:v>18.349140000000002</c:v>
                </c:pt>
                <c:pt idx="240">
                  <c:v>18.050820000000002</c:v>
                </c:pt>
                <c:pt idx="241">
                  <c:v>17.752500000000001</c:v>
                </c:pt>
                <c:pt idx="242">
                  <c:v>16.694559999999996</c:v>
                </c:pt>
                <c:pt idx="243">
                  <c:v>15.199960000000001</c:v>
                </c:pt>
                <c:pt idx="244">
                  <c:v>17.192759999999996</c:v>
                </c:pt>
                <c:pt idx="245">
                  <c:v>17.093119999999999</c:v>
                </c:pt>
                <c:pt idx="246">
                  <c:v>15.498879999999998</c:v>
                </c:pt>
              </c:numCache>
            </c:numRef>
          </c:xVal>
          <c:yVal>
            <c:numRef>
              <c:f>MASTER_modded!$E$3:$E$249</c:f>
              <c:numCache>
                <c:formatCode>General</c:formatCode>
                <c:ptCount val="247"/>
                <c:pt idx="0">
                  <c:v>3360</c:v>
                </c:pt>
                <c:pt idx="1">
                  <c:v>167</c:v>
                </c:pt>
                <c:pt idx="2">
                  <c:v>2140</c:v>
                </c:pt>
                <c:pt idx="3">
                  <c:v>3050</c:v>
                </c:pt>
                <c:pt idx="4">
                  <c:v>2580</c:v>
                </c:pt>
                <c:pt idx="5">
                  <c:v>2870</c:v>
                </c:pt>
                <c:pt idx="6">
                  <c:v>163</c:v>
                </c:pt>
                <c:pt idx="7">
                  <c:v>36.1</c:v>
                </c:pt>
                <c:pt idx="8">
                  <c:v>0.89500000000000002</c:v>
                </c:pt>
                <c:pt idx="9">
                  <c:v>378</c:v>
                </c:pt>
                <c:pt idx="10">
                  <c:v>367</c:v>
                </c:pt>
                <c:pt idx="11">
                  <c:v>14.7</c:v>
                </c:pt>
                <c:pt idx="12">
                  <c:v>558</c:v>
                </c:pt>
                <c:pt idx="13">
                  <c:v>423</c:v>
                </c:pt>
                <c:pt idx="14">
                  <c:v>435</c:v>
                </c:pt>
                <c:pt idx="15">
                  <c:v>1.4E-2</c:v>
                </c:pt>
                <c:pt idx="16">
                  <c:v>1.6E-2</c:v>
                </c:pt>
                <c:pt idx="17">
                  <c:v>151</c:v>
                </c:pt>
                <c:pt idx="18">
                  <c:v>4380</c:v>
                </c:pt>
                <c:pt idx="19">
                  <c:v>2570</c:v>
                </c:pt>
                <c:pt idx="20">
                  <c:v>5590</c:v>
                </c:pt>
                <c:pt idx="21">
                  <c:v>3830</c:v>
                </c:pt>
                <c:pt idx="22">
                  <c:v>3220</c:v>
                </c:pt>
                <c:pt idx="23">
                  <c:v>1910</c:v>
                </c:pt>
                <c:pt idx="24">
                  <c:v>1100</c:v>
                </c:pt>
                <c:pt idx="25">
                  <c:v>80.2</c:v>
                </c:pt>
                <c:pt idx="26">
                  <c:v>332</c:v>
                </c:pt>
                <c:pt idx="27">
                  <c:v>1150</c:v>
                </c:pt>
                <c:pt idx="28">
                  <c:v>3160</c:v>
                </c:pt>
                <c:pt idx="29">
                  <c:v>38.9</c:v>
                </c:pt>
                <c:pt idx="30">
                  <c:v>1650</c:v>
                </c:pt>
                <c:pt idx="31">
                  <c:v>1930</c:v>
                </c:pt>
                <c:pt idx="32">
                  <c:v>726</c:v>
                </c:pt>
                <c:pt idx="33">
                  <c:v>384</c:v>
                </c:pt>
                <c:pt idx="34">
                  <c:v>385</c:v>
                </c:pt>
                <c:pt idx="35">
                  <c:v>5.09</c:v>
                </c:pt>
                <c:pt idx="36">
                  <c:v>475</c:v>
                </c:pt>
                <c:pt idx="37">
                  <c:v>158</c:v>
                </c:pt>
                <c:pt idx="38">
                  <c:v>45.6</c:v>
                </c:pt>
                <c:pt idx="39">
                  <c:v>153</c:v>
                </c:pt>
                <c:pt idx="40">
                  <c:v>1100</c:v>
                </c:pt>
                <c:pt idx="41">
                  <c:v>1070</c:v>
                </c:pt>
                <c:pt idx="42">
                  <c:v>1770</c:v>
                </c:pt>
                <c:pt idx="43">
                  <c:v>1100</c:v>
                </c:pt>
                <c:pt idx="44">
                  <c:v>611</c:v>
                </c:pt>
                <c:pt idx="45">
                  <c:v>258</c:v>
                </c:pt>
                <c:pt idx="46">
                  <c:v>1380</c:v>
                </c:pt>
                <c:pt idx="47">
                  <c:v>2300</c:v>
                </c:pt>
                <c:pt idx="48">
                  <c:v>1100</c:v>
                </c:pt>
                <c:pt idx="49">
                  <c:v>2090</c:v>
                </c:pt>
                <c:pt idx="50">
                  <c:v>3280</c:v>
                </c:pt>
                <c:pt idx="51">
                  <c:v>3970</c:v>
                </c:pt>
                <c:pt idx="52">
                  <c:v>1250</c:v>
                </c:pt>
                <c:pt idx="53">
                  <c:v>356</c:v>
                </c:pt>
                <c:pt idx="54">
                  <c:v>250</c:v>
                </c:pt>
                <c:pt idx="55">
                  <c:v>779</c:v>
                </c:pt>
                <c:pt idx="56">
                  <c:v>60.7</c:v>
                </c:pt>
                <c:pt idx="57">
                  <c:v>705</c:v>
                </c:pt>
                <c:pt idx="58">
                  <c:v>126</c:v>
                </c:pt>
                <c:pt idx="59">
                  <c:v>812</c:v>
                </c:pt>
                <c:pt idx="60">
                  <c:v>102</c:v>
                </c:pt>
                <c:pt idx="61">
                  <c:v>125</c:v>
                </c:pt>
                <c:pt idx="62">
                  <c:v>691</c:v>
                </c:pt>
                <c:pt idx="63">
                  <c:v>56.5</c:v>
                </c:pt>
                <c:pt idx="64">
                  <c:v>623</c:v>
                </c:pt>
                <c:pt idx="65">
                  <c:v>84.4</c:v>
                </c:pt>
                <c:pt idx="66">
                  <c:v>135</c:v>
                </c:pt>
                <c:pt idx="67">
                  <c:v>36.1</c:v>
                </c:pt>
                <c:pt idx="68">
                  <c:v>17.100000000000001</c:v>
                </c:pt>
                <c:pt idx="69">
                  <c:v>969</c:v>
                </c:pt>
                <c:pt idx="70">
                  <c:v>1610</c:v>
                </c:pt>
                <c:pt idx="71">
                  <c:v>1060</c:v>
                </c:pt>
                <c:pt idx="72">
                  <c:v>541</c:v>
                </c:pt>
                <c:pt idx="73">
                  <c:v>595</c:v>
                </c:pt>
                <c:pt idx="74">
                  <c:v>1660</c:v>
                </c:pt>
                <c:pt idx="75">
                  <c:v>2210</c:v>
                </c:pt>
                <c:pt idx="76">
                  <c:v>2230</c:v>
                </c:pt>
                <c:pt idx="77">
                  <c:v>1270</c:v>
                </c:pt>
                <c:pt idx="78">
                  <c:v>3280</c:v>
                </c:pt>
                <c:pt idx="79">
                  <c:v>2130</c:v>
                </c:pt>
                <c:pt idx="80">
                  <c:v>1800</c:v>
                </c:pt>
                <c:pt idx="81">
                  <c:v>0.01</c:v>
                </c:pt>
                <c:pt idx="82">
                  <c:v>134</c:v>
                </c:pt>
                <c:pt idx="83">
                  <c:v>277</c:v>
                </c:pt>
                <c:pt idx="84">
                  <c:v>3810</c:v>
                </c:pt>
                <c:pt idx="85">
                  <c:v>3230</c:v>
                </c:pt>
                <c:pt idx="86">
                  <c:v>779</c:v>
                </c:pt>
                <c:pt idx="87">
                  <c:v>45.2</c:v>
                </c:pt>
                <c:pt idx="88">
                  <c:v>68.7</c:v>
                </c:pt>
                <c:pt idx="89">
                  <c:v>11.1</c:v>
                </c:pt>
                <c:pt idx="90">
                  <c:v>47</c:v>
                </c:pt>
                <c:pt idx="91">
                  <c:v>165</c:v>
                </c:pt>
                <c:pt idx="92">
                  <c:v>230</c:v>
                </c:pt>
                <c:pt idx="93">
                  <c:v>25.9</c:v>
                </c:pt>
                <c:pt idx="94">
                  <c:v>352</c:v>
                </c:pt>
                <c:pt idx="95">
                  <c:v>130</c:v>
                </c:pt>
                <c:pt idx="96">
                  <c:v>562</c:v>
                </c:pt>
                <c:pt idx="97">
                  <c:v>8.51</c:v>
                </c:pt>
                <c:pt idx="98">
                  <c:v>2.9000000000000001E-2</c:v>
                </c:pt>
                <c:pt idx="99">
                  <c:v>157</c:v>
                </c:pt>
                <c:pt idx="100">
                  <c:v>4.04</c:v>
                </c:pt>
                <c:pt idx="101">
                  <c:v>6.38</c:v>
                </c:pt>
                <c:pt idx="102">
                  <c:v>4.87</c:v>
                </c:pt>
                <c:pt idx="103">
                  <c:v>54</c:v>
                </c:pt>
                <c:pt idx="104">
                  <c:v>973</c:v>
                </c:pt>
                <c:pt idx="105">
                  <c:v>1.0088318938062547E-2</c:v>
                </c:pt>
                <c:pt idx="106">
                  <c:v>10.818167733585048</c:v>
                </c:pt>
                <c:pt idx="107">
                  <c:v>5.3067435665139815</c:v>
                </c:pt>
                <c:pt idx="108">
                  <c:v>0.75856754925319103</c:v>
                </c:pt>
                <c:pt idx="109">
                  <c:v>0.62991636557623554</c:v>
                </c:pt>
                <c:pt idx="110">
                  <c:v>3.3070451376460257</c:v>
                </c:pt>
                <c:pt idx="111">
                  <c:v>281.65332315755427</c:v>
                </c:pt>
                <c:pt idx="112">
                  <c:v>293.43974921212646</c:v>
                </c:pt>
                <c:pt idx="113">
                  <c:v>502.72406687980146</c:v>
                </c:pt>
                <c:pt idx="114">
                  <c:v>976.68222331101515</c:v>
                </c:pt>
                <c:pt idx="115">
                  <c:v>1115.7651691785761</c:v>
                </c:pt>
                <c:pt idx="116">
                  <c:v>1096.8980258144086</c:v>
                </c:pt>
                <c:pt idx="117">
                  <c:v>526.5402802051301</c:v>
                </c:pt>
                <c:pt idx="118">
                  <c:v>440.79907980520778</c:v>
                </c:pt>
                <c:pt idx="119">
                  <c:v>391.12655259544857</c:v>
                </c:pt>
                <c:pt idx="120">
                  <c:v>207.37155089513806</c:v>
                </c:pt>
                <c:pt idx="121">
                  <c:v>155.3129603814323</c:v>
                </c:pt>
                <c:pt idx="122">
                  <c:v>302.75072700594751</c:v>
                </c:pt>
                <c:pt idx="123">
                  <c:v>1974.8037138761442</c:v>
                </c:pt>
                <c:pt idx="124">
                  <c:v>2139.3733496414325</c:v>
                </c:pt>
                <c:pt idx="125">
                  <c:v>1950.1898121305614</c:v>
                </c:pt>
                <c:pt idx="126">
                  <c:v>2362.1922566948629</c:v>
                </c:pt>
                <c:pt idx="127">
                  <c:v>214.81651542330187</c:v>
                </c:pt>
                <c:pt idx="128">
                  <c:v>166.71631269671937</c:v>
                </c:pt>
                <c:pt idx="129">
                  <c:v>1048.2612367873346</c:v>
                </c:pt>
                <c:pt idx="130">
                  <c:v>201.07222169421121</c:v>
                </c:pt>
                <c:pt idx="131">
                  <c:v>688.38618201695499</c:v>
                </c:pt>
                <c:pt idx="132">
                  <c:v>306.65581742278215</c:v>
                </c:pt>
                <c:pt idx="133">
                  <c:v>220.78639731489599</c:v>
                </c:pt>
                <c:pt idx="134">
                  <c:v>473.34825482106027</c:v>
                </c:pt>
                <c:pt idx="135">
                  <c:v>342.26055581976999</c:v>
                </c:pt>
                <c:pt idx="136">
                  <c:v>531.96649188631591</c:v>
                </c:pt>
                <c:pt idx="137">
                  <c:v>246.92704152316901</c:v>
                </c:pt>
                <c:pt idx="138">
                  <c:v>429.46063130867503</c:v>
                </c:pt>
                <c:pt idx="139">
                  <c:v>1233.7568795727029</c:v>
                </c:pt>
                <c:pt idx="140">
                  <c:v>1234.2167370709924</c:v>
                </c:pt>
                <c:pt idx="141">
                  <c:v>1692.4741374172606</c:v>
                </c:pt>
                <c:pt idx="142">
                  <c:v>706.32801765209183</c:v>
                </c:pt>
                <c:pt idx="143">
                  <c:v>1225.9620195287466</c:v>
                </c:pt>
                <c:pt idx="144">
                  <c:v>3203.7903998750221</c:v>
                </c:pt>
                <c:pt idx="145">
                  <c:v>4528.1963074277382</c:v>
                </c:pt>
                <c:pt idx="146">
                  <c:v>2146.044473690969</c:v>
                </c:pt>
                <c:pt idx="147">
                  <c:v>1928.2937966830541</c:v>
                </c:pt>
                <c:pt idx="148">
                  <c:v>433.93419884027134</c:v>
                </c:pt>
                <c:pt idx="149">
                  <c:v>679.12200214223787</c:v>
                </c:pt>
                <c:pt idx="150">
                  <c:v>1.470243117200426</c:v>
                </c:pt>
                <c:pt idx="151">
                  <c:v>2968.6915762310318</c:v>
                </c:pt>
                <c:pt idx="152">
                  <c:v>5056.3856428967156</c:v>
                </c:pt>
                <c:pt idx="153">
                  <c:v>2137.3932723678186</c:v>
                </c:pt>
                <c:pt idx="154">
                  <c:v>2578.0029801339715</c:v>
                </c:pt>
                <c:pt idx="155">
                  <c:v>3516.6813962120268</c:v>
                </c:pt>
                <c:pt idx="156">
                  <c:v>4272.0823063017933</c:v>
                </c:pt>
                <c:pt idx="157">
                  <c:v>3294.8450399157909</c:v>
                </c:pt>
                <c:pt idx="158">
                  <c:v>2839.1216599282852</c:v>
                </c:pt>
                <c:pt idx="159">
                  <c:v>59.703256987810612</c:v>
                </c:pt>
                <c:pt idx="160">
                  <c:v>2186.3273170517214</c:v>
                </c:pt>
                <c:pt idx="161">
                  <c:v>2666.0418480577696</c:v>
                </c:pt>
                <c:pt idx="162">
                  <c:v>598.51605997556101</c:v>
                </c:pt>
                <c:pt idx="163">
                  <c:v>1113.2966630759781</c:v>
                </c:pt>
                <c:pt idx="164">
                  <c:v>1047.8922833578024</c:v>
                </c:pt>
                <c:pt idx="165">
                  <c:v>569.77442478166006</c:v>
                </c:pt>
                <c:pt idx="166">
                  <c:v>146.74281690134691</c:v>
                </c:pt>
                <c:pt idx="167">
                  <c:v>212.66985551024788</c:v>
                </c:pt>
                <c:pt idx="168">
                  <c:v>28.285189240768574</c:v>
                </c:pt>
                <c:pt idx="169">
                  <c:v>3266.460558239613</c:v>
                </c:pt>
                <c:pt idx="170">
                  <c:v>5256.2686473358444</c:v>
                </c:pt>
                <c:pt idx="171">
                  <c:v>187.97337093300632</c:v>
                </c:pt>
                <c:pt idx="172">
                  <c:v>3.9933778136318754</c:v>
                </c:pt>
                <c:pt idx="173">
                  <c:v>38.817299140145522</c:v>
                </c:pt>
                <c:pt idx="174">
                  <c:v>0.68225225453629879</c:v>
                </c:pt>
                <c:pt idx="175">
                  <c:v>16.757982552129164</c:v>
                </c:pt>
                <c:pt idx="176">
                  <c:v>89.580168278363786</c:v>
                </c:pt>
                <c:pt idx="177">
                  <c:v>256.59020309379213</c:v>
                </c:pt>
                <c:pt idx="178">
                  <c:v>329.22089341969144</c:v>
                </c:pt>
                <c:pt idx="179">
                  <c:v>452.21281765906588</c:v>
                </c:pt>
                <c:pt idx="180">
                  <c:v>1.527923839750684</c:v>
                </c:pt>
                <c:pt idx="181">
                  <c:v>84.859783462766813</c:v>
                </c:pt>
                <c:pt idx="182">
                  <c:v>86.73967378770233</c:v>
                </c:pt>
                <c:pt idx="183">
                  <c:v>0.84195352586877892</c:v>
                </c:pt>
                <c:pt idx="184">
                  <c:v>0.75441321076103107</c:v>
                </c:pt>
                <c:pt idx="185">
                  <c:v>2.4610508063820982</c:v>
                </c:pt>
                <c:pt idx="186">
                  <c:v>0.60882491197892596</c:v>
                </c:pt>
                <c:pt idx="187">
                  <c:v>51.755399966762454</c:v>
                </c:pt>
                <c:pt idx="188">
                  <c:v>747.23742449362146</c:v>
                </c:pt>
                <c:pt idx="189">
                  <c:v>592.96255244436713</c:v>
                </c:pt>
                <c:pt idx="190">
                  <c:v>1910.9615820310407</c:v>
                </c:pt>
                <c:pt idx="191">
                  <c:v>1767.8521461570886</c:v>
                </c:pt>
                <c:pt idx="192">
                  <c:v>1843.9471494514971</c:v>
                </c:pt>
                <c:pt idx="193">
                  <c:v>922.15940179717427</c:v>
                </c:pt>
                <c:pt idx="194">
                  <c:v>1071.1336493576428</c:v>
                </c:pt>
                <c:pt idx="195">
                  <c:v>972.06933260530332</c:v>
                </c:pt>
                <c:pt idx="196">
                  <c:v>9.9027887587513099</c:v>
                </c:pt>
                <c:pt idx="197">
                  <c:v>79.946277603950747</c:v>
                </c:pt>
                <c:pt idx="198">
                  <c:v>285.38118352141316</c:v>
                </c:pt>
                <c:pt idx="199">
                  <c:v>1489.2200956952463</c:v>
                </c:pt>
                <c:pt idx="200">
                  <c:v>24.327799317918327</c:v>
                </c:pt>
                <c:pt idx="201">
                  <c:v>665.11056669414245</c:v>
                </c:pt>
                <c:pt idx="202">
                  <c:v>858.34874423766826</c:v>
                </c:pt>
                <c:pt idx="203">
                  <c:v>1.0989451563984159E-2</c:v>
                </c:pt>
                <c:pt idx="204">
                  <c:v>1.0088318938062547E-2</c:v>
                </c:pt>
                <c:pt idx="205">
                  <c:v>3.2160371474320187E-2</c:v>
                </c:pt>
                <c:pt idx="206">
                  <c:v>7.8590623019977324E-3</c:v>
                </c:pt>
                <c:pt idx="207">
                  <c:v>2.7343245904841221E-2</c:v>
                </c:pt>
                <c:pt idx="208">
                  <c:v>6.0382034799105935E-2</c:v>
                </c:pt>
                <c:pt idx="209">
                  <c:v>0.27573346891259121</c:v>
                </c:pt>
                <c:pt idx="210">
                  <c:v>61.429628285150699</c:v>
                </c:pt>
                <c:pt idx="211">
                  <c:v>47.412871518442905</c:v>
                </c:pt>
                <c:pt idx="212">
                  <c:v>1142.5099258955549</c:v>
                </c:pt>
                <c:pt idx="213">
                  <c:v>2646.7939711044996</c:v>
                </c:pt>
                <c:pt idx="214">
                  <c:v>1036.525068002215</c:v>
                </c:pt>
                <c:pt idx="215">
                  <c:v>166.71211112547323</c:v>
                </c:pt>
                <c:pt idx="216">
                  <c:v>1603.6110213867898</c:v>
                </c:pt>
                <c:pt idx="217">
                  <c:v>1592.501741650563</c:v>
                </c:pt>
                <c:pt idx="218">
                  <c:v>1832.3085301699209</c:v>
                </c:pt>
                <c:pt idx="219">
                  <c:v>252.32694125871478</c:v>
                </c:pt>
                <c:pt idx="220">
                  <c:v>343.37411589721438</c:v>
                </c:pt>
                <c:pt idx="221">
                  <c:v>12.022075107378562</c:v>
                </c:pt>
                <c:pt idx="222">
                  <c:v>81.689812736344862</c:v>
                </c:pt>
                <c:pt idx="223">
                  <c:v>334.79301417168062</c:v>
                </c:pt>
                <c:pt idx="224">
                  <c:v>827.47363503996053</c:v>
                </c:pt>
                <c:pt idx="225">
                  <c:v>2214.4071228053058</c:v>
                </c:pt>
                <c:pt idx="226">
                  <c:v>1916.0421606124869</c:v>
                </c:pt>
                <c:pt idx="227">
                  <c:v>2453.9085306087513</c:v>
                </c:pt>
                <c:pt idx="228">
                  <c:v>2290.62197667997</c:v>
                </c:pt>
                <c:pt idx="229">
                  <c:v>2212.4137046298565</c:v>
                </c:pt>
                <c:pt idx="230">
                  <c:v>1170.8023867119794</c:v>
                </c:pt>
                <c:pt idx="231">
                  <c:v>2134.0376135568226</c:v>
                </c:pt>
                <c:pt idx="232">
                  <c:v>1498.3405377271336</c:v>
                </c:pt>
                <c:pt idx="233">
                  <c:v>1706.7380652984598</c:v>
                </c:pt>
                <c:pt idx="234">
                  <c:v>1395.5579861618946</c:v>
                </c:pt>
                <c:pt idx="235">
                  <c:v>1776.1644318499993</c:v>
                </c:pt>
                <c:pt idx="236">
                  <c:v>1495.5748925471585</c:v>
                </c:pt>
                <c:pt idx="237">
                  <c:v>2160.4235320132138</c:v>
                </c:pt>
                <c:pt idx="238">
                  <c:v>2768.6454226877509</c:v>
                </c:pt>
                <c:pt idx="239">
                  <c:v>2807.1423203498525</c:v>
                </c:pt>
                <c:pt idx="240">
                  <c:v>3006.0283985266378</c:v>
                </c:pt>
                <c:pt idx="241">
                  <c:v>2888.0178274672521</c:v>
                </c:pt>
                <c:pt idx="242">
                  <c:v>770.3743009730016</c:v>
                </c:pt>
                <c:pt idx="243">
                  <c:v>481.59887349556107</c:v>
                </c:pt>
                <c:pt idx="244">
                  <c:v>4895.4156379192027</c:v>
                </c:pt>
                <c:pt idx="245">
                  <c:v>1831.0592335832378</c:v>
                </c:pt>
                <c:pt idx="246">
                  <c:v>791.87170726633713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52-4665-B2CA-38E22BBA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  <c:max val="10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58641122903115372"/>
          <c:y val="0.58331315869219202"/>
          <c:w val="0.4084409448818897"/>
          <c:h val="0.28621851958837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dimension ref="A1:H249"/>
  <sheetViews>
    <sheetView workbookViewId="0">
      <pane ySplit="2" topLeftCell="A239" activePane="bottomLeft" state="frozen"/>
      <selection pane="bottomLeft" activeCell="G105" sqref="G105:G249"/>
    </sheetView>
  </sheetViews>
  <sheetFormatPr defaultColWidth="15.28515625" defaultRowHeight="15" x14ac:dyDescent="0.25"/>
  <cols>
    <col min="1" max="1" width="11.7109375" style="1" bestFit="1" customWidth="1"/>
    <col min="2" max="2" width="12.7109375" style="1" bestFit="1" customWidth="1"/>
    <col min="3" max="3" width="11.140625" style="1" bestFit="1" customWidth="1"/>
    <col min="4" max="4" width="10.140625" style="1" bestFit="1" customWidth="1"/>
    <col min="5" max="5" width="10.42578125" style="1" bestFit="1" customWidth="1"/>
    <col min="6" max="6" width="13.140625" style="1" bestFit="1" customWidth="1"/>
    <col min="7" max="7" width="12.5703125" style="1" bestFit="1" customWidth="1"/>
    <col min="8" max="8" width="10.140625" style="1" bestFit="1" customWidth="1"/>
    <col min="9" max="16384" width="15.28515625" style="1"/>
  </cols>
  <sheetData>
    <row r="1" spans="1:8" ht="39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23</v>
      </c>
      <c r="F1" s="10" t="s">
        <v>24</v>
      </c>
      <c r="G1" s="10" t="s">
        <v>25</v>
      </c>
      <c r="H1" s="11" t="s">
        <v>9</v>
      </c>
    </row>
    <row r="2" spans="1:8" ht="17.25" customHeight="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8" x14ac:dyDescent="0.25">
      <c r="A3" s="1" t="s">
        <v>139</v>
      </c>
      <c r="B3" s="1" t="s">
        <v>60</v>
      </c>
      <c r="C3" s="1">
        <v>3656.11</v>
      </c>
      <c r="D3" s="1">
        <v>3760</v>
      </c>
      <c r="E3" s="1">
        <v>3360</v>
      </c>
      <c r="F3" s="1">
        <v>16.5</v>
      </c>
      <c r="G3" s="1">
        <v>2.65</v>
      </c>
      <c r="H3" s="1" t="s">
        <v>254</v>
      </c>
    </row>
    <row r="4" spans="1:8" x14ac:dyDescent="0.25">
      <c r="A4" s="1" t="s">
        <v>139</v>
      </c>
      <c r="B4" s="1" t="s">
        <v>61</v>
      </c>
      <c r="C4" s="1">
        <v>3656.42</v>
      </c>
      <c r="D4" s="1">
        <v>3760</v>
      </c>
      <c r="E4" s="1">
        <v>167</v>
      </c>
      <c r="F4" s="1">
        <v>14</v>
      </c>
      <c r="G4" s="1">
        <v>2.65</v>
      </c>
      <c r="H4" s="1" t="s">
        <v>254</v>
      </c>
    </row>
    <row r="5" spans="1:8" x14ac:dyDescent="0.25">
      <c r="A5" s="1" t="s">
        <v>139</v>
      </c>
      <c r="B5" s="1" t="s">
        <v>62</v>
      </c>
      <c r="C5" s="1">
        <v>3656.71</v>
      </c>
      <c r="D5" s="1">
        <v>3760</v>
      </c>
      <c r="E5" s="1">
        <v>2140</v>
      </c>
      <c r="F5" s="1">
        <v>16</v>
      </c>
      <c r="G5" s="1">
        <v>2.65</v>
      </c>
      <c r="H5" s="1" t="s">
        <v>254</v>
      </c>
    </row>
    <row r="6" spans="1:8" x14ac:dyDescent="0.25">
      <c r="A6" s="1" t="s">
        <v>139</v>
      </c>
      <c r="B6" s="1" t="s">
        <v>63</v>
      </c>
      <c r="C6" s="1">
        <v>3657.02</v>
      </c>
      <c r="D6" s="1">
        <v>3760</v>
      </c>
      <c r="E6" s="1">
        <v>3050</v>
      </c>
      <c r="F6" s="1">
        <v>17.3</v>
      </c>
      <c r="G6" s="1">
        <v>2.65</v>
      </c>
      <c r="H6" s="1" t="s">
        <v>254</v>
      </c>
    </row>
    <row r="7" spans="1:8" x14ac:dyDescent="0.25">
      <c r="A7" s="1" t="s">
        <v>139</v>
      </c>
      <c r="B7" s="1" t="s">
        <v>64</v>
      </c>
      <c r="C7" s="1">
        <v>3657.35</v>
      </c>
      <c r="D7" s="1">
        <v>3760</v>
      </c>
      <c r="E7" s="1">
        <v>2580</v>
      </c>
      <c r="F7" s="1">
        <v>16.7</v>
      </c>
      <c r="G7" s="1">
        <v>2.65</v>
      </c>
      <c r="H7" s="1" t="s">
        <v>254</v>
      </c>
    </row>
    <row r="8" spans="1:8" x14ac:dyDescent="0.25">
      <c r="A8" s="1" t="s">
        <v>139</v>
      </c>
      <c r="B8" s="1" t="s">
        <v>65</v>
      </c>
      <c r="C8" s="1">
        <v>3657.61</v>
      </c>
      <c r="D8" s="1">
        <v>3760</v>
      </c>
      <c r="E8" s="1">
        <v>2870</v>
      </c>
      <c r="F8" s="1">
        <v>16.7</v>
      </c>
      <c r="G8" s="1">
        <v>2.64</v>
      </c>
      <c r="H8" s="1" t="s">
        <v>254</v>
      </c>
    </row>
    <row r="9" spans="1:8" x14ac:dyDescent="0.25">
      <c r="A9" s="1" t="s">
        <v>139</v>
      </c>
      <c r="B9" s="1" t="s">
        <v>66</v>
      </c>
      <c r="C9" s="1">
        <v>3657.91</v>
      </c>
      <c r="D9" s="1">
        <v>3760</v>
      </c>
      <c r="E9" s="1">
        <v>163</v>
      </c>
      <c r="F9" s="1">
        <v>14.6</v>
      </c>
      <c r="G9" s="1">
        <v>2.65</v>
      </c>
      <c r="H9" s="1" t="s">
        <v>254</v>
      </c>
    </row>
    <row r="10" spans="1:8" x14ac:dyDescent="0.25">
      <c r="A10" s="1" t="s">
        <v>139</v>
      </c>
      <c r="B10" s="1" t="s">
        <v>67</v>
      </c>
      <c r="C10" s="1">
        <v>3658.18</v>
      </c>
      <c r="D10" s="1">
        <v>3760</v>
      </c>
      <c r="E10" s="1">
        <v>36.1</v>
      </c>
      <c r="F10" s="1">
        <v>11.9</v>
      </c>
      <c r="G10" s="1">
        <v>2.64</v>
      </c>
      <c r="H10" s="1" t="s">
        <v>254</v>
      </c>
    </row>
    <row r="11" spans="1:8" x14ac:dyDescent="0.25">
      <c r="A11" s="1" t="s">
        <v>139</v>
      </c>
      <c r="B11" s="1" t="s">
        <v>68</v>
      </c>
      <c r="C11" s="1">
        <v>3658.49</v>
      </c>
      <c r="D11" s="1">
        <v>3760</v>
      </c>
      <c r="E11" s="1">
        <v>0.89500000000000002</v>
      </c>
      <c r="F11" s="1">
        <v>5</v>
      </c>
      <c r="G11" s="1">
        <v>2.63</v>
      </c>
      <c r="H11" s="1" t="s">
        <v>254</v>
      </c>
    </row>
    <row r="12" spans="1:8" x14ac:dyDescent="0.25">
      <c r="A12" s="1" t="s">
        <v>139</v>
      </c>
      <c r="B12" s="1" t="s">
        <v>69</v>
      </c>
      <c r="C12" s="1">
        <v>3658.8</v>
      </c>
      <c r="D12" s="1">
        <v>3760</v>
      </c>
      <c r="E12" s="1">
        <v>378</v>
      </c>
      <c r="F12" s="1">
        <v>15.5</v>
      </c>
      <c r="G12" s="1">
        <v>2.64</v>
      </c>
      <c r="H12" s="1" t="s">
        <v>254</v>
      </c>
    </row>
    <row r="13" spans="1:8" x14ac:dyDescent="0.25">
      <c r="A13" s="1" t="s">
        <v>139</v>
      </c>
      <c r="B13" s="1" t="s">
        <v>70</v>
      </c>
      <c r="C13" s="1">
        <v>3659.1</v>
      </c>
      <c r="D13" s="1">
        <v>3760</v>
      </c>
      <c r="E13" s="1">
        <v>367</v>
      </c>
      <c r="F13" s="1">
        <v>15.8</v>
      </c>
      <c r="G13" s="1">
        <v>2.64</v>
      </c>
      <c r="H13" s="1" t="s">
        <v>254</v>
      </c>
    </row>
    <row r="14" spans="1:8" x14ac:dyDescent="0.25">
      <c r="A14" s="1" t="s">
        <v>139</v>
      </c>
      <c r="B14" s="1" t="s">
        <v>71</v>
      </c>
      <c r="C14" s="1">
        <v>3659.4</v>
      </c>
      <c r="D14" s="1">
        <v>3760</v>
      </c>
      <c r="E14" s="1">
        <v>14.7</v>
      </c>
      <c r="F14" s="1">
        <v>11.6</v>
      </c>
      <c r="G14" s="1">
        <v>2.64</v>
      </c>
      <c r="H14" s="1" t="s">
        <v>254</v>
      </c>
    </row>
    <row r="15" spans="1:8" x14ac:dyDescent="0.25">
      <c r="A15" s="1" t="s">
        <v>139</v>
      </c>
      <c r="B15" s="1" t="s">
        <v>72</v>
      </c>
      <c r="C15" s="1">
        <v>3659.69</v>
      </c>
      <c r="D15" s="1">
        <v>3760</v>
      </c>
      <c r="E15" s="1">
        <v>558</v>
      </c>
      <c r="F15" s="1">
        <v>16.5</v>
      </c>
      <c r="G15" s="1">
        <v>2.65</v>
      </c>
      <c r="H15" s="1" t="s">
        <v>254</v>
      </c>
    </row>
    <row r="16" spans="1:8" x14ac:dyDescent="0.25">
      <c r="A16" s="1" t="s">
        <v>139</v>
      </c>
      <c r="B16" s="1" t="s">
        <v>73</v>
      </c>
      <c r="C16" s="1">
        <v>3660.01</v>
      </c>
      <c r="D16" s="1">
        <v>3760</v>
      </c>
      <c r="E16" s="1">
        <v>423</v>
      </c>
      <c r="F16" s="1">
        <v>16.8</v>
      </c>
      <c r="G16" s="1">
        <v>2.66</v>
      </c>
      <c r="H16" s="1" t="s">
        <v>254</v>
      </c>
    </row>
    <row r="17" spans="1:8" x14ac:dyDescent="0.25">
      <c r="A17" s="1" t="s">
        <v>139</v>
      </c>
      <c r="B17" s="1" t="s">
        <v>74</v>
      </c>
      <c r="C17" s="1">
        <v>3660.31</v>
      </c>
      <c r="D17" s="1">
        <v>3760</v>
      </c>
      <c r="E17" s="1">
        <v>435</v>
      </c>
      <c r="F17" s="1">
        <v>14.6</v>
      </c>
      <c r="G17" s="1">
        <v>2.65</v>
      </c>
      <c r="H17" s="1" t="s">
        <v>254</v>
      </c>
    </row>
    <row r="18" spans="1:8" x14ac:dyDescent="0.25">
      <c r="A18" s="1" t="s">
        <v>139</v>
      </c>
      <c r="B18" s="1" t="s">
        <v>75</v>
      </c>
      <c r="C18" s="1">
        <v>3661.4</v>
      </c>
      <c r="D18" s="1">
        <v>3760</v>
      </c>
      <c r="E18" s="1">
        <v>1.4E-2</v>
      </c>
      <c r="F18" s="1">
        <v>6.3</v>
      </c>
      <c r="G18" s="1">
        <v>2.64</v>
      </c>
      <c r="H18" s="1" t="s">
        <v>254</v>
      </c>
    </row>
    <row r="19" spans="1:8" x14ac:dyDescent="0.25">
      <c r="A19" s="1" t="s">
        <v>139</v>
      </c>
      <c r="B19" s="1" t="s">
        <v>76</v>
      </c>
      <c r="C19" s="1">
        <v>3661.72</v>
      </c>
      <c r="D19" s="1">
        <v>3760</v>
      </c>
      <c r="E19" s="1">
        <v>1.6E-2</v>
      </c>
      <c r="F19" s="1">
        <v>6.2</v>
      </c>
      <c r="G19" s="1">
        <v>2.65</v>
      </c>
      <c r="H19" s="1" t="s">
        <v>254</v>
      </c>
    </row>
    <row r="20" spans="1:8" x14ac:dyDescent="0.25">
      <c r="A20" s="1" t="s">
        <v>139</v>
      </c>
      <c r="B20" s="1" t="s">
        <v>77</v>
      </c>
      <c r="C20" s="1">
        <v>3662.19</v>
      </c>
      <c r="D20" s="1">
        <v>3760</v>
      </c>
      <c r="E20" s="1">
        <v>151</v>
      </c>
      <c r="F20" s="1">
        <v>13.3</v>
      </c>
      <c r="G20" s="1">
        <v>2.56</v>
      </c>
      <c r="H20" s="1" t="s">
        <v>254</v>
      </c>
    </row>
    <row r="21" spans="1:8" x14ac:dyDescent="0.25">
      <c r="A21" s="1" t="s">
        <v>139</v>
      </c>
      <c r="B21" s="1" t="s">
        <v>78</v>
      </c>
      <c r="C21" s="1">
        <v>3662.48</v>
      </c>
      <c r="D21" s="1">
        <v>3760</v>
      </c>
      <c r="E21" s="1">
        <v>4380</v>
      </c>
      <c r="F21" s="1">
        <v>18.5</v>
      </c>
      <c r="G21" s="1">
        <v>2.66</v>
      </c>
      <c r="H21" s="1" t="s">
        <v>254</v>
      </c>
    </row>
    <row r="22" spans="1:8" x14ac:dyDescent="0.25">
      <c r="A22" s="1" t="s">
        <v>139</v>
      </c>
      <c r="B22" s="1" t="s">
        <v>79</v>
      </c>
      <c r="C22" s="1">
        <v>3662.81</v>
      </c>
      <c r="D22" s="1">
        <v>3760</v>
      </c>
      <c r="E22" s="1">
        <v>2570</v>
      </c>
      <c r="F22" s="1">
        <v>16.3</v>
      </c>
      <c r="G22" s="1">
        <v>2.66</v>
      </c>
      <c r="H22" s="1" t="s">
        <v>254</v>
      </c>
    </row>
    <row r="23" spans="1:8" x14ac:dyDescent="0.25">
      <c r="A23" s="1" t="s">
        <v>139</v>
      </c>
      <c r="B23" s="1" t="s">
        <v>80</v>
      </c>
      <c r="C23" s="1">
        <v>3663.41</v>
      </c>
      <c r="D23" s="1">
        <v>3760</v>
      </c>
      <c r="E23" s="1">
        <v>5590</v>
      </c>
      <c r="F23" s="1">
        <v>17.5</v>
      </c>
      <c r="G23" s="1">
        <v>2.65</v>
      </c>
      <c r="H23" s="1" t="s">
        <v>254</v>
      </c>
    </row>
    <row r="24" spans="1:8" x14ac:dyDescent="0.25">
      <c r="A24" s="1" t="s">
        <v>139</v>
      </c>
      <c r="B24" s="1" t="s">
        <v>81</v>
      </c>
      <c r="C24" s="1">
        <v>3663.7</v>
      </c>
      <c r="D24" s="1">
        <v>3760</v>
      </c>
      <c r="E24" s="1">
        <v>3830</v>
      </c>
      <c r="F24" s="1">
        <v>16.7</v>
      </c>
      <c r="G24" s="1">
        <v>2.66</v>
      </c>
      <c r="H24" s="1" t="s">
        <v>254</v>
      </c>
    </row>
    <row r="25" spans="1:8" x14ac:dyDescent="0.25">
      <c r="A25" s="1" t="s">
        <v>139</v>
      </c>
      <c r="B25" s="1" t="s">
        <v>82</v>
      </c>
      <c r="C25" s="1">
        <v>3663.99</v>
      </c>
      <c r="D25" s="1">
        <v>3760</v>
      </c>
      <c r="E25" s="1">
        <v>3220</v>
      </c>
      <c r="F25" s="1">
        <v>16.100000000000001</v>
      </c>
      <c r="G25" s="1">
        <v>2.66</v>
      </c>
      <c r="H25" s="1" t="s">
        <v>254</v>
      </c>
    </row>
    <row r="26" spans="1:8" x14ac:dyDescent="0.25">
      <c r="A26" s="1" t="s">
        <v>139</v>
      </c>
      <c r="B26" s="1" t="s">
        <v>83</v>
      </c>
      <c r="C26" s="1">
        <v>3664.26</v>
      </c>
      <c r="D26" s="1">
        <v>3760</v>
      </c>
      <c r="E26" s="1">
        <v>1910</v>
      </c>
      <c r="F26" s="1">
        <v>15.1</v>
      </c>
      <c r="G26" s="1">
        <v>2.66</v>
      </c>
      <c r="H26" s="1" t="s">
        <v>254</v>
      </c>
    </row>
    <row r="27" spans="1:8" x14ac:dyDescent="0.25">
      <c r="A27" s="1" t="s">
        <v>139</v>
      </c>
      <c r="B27" s="1" t="s">
        <v>84</v>
      </c>
      <c r="C27" s="1">
        <v>3664.56</v>
      </c>
      <c r="D27" s="1">
        <v>3760</v>
      </c>
      <c r="E27" s="1">
        <v>1100</v>
      </c>
      <c r="F27" s="1">
        <v>16.3</v>
      </c>
      <c r="G27" s="1">
        <v>2.64</v>
      </c>
      <c r="H27" s="1" t="s">
        <v>254</v>
      </c>
    </row>
    <row r="28" spans="1:8" x14ac:dyDescent="0.25">
      <c r="A28" s="1" t="s">
        <v>139</v>
      </c>
      <c r="B28" s="1" t="s">
        <v>85</v>
      </c>
      <c r="C28" s="1">
        <v>3664.86</v>
      </c>
      <c r="D28" s="1">
        <v>3760</v>
      </c>
      <c r="E28" s="1">
        <v>80.2</v>
      </c>
      <c r="F28" s="1">
        <v>15.2</v>
      </c>
      <c r="G28" s="1">
        <v>2.64</v>
      </c>
      <c r="H28" s="1" t="s">
        <v>254</v>
      </c>
    </row>
    <row r="29" spans="1:8" x14ac:dyDescent="0.25">
      <c r="A29" s="1" t="s">
        <v>139</v>
      </c>
      <c r="B29" s="1" t="s">
        <v>86</v>
      </c>
      <c r="C29" s="1">
        <v>3665.16</v>
      </c>
      <c r="D29" s="1">
        <v>3760</v>
      </c>
      <c r="E29" s="1">
        <v>332</v>
      </c>
      <c r="F29" s="1">
        <v>17</v>
      </c>
      <c r="G29" s="1">
        <v>2.65</v>
      </c>
      <c r="H29" s="1" t="s">
        <v>254</v>
      </c>
    </row>
    <row r="30" spans="1:8" x14ac:dyDescent="0.25">
      <c r="A30" s="1" t="s">
        <v>139</v>
      </c>
      <c r="B30" s="1" t="s">
        <v>87</v>
      </c>
      <c r="C30" s="1">
        <v>3665.46</v>
      </c>
      <c r="D30" s="1">
        <v>3760</v>
      </c>
      <c r="E30" s="1">
        <v>1150</v>
      </c>
      <c r="F30" s="1">
        <v>17.3</v>
      </c>
      <c r="G30" s="1">
        <v>2.65</v>
      </c>
      <c r="H30" s="1" t="s">
        <v>254</v>
      </c>
    </row>
    <row r="31" spans="1:8" x14ac:dyDescent="0.25">
      <c r="A31" s="1" t="s">
        <v>139</v>
      </c>
      <c r="B31" s="1" t="s">
        <v>88</v>
      </c>
      <c r="C31" s="1">
        <v>3665.77</v>
      </c>
      <c r="D31" s="1">
        <v>3760</v>
      </c>
      <c r="E31" s="1">
        <v>3160</v>
      </c>
      <c r="F31" s="1">
        <v>12</v>
      </c>
      <c r="G31" s="1">
        <v>2.64</v>
      </c>
      <c r="H31" s="1" t="s">
        <v>254</v>
      </c>
    </row>
    <row r="32" spans="1:8" x14ac:dyDescent="0.25">
      <c r="A32" s="1" t="s">
        <v>139</v>
      </c>
      <c r="B32" s="1" t="s">
        <v>89</v>
      </c>
      <c r="C32" s="1">
        <v>3666.05</v>
      </c>
      <c r="D32" s="1">
        <v>3760</v>
      </c>
      <c r="E32" s="1">
        <v>38.9</v>
      </c>
      <c r="F32" s="1">
        <v>18.2</v>
      </c>
      <c r="G32" s="1">
        <v>2.66</v>
      </c>
      <c r="H32" s="1" t="s">
        <v>254</v>
      </c>
    </row>
    <row r="33" spans="1:8" x14ac:dyDescent="0.25">
      <c r="A33" s="1" t="s">
        <v>139</v>
      </c>
      <c r="B33" s="1" t="s">
        <v>90</v>
      </c>
      <c r="C33" s="1">
        <v>3666.36</v>
      </c>
      <c r="D33" s="1">
        <v>3760</v>
      </c>
      <c r="E33" s="1">
        <v>1650</v>
      </c>
      <c r="F33" s="1">
        <v>17.7</v>
      </c>
      <c r="G33" s="1">
        <v>2.65</v>
      </c>
      <c r="H33" s="1" t="s">
        <v>254</v>
      </c>
    </row>
    <row r="34" spans="1:8" x14ac:dyDescent="0.25">
      <c r="A34" s="1" t="s">
        <v>139</v>
      </c>
      <c r="B34" s="1" t="s">
        <v>91</v>
      </c>
      <c r="C34" s="1">
        <v>3666.66</v>
      </c>
      <c r="D34" s="1">
        <v>3760</v>
      </c>
      <c r="E34" s="1">
        <v>1930</v>
      </c>
      <c r="F34" s="1">
        <v>16.8</v>
      </c>
      <c r="G34" s="1">
        <v>2.68</v>
      </c>
      <c r="H34" s="1" t="s">
        <v>254</v>
      </c>
    </row>
    <row r="35" spans="1:8" x14ac:dyDescent="0.25">
      <c r="A35" s="1" t="s">
        <v>139</v>
      </c>
      <c r="B35" s="1" t="s">
        <v>92</v>
      </c>
      <c r="C35" s="1">
        <v>3666.92</v>
      </c>
      <c r="D35" s="1">
        <v>3760</v>
      </c>
      <c r="E35" s="1">
        <v>726</v>
      </c>
      <c r="F35" s="1">
        <v>16.5</v>
      </c>
      <c r="G35" s="1">
        <v>2.64</v>
      </c>
      <c r="H35" s="1" t="s">
        <v>254</v>
      </c>
    </row>
    <row r="36" spans="1:8" x14ac:dyDescent="0.25">
      <c r="A36" s="1" t="s">
        <v>139</v>
      </c>
      <c r="B36" s="1" t="s">
        <v>93</v>
      </c>
      <c r="C36" s="1">
        <v>3667.26</v>
      </c>
      <c r="D36" s="1">
        <v>3760</v>
      </c>
      <c r="E36" s="1">
        <v>384</v>
      </c>
      <c r="F36" s="1">
        <v>16.600000000000001</v>
      </c>
      <c r="G36" s="1">
        <v>2.64</v>
      </c>
      <c r="H36" s="1" t="s">
        <v>254</v>
      </c>
    </row>
    <row r="37" spans="1:8" x14ac:dyDescent="0.25">
      <c r="A37" s="1" t="s">
        <v>139</v>
      </c>
      <c r="B37" s="1" t="s">
        <v>94</v>
      </c>
      <c r="C37" s="1">
        <v>3667.56</v>
      </c>
      <c r="D37" s="1">
        <v>3760</v>
      </c>
      <c r="E37" s="1">
        <v>385</v>
      </c>
      <c r="F37" s="1">
        <v>7</v>
      </c>
      <c r="G37" s="1">
        <v>2.65</v>
      </c>
      <c r="H37" s="1" t="s">
        <v>254</v>
      </c>
    </row>
    <row r="38" spans="1:8" x14ac:dyDescent="0.25">
      <c r="A38" s="1" t="s">
        <v>139</v>
      </c>
      <c r="B38" s="1" t="s">
        <v>95</v>
      </c>
      <c r="C38" s="1">
        <v>3667.86</v>
      </c>
      <c r="D38" s="1">
        <v>3760</v>
      </c>
      <c r="E38" s="1">
        <v>5.09</v>
      </c>
      <c r="F38" s="1">
        <v>17</v>
      </c>
      <c r="G38" s="1">
        <v>2.64</v>
      </c>
      <c r="H38" s="1" t="s">
        <v>254</v>
      </c>
    </row>
    <row r="39" spans="1:8" x14ac:dyDescent="0.25">
      <c r="A39" s="1" t="s">
        <v>139</v>
      </c>
      <c r="B39" s="1" t="s">
        <v>96</v>
      </c>
      <c r="C39" s="1">
        <v>3668.16</v>
      </c>
      <c r="D39" s="1">
        <v>3760</v>
      </c>
      <c r="E39" s="1">
        <v>475</v>
      </c>
      <c r="F39" s="1">
        <v>14</v>
      </c>
      <c r="G39" s="1">
        <v>2.64</v>
      </c>
      <c r="H39" s="1" t="s">
        <v>254</v>
      </c>
    </row>
    <row r="40" spans="1:8" x14ac:dyDescent="0.25">
      <c r="A40" s="1" t="s">
        <v>139</v>
      </c>
      <c r="B40" s="1" t="s">
        <v>97</v>
      </c>
      <c r="C40" s="1">
        <v>3668.59</v>
      </c>
      <c r="D40" s="1">
        <v>3760</v>
      </c>
      <c r="E40" s="1">
        <v>158</v>
      </c>
      <c r="F40" s="1">
        <v>10.199999999999999</v>
      </c>
      <c r="G40" s="1">
        <v>2.66</v>
      </c>
      <c r="H40" s="1" t="s">
        <v>254</v>
      </c>
    </row>
    <row r="41" spans="1:8" x14ac:dyDescent="0.25">
      <c r="A41" s="1" t="s">
        <v>139</v>
      </c>
      <c r="B41" s="1" t="s">
        <v>98</v>
      </c>
      <c r="C41" s="1">
        <v>3668.85</v>
      </c>
      <c r="D41" s="1">
        <v>3760</v>
      </c>
      <c r="E41" s="1">
        <v>45.6</v>
      </c>
      <c r="F41" s="1">
        <v>16.3</v>
      </c>
      <c r="G41" s="1">
        <v>2.64</v>
      </c>
      <c r="H41" s="1" t="s">
        <v>254</v>
      </c>
    </row>
    <row r="42" spans="1:8" x14ac:dyDescent="0.25">
      <c r="A42" s="1" t="s">
        <v>139</v>
      </c>
      <c r="B42" s="1" t="s">
        <v>99</v>
      </c>
      <c r="C42" s="1">
        <v>3669.13</v>
      </c>
      <c r="D42" s="1">
        <v>3760</v>
      </c>
      <c r="E42" s="1">
        <v>153</v>
      </c>
      <c r="F42" s="1">
        <v>16.899999999999999</v>
      </c>
      <c r="G42" s="1">
        <v>2.65</v>
      </c>
      <c r="H42" s="1" t="s">
        <v>254</v>
      </c>
    </row>
    <row r="43" spans="1:8" x14ac:dyDescent="0.25">
      <c r="A43" s="1" t="s">
        <v>139</v>
      </c>
      <c r="B43" s="1" t="s">
        <v>100</v>
      </c>
      <c r="C43" s="1">
        <v>3669.43</v>
      </c>
      <c r="D43" s="1">
        <v>3760</v>
      </c>
      <c r="E43" s="1">
        <v>1100</v>
      </c>
      <c r="F43" s="1">
        <v>17</v>
      </c>
      <c r="G43" s="1">
        <v>2.65</v>
      </c>
      <c r="H43" s="1" t="s">
        <v>254</v>
      </c>
    </row>
    <row r="44" spans="1:8" x14ac:dyDescent="0.25">
      <c r="A44" s="1" t="s">
        <v>139</v>
      </c>
      <c r="B44" s="1" t="s">
        <v>101</v>
      </c>
      <c r="C44" s="1">
        <v>3669.73</v>
      </c>
      <c r="D44" s="1">
        <v>3760</v>
      </c>
      <c r="E44" s="1">
        <v>1070</v>
      </c>
      <c r="F44" s="1">
        <v>18</v>
      </c>
      <c r="G44" s="1">
        <v>2.66</v>
      </c>
      <c r="H44" s="1" t="s">
        <v>254</v>
      </c>
    </row>
    <row r="45" spans="1:8" x14ac:dyDescent="0.25">
      <c r="A45" s="1" t="s">
        <v>139</v>
      </c>
      <c r="B45" s="1" t="s">
        <v>102</v>
      </c>
      <c r="C45" s="1">
        <v>3670.04</v>
      </c>
      <c r="D45" s="1">
        <v>3760</v>
      </c>
      <c r="E45" s="1">
        <v>1770</v>
      </c>
      <c r="F45" s="1">
        <v>16.399999999999999</v>
      </c>
      <c r="G45" s="1">
        <v>2.65</v>
      </c>
      <c r="H45" s="1" t="s">
        <v>254</v>
      </c>
    </row>
    <row r="46" spans="1:8" x14ac:dyDescent="0.25">
      <c r="A46" s="1" t="s">
        <v>139</v>
      </c>
      <c r="B46" s="1" t="s">
        <v>103</v>
      </c>
      <c r="C46" s="1">
        <v>3670.36</v>
      </c>
      <c r="D46" s="1">
        <v>3760</v>
      </c>
      <c r="E46" s="1">
        <v>1100</v>
      </c>
      <c r="F46" s="1">
        <v>15.4</v>
      </c>
      <c r="G46" s="1">
        <v>2.64</v>
      </c>
      <c r="H46" s="1" t="s">
        <v>254</v>
      </c>
    </row>
    <row r="47" spans="1:8" x14ac:dyDescent="0.25">
      <c r="A47" s="1" t="s">
        <v>139</v>
      </c>
      <c r="B47" s="1" t="s">
        <v>104</v>
      </c>
      <c r="C47" s="1">
        <v>3670.62</v>
      </c>
      <c r="D47" s="1">
        <v>3760</v>
      </c>
      <c r="E47" s="1">
        <v>611</v>
      </c>
      <c r="F47" s="1">
        <v>14.5</v>
      </c>
      <c r="G47" s="1">
        <v>2.64</v>
      </c>
      <c r="H47" s="1" t="s">
        <v>254</v>
      </c>
    </row>
    <row r="48" spans="1:8" x14ac:dyDescent="0.25">
      <c r="A48" s="1" t="s">
        <v>139</v>
      </c>
      <c r="B48" s="1" t="s">
        <v>105</v>
      </c>
      <c r="C48" s="1">
        <v>3670.93</v>
      </c>
      <c r="D48" s="1">
        <v>3760</v>
      </c>
      <c r="E48" s="1">
        <v>258</v>
      </c>
      <c r="F48" s="1">
        <v>16.899999999999999</v>
      </c>
      <c r="G48" s="1">
        <v>2.65</v>
      </c>
      <c r="H48" s="1" t="s">
        <v>254</v>
      </c>
    </row>
    <row r="49" spans="1:8" x14ac:dyDescent="0.25">
      <c r="A49" s="1" t="s">
        <v>139</v>
      </c>
      <c r="B49" s="1" t="s">
        <v>106</v>
      </c>
      <c r="C49" s="1">
        <v>3671.26</v>
      </c>
      <c r="D49" s="1">
        <v>3760</v>
      </c>
      <c r="E49" s="1">
        <v>1380</v>
      </c>
      <c r="F49" s="1">
        <v>16</v>
      </c>
      <c r="G49" s="1">
        <v>2.66</v>
      </c>
      <c r="H49" s="1" t="s">
        <v>254</v>
      </c>
    </row>
    <row r="50" spans="1:8" x14ac:dyDescent="0.25">
      <c r="A50" s="1" t="s">
        <v>139</v>
      </c>
      <c r="B50" s="1" t="s">
        <v>107</v>
      </c>
      <c r="C50" s="1">
        <v>3671.54</v>
      </c>
      <c r="D50" s="1">
        <v>3760</v>
      </c>
      <c r="E50" s="1">
        <v>2300</v>
      </c>
      <c r="F50" s="1">
        <v>15.2</v>
      </c>
      <c r="G50" s="1">
        <v>2.66</v>
      </c>
      <c r="H50" s="1" t="s">
        <v>254</v>
      </c>
    </row>
    <row r="51" spans="1:8" x14ac:dyDescent="0.25">
      <c r="A51" s="1" t="s">
        <v>139</v>
      </c>
      <c r="B51" s="1" t="s">
        <v>108</v>
      </c>
      <c r="C51" s="1">
        <v>3671.84</v>
      </c>
      <c r="D51" s="1">
        <v>3760</v>
      </c>
      <c r="E51" s="1">
        <v>1100</v>
      </c>
      <c r="F51" s="1">
        <v>16.2</v>
      </c>
      <c r="G51" s="1">
        <v>2.67</v>
      </c>
      <c r="H51" s="1" t="s">
        <v>254</v>
      </c>
    </row>
    <row r="52" spans="1:8" x14ac:dyDescent="0.25">
      <c r="A52" s="1" t="s">
        <v>139</v>
      </c>
      <c r="B52" s="1" t="s">
        <v>109</v>
      </c>
      <c r="C52" s="1">
        <v>3672.16</v>
      </c>
      <c r="D52" s="1">
        <v>3760</v>
      </c>
      <c r="E52" s="1">
        <v>2090</v>
      </c>
      <c r="F52" s="1">
        <v>13.9</v>
      </c>
      <c r="G52" s="1">
        <v>2.76</v>
      </c>
      <c r="H52" s="1" t="s">
        <v>254</v>
      </c>
    </row>
    <row r="53" spans="1:8" x14ac:dyDescent="0.25">
      <c r="A53" s="1" t="s">
        <v>139</v>
      </c>
      <c r="B53" s="1" t="s">
        <v>110</v>
      </c>
      <c r="C53" s="1">
        <v>3672.48</v>
      </c>
      <c r="D53" s="1">
        <v>3760</v>
      </c>
      <c r="E53" s="1">
        <v>3280</v>
      </c>
      <c r="F53" s="1">
        <v>17.3</v>
      </c>
      <c r="G53" s="1">
        <v>2.64</v>
      </c>
      <c r="H53" s="1" t="s">
        <v>254</v>
      </c>
    </row>
    <row r="54" spans="1:8" x14ac:dyDescent="0.25">
      <c r="A54" s="1" t="s">
        <v>139</v>
      </c>
      <c r="B54" s="1" t="s">
        <v>111</v>
      </c>
      <c r="C54" s="1">
        <v>3672.76</v>
      </c>
      <c r="D54" s="1">
        <v>3760</v>
      </c>
      <c r="E54" s="1">
        <v>3970</v>
      </c>
      <c r="F54" s="1">
        <v>18</v>
      </c>
      <c r="G54" s="1">
        <v>2.66</v>
      </c>
      <c r="H54" s="1" t="s">
        <v>254</v>
      </c>
    </row>
    <row r="55" spans="1:8" x14ac:dyDescent="0.25">
      <c r="A55" s="1" t="s">
        <v>139</v>
      </c>
      <c r="B55" s="1" t="s">
        <v>112</v>
      </c>
      <c r="C55" s="1">
        <v>3673.06</v>
      </c>
      <c r="D55" s="1">
        <v>3760</v>
      </c>
      <c r="E55" s="1">
        <v>1250</v>
      </c>
      <c r="F55" s="1">
        <v>16.399999999999999</v>
      </c>
      <c r="G55" s="1">
        <v>2.64</v>
      </c>
      <c r="H55" s="1" t="s">
        <v>254</v>
      </c>
    </row>
    <row r="56" spans="1:8" x14ac:dyDescent="0.25">
      <c r="A56" s="1" t="s">
        <v>139</v>
      </c>
      <c r="B56" s="1" t="s">
        <v>113</v>
      </c>
      <c r="C56" s="1">
        <v>3673.38</v>
      </c>
      <c r="D56" s="1">
        <v>3760</v>
      </c>
      <c r="E56" s="1">
        <v>356</v>
      </c>
      <c r="F56" s="1">
        <v>16.7</v>
      </c>
      <c r="G56" s="1">
        <v>2.64</v>
      </c>
      <c r="H56" s="1" t="s">
        <v>254</v>
      </c>
    </row>
    <row r="57" spans="1:8" x14ac:dyDescent="0.25">
      <c r="A57" s="1" t="s">
        <v>139</v>
      </c>
      <c r="B57" s="1" t="s">
        <v>114</v>
      </c>
      <c r="C57" s="1">
        <v>3673.72</v>
      </c>
      <c r="D57" s="1">
        <v>3760</v>
      </c>
      <c r="E57" s="1">
        <v>250</v>
      </c>
      <c r="F57" s="1">
        <v>14.6</v>
      </c>
      <c r="G57" s="1">
        <v>2.65</v>
      </c>
      <c r="H57" s="1" t="s">
        <v>254</v>
      </c>
    </row>
    <row r="58" spans="1:8" x14ac:dyDescent="0.25">
      <c r="A58" s="1" t="s">
        <v>139</v>
      </c>
      <c r="B58" s="1" t="s">
        <v>115</v>
      </c>
      <c r="C58" s="1">
        <v>3673.92</v>
      </c>
      <c r="D58" s="1">
        <v>3760</v>
      </c>
      <c r="E58" s="1">
        <v>779</v>
      </c>
      <c r="F58" s="1">
        <v>10.4</v>
      </c>
      <c r="G58" s="1">
        <v>2.65</v>
      </c>
      <c r="H58" s="1" t="s">
        <v>254</v>
      </c>
    </row>
    <row r="59" spans="1:8" x14ac:dyDescent="0.25">
      <c r="A59" s="1" t="s">
        <v>139</v>
      </c>
      <c r="B59" s="1" t="s">
        <v>116</v>
      </c>
      <c r="C59" s="1">
        <v>3674.26</v>
      </c>
      <c r="D59" s="1">
        <v>3760</v>
      </c>
      <c r="E59" s="1">
        <v>60.7</v>
      </c>
      <c r="F59" s="1">
        <v>13.4</v>
      </c>
      <c r="G59" s="1">
        <v>2.65</v>
      </c>
      <c r="H59" s="1" t="s">
        <v>254</v>
      </c>
    </row>
    <row r="60" spans="1:8" x14ac:dyDescent="0.25">
      <c r="A60" s="1" t="s">
        <v>139</v>
      </c>
      <c r="B60" s="1" t="s">
        <v>117</v>
      </c>
      <c r="C60" s="1">
        <v>3674.61</v>
      </c>
      <c r="D60" s="1">
        <v>3760</v>
      </c>
      <c r="E60" s="1">
        <v>705</v>
      </c>
      <c r="F60" s="1">
        <v>13.7</v>
      </c>
      <c r="G60" s="1">
        <v>2.65</v>
      </c>
      <c r="H60" s="1" t="s">
        <v>254</v>
      </c>
    </row>
    <row r="61" spans="1:8" x14ac:dyDescent="0.25">
      <c r="A61" s="1" t="s">
        <v>139</v>
      </c>
      <c r="B61" s="1" t="s">
        <v>118</v>
      </c>
      <c r="C61" s="1">
        <v>3674.83</v>
      </c>
      <c r="D61" s="1">
        <v>3760</v>
      </c>
      <c r="E61" s="1">
        <v>126</v>
      </c>
      <c r="F61" s="1">
        <v>16.7</v>
      </c>
      <c r="G61" s="1">
        <v>2.64</v>
      </c>
      <c r="H61" s="1" t="s">
        <v>254</v>
      </c>
    </row>
    <row r="62" spans="1:8" x14ac:dyDescent="0.25">
      <c r="A62" s="1" t="s">
        <v>139</v>
      </c>
      <c r="B62" s="1" t="s">
        <v>119</v>
      </c>
      <c r="C62" s="1">
        <v>3675.13</v>
      </c>
      <c r="D62" s="1">
        <v>3760</v>
      </c>
      <c r="E62" s="1">
        <v>812</v>
      </c>
      <c r="F62" s="1">
        <v>14.7</v>
      </c>
      <c r="G62" s="1">
        <v>2.65</v>
      </c>
      <c r="H62" s="1" t="s">
        <v>254</v>
      </c>
    </row>
    <row r="63" spans="1:8" x14ac:dyDescent="0.25">
      <c r="A63" s="1" t="s">
        <v>139</v>
      </c>
      <c r="B63" s="1" t="s">
        <v>120</v>
      </c>
      <c r="C63" s="1">
        <v>3675.43</v>
      </c>
      <c r="D63" s="1">
        <v>3760</v>
      </c>
      <c r="E63" s="1">
        <v>102</v>
      </c>
      <c r="F63" s="1">
        <v>15.1</v>
      </c>
      <c r="G63" s="1">
        <v>2.65</v>
      </c>
      <c r="H63" s="1" t="s">
        <v>254</v>
      </c>
    </row>
    <row r="64" spans="1:8" x14ac:dyDescent="0.25">
      <c r="A64" s="1" t="s">
        <v>139</v>
      </c>
      <c r="B64" s="1" t="s">
        <v>121</v>
      </c>
      <c r="C64" s="1">
        <v>3675.73</v>
      </c>
      <c r="D64" s="1">
        <v>3760</v>
      </c>
      <c r="E64" s="1">
        <v>125</v>
      </c>
      <c r="F64" s="1">
        <v>16.8</v>
      </c>
      <c r="G64" s="1">
        <v>2.65</v>
      </c>
      <c r="H64" s="1" t="s">
        <v>254</v>
      </c>
    </row>
    <row r="65" spans="1:8" x14ac:dyDescent="0.25">
      <c r="A65" s="1" t="s">
        <v>139</v>
      </c>
      <c r="B65" s="1" t="s">
        <v>122</v>
      </c>
      <c r="C65" s="1">
        <v>3676.02</v>
      </c>
      <c r="D65" s="1">
        <v>3760</v>
      </c>
      <c r="E65" s="1">
        <v>691</v>
      </c>
      <c r="F65" s="1">
        <v>12</v>
      </c>
      <c r="G65" s="1">
        <v>2.76</v>
      </c>
      <c r="H65" s="1" t="s">
        <v>254</v>
      </c>
    </row>
    <row r="66" spans="1:8" x14ac:dyDescent="0.25">
      <c r="A66" s="1" t="s">
        <v>139</v>
      </c>
      <c r="B66" s="1" t="s">
        <v>123</v>
      </c>
      <c r="C66" s="1">
        <v>3676.33</v>
      </c>
      <c r="D66" s="1">
        <v>3760</v>
      </c>
      <c r="E66" s="1">
        <v>56.5</v>
      </c>
      <c r="F66" s="1">
        <v>17.399999999999999</v>
      </c>
      <c r="G66" s="1">
        <v>2.65</v>
      </c>
      <c r="H66" s="1" t="s">
        <v>254</v>
      </c>
    </row>
    <row r="67" spans="1:8" x14ac:dyDescent="0.25">
      <c r="A67" s="1" t="s">
        <v>139</v>
      </c>
      <c r="B67" s="1" t="s">
        <v>124</v>
      </c>
      <c r="C67" s="1">
        <v>3676.62</v>
      </c>
      <c r="D67" s="1">
        <v>3760</v>
      </c>
      <c r="E67" s="1">
        <v>623</v>
      </c>
      <c r="F67" s="1">
        <v>13.5</v>
      </c>
      <c r="G67" s="1">
        <v>2.65</v>
      </c>
      <c r="H67" s="1" t="s">
        <v>254</v>
      </c>
    </row>
    <row r="68" spans="1:8" x14ac:dyDescent="0.25">
      <c r="A68" s="1" t="s">
        <v>139</v>
      </c>
      <c r="B68" s="1" t="s">
        <v>125</v>
      </c>
      <c r="C68" s="1">
        <v>3676.86</v>
      </c>
      <c r="D68" s="1">
        <v>3760</v>
      </c>
      <c r="E68" s="1">
        <v>84.4</v>
      </c>
      <c r="F68" s="1">
        <v>16.8</v>
      </c>
      <c r="G68" s="1">
        <v>2.65</v>
      </c>
      <c r="H68" s="1" t="s">
        <v>254</v>
      </c>
    </row>
    <row r="69" spans="1:8" x14ac:dyDescent="0.25">
      <c r="A69" s="1" t="s">
        <v>139</v>
      </c>
      <c r="B69" s="1" t="s">
        <v>126</v>
      </c>
      <c r="C69" s="1">
        <v>3677.2</v>
      </c>
      <c r="D69" s="1">
        <v>3760</v>
      </c>
      <c r="E69" s="1">
        <v>135</v>
      </c>
      <c r="F69" s="1">
        <v>12.5</v>
      </c>
      <c r="G69" s="1">
        <v>2.65</v>
      </c>
      <c r="H69" s="1" t="s">
        <v>254</v>
      </c>
    </row>
    <row r="70" spans="1:8" x14ac:dyDescent="0.25">
      <c r="A70" s="1" t="s">
        <v>139</v>
      </c>
      <c r="B70" s="1" t="s">
        <v>127</v>
      </c>
      <c r="C70" s="1">
        <v>3677.47</v>
      </c>
      <c r="D70" s="1">
        <v>3760</v>
      </c>
      <c r="E70" s="1">
        <v>36.1</v>
      </c>
      <c r="F70" s="1">
        <v>8.9</v>
      </c>
      <c r="G70" s="1">
        <v>2.63</v>
      </c>
      <c r="H70" s="1" t="s">
        <v>254</v>
      </c>
    </row>
    <row r="71" spans="1:8" x14ac:dyDescent="0.25">
      <c r="A71" s="1" t="s">
        <v>139</v>
      </c>
      <c r="B71" s="1" t="s">
        <v>128</v>
      </c>
      <c r="C71" s="1">
        <v>3677.76</v>
      </c>
      <c r="D71" s="1">
        <v>3760</v>
      </c>
      <c r="E71" s="1">
        <v>17.100000000000001</v>
      </c>
      <c r="F71" s="1">
        <v>18.2</v>
      </c>
      <c r="G71" s="1">
        <v>2.65</v>
      </c>
      <c r="H71" s="1" t="s">
        <v>254</v>
      </c>
    </row>
    <row r="72" spans="1:8" x14ac:dyDescent="0.25">
      <c r="A72" s="1" t="s">
        <v>139</v>
      </c>
      <c r="B72" s="1" t="s">
        <v>129</v>
      </c>
      <c r="C72" s="1">
        <v>3678.07</v>
      </c>
      <c r="D72" s="1">
        <v>3760</v>
      </c>
      <c r="E72" s="1">
        <v>969</v>
      </c>
      <c r="F72" s="1">
        <v>20.7</v>
      </c>
      <c r="G72" s="1">
        <v>2.63</v>
      </c>
      <c r="H72" s="1" t="s">
        <v>254</v>
      </c>
    </row>
    <row r="73" spans="1:8" x14ac:dyDescent="0.25">
      <c r="A73" s="1" t="s">
        <v>139</v>
      </c>
      <c r="B73" s="1" t="s">
        <v>130</v>
      </c>
      <c r="C73" s="1">
        <v>3678.39</v>
      </c>
      <c r="D73" s="1">
        <v>3760</v>
      </c>
      <c r="E73" s="1">
        <v>1610</v>
      </c>
      <c r="F73" s="1">
        <v>18.7</v>
      </c>
      <c r="G73" s="1">
        <v>2.65</v>
      </c>
      <c r="H73" s="1" t="s">
        <v>254</v>
      </c>
    </row>
    <row r="74" spans="1:8" x14ac:dyDescent="0.25">
      <c r="A74" s="1" t="s">
        <v>139</v>
      </c>
      <c r="B74" s="1" t="s">
        <v>131</v>
      </c>
      <c r="C74" s="1">
        <v>3678.71</v>
      </c>
      <c r="D74" s="1">
        <v>3760</v>
      </c>
      <c r="E74" s="1">
        <v>1060</v>
      </c>
      <c r="F74" s="1">
        <v>16.3</v>
      </c>
      <c r="G74" s="1">
        <v>2.65</v>
      </c>
      <c r="H74" s="1" t="s">
        <v>254</v>
      </c>
    </row>
    <row r="75" spans="1:8" x14ac:dyDescent="0.25">
      <c r="A75" s="1" t="s">
        <v>139</v>
      </c>
      <c r="B75" s="1" t="s">
        <v>132</v>
      </c>
      <c r="C75" s="1">
        <v>3679</v>
      </c>
      <c r="D75" s="1">
        <v>3760</v>
      </c>
      <c r="E75" s="1">
        <v>541</v>
      </c>
      <c r="F75" s="1">
        <v>16.899999999999999</v>
      </c>
      <c r="G75" s="1">
        <v>2.65</v>
      </c>
      <c r="H75" s="1" t="s">
        <v>254</v>
      </c>
    </row>
    <row r="76" spans="1:8" x14ac:dyDescent="0.25">
      <c r="A76" s="1" t="s">
        <v>139</v>
      </c>
      <c r="B76" s="1" t="s">
        <v>133</v>
      </c>
      <c r="C76" s="1">
        <v>3679.31</v>
      </c>
      <c r="D76" s="1">
        <v>3760</v>
      </c>
      <c r="E76" s="1">
        <v>595</v>
      </c>
      <c r="F76" s="1">
        <v>15.8</v>
      </c>
      <c r="G76" s="1">
        <v>2.65</v>
      </c>
      <c r="H76" s="1" t="s">
        <v>254</v>
      </c>
    </row>
    <row r="77" spans="1:8" x14ac:dyDescent="0.25">
      <c r="A77" s="1" t="s">
        <v>139</v>
      </c>
      <c r="B77" s="1" t="s">
        <v>134</v>
      </c>
      <c r="C77" s="1">
        <v>3679.61</v>
      </c>
      <c r="D77" s="1">
        <v>3760</v>
      </c>
      <c r="E77" s="1">
        <v>1660</v>
      </c>
      <c r="F77" s="1">
        <v>15.7</v>
      </c>
      <c r="G77" s="1">
        <v>2.66</v>
      </c>
      <c r="H77" s="1" t="s">
        <v>254</v>
      </c>
    </row>
    <row r="78" spans="1:8" x14ac:dyDescent="0.25">
      <c r="A78" s="1" t="s">
        <v>139</v>
      </c>
      <c r="B78" s="1" t="s">
        <v>135</v>
      </c>
      <c r="C78" s="1">
        <v>3679.9</v>
      </c>
      <c r="D78" s="1">
        <v>3760</v>
      </c>
      <c r="E78" s="1">
        <v>2210</v>
      </c>
      <c r="F78" s="1">
        <v>17.2</v>
      </c>
      <c r="G78" s="1">
        <v>2.65</v>
      </c>
      <c r="H78" s="1" t="s">
        <v>254</v>
      </c>
    </row>
    <row r="79" spans="1:8" x14ac:dyDescent="0.25">
      <c r="A79" s="1" t="s">
        <v>139</v>
      </c>
      <c r="B79" s="1" t="s">
        <v>136</v>
      </c>
      <c r="C79" s="1">
        <v>3680.21</v>
      </c>
      <c r="D79" s="1">
        <v>3760</v>
      </c>
      <c r="E79" s="1">
        <v>2230</v>
      </c>
      <c r="F79" s="1">
        <v>16.7</v>
      </c>
      <c r="G79" s="1">
        <v>2.65</v>
      </c>
      <c r="H79" s="1" t="s">
        <v>254</v>
      </c>
    </row>
    <row r="80" spans="1:8" x14ac:dyDescent="0.25">
      <c r="A80" s="1" t="s">
        <v>139</v>
      </c>
      <c r="B80" s="1" t="s">
        <v>137</v>
      </c>
      <c r="C80" s="1">
        <v>3680.51</v>
      </c>
      <c r="D80" s="1">
        <v>3760</v>
      </c>
      <c r="E80" s="1">
        <v>1270</v>
      </c>
      <c r="F80" s="1">
        <v>17.600000000000001</v>
      </c>
      <c r="G80" s="1">
        <v>2.65</v>
      </c>
      <c r="H80" s="1" t="s">
        <v>254</v>
      </c>
    </row>
    <row r="81" spans="1:8" x14ac:dyDescent="0.25">
      <c r="A81" s="1" t="s">
        <v>139</v>
      </c>
      <c r="B81" s="1" t="s">
        <v>138</v>
      </c>
      <c r="C81" s="1">
        <v>3680.84</v>
      </c>
      <c r="D81" s="1">
        <v>3760</v>
      </c>
      <c r="E81" s="1">
        <v>3280</v>
      </c>
      <c r="F81" s="1">
        <v>17.600000000000001</v>
      </c>
      <c r="G81" s="1">
        <v>2.66</v>
      </c>
      <c r="H81" s="1" t="s">
        <v>254</v>
      </c>
    </row>
    <row r="82" spans="1:8" x14ac:dyDescent="0.25">
      <c r="A82" s="1" t="s">
        <v>139</v>
      </c>
      <c r="B82" s="1" t="s">
        <v>34</v>
      </c>
      <c r="C82" s="1">
        <v>3656.82</v>
      </c>
      <c r="D82" s="1">
        <v>3760</v>
      </c>
      <c r="E82" s="1">
        <v>2130</v>
      </c>
      <c r="F82" s="1">
        <v>16.899999999999999</v>
      </c>
      <c r="G82" s="1">
        <v>2.65</v>
      </c>
      <c r="H82" s="1" t="s">
        <v>254</v>
      </c>
    </row>
    <row r="83" spans="1:8" x14ac:dyDescent="0.25">
      <c r="A83" s="1" t="s">
        <v>139</v>
      </c>
      <c r="B83" s="1" t="s">
        <v>35</v>
      </c>
      <c r="C83" s="1">
        <v>3657.55</v>
      </c>
      <c r="D83" s="1">
        <v>3760</v>
      </c>
      <c r="E83" s="1">
        <v>1800</v>
      </c>
      <c r="F83" s="1">
        <v>16.600000000000001</v>
      </c>
      <c r="G83" s="1">
        <v>2.64</v>
      </c>
      <c r="H83" s="1" t="s">
        <v>254</v>
      </c>
    </row>
    <row r="84" spans="1:8" x14ac:dyDescent="0.25">
      <c r="A84" s="1" t="s">
        <v>139</v>
      </c>
      <c r="B84" s="1" t="s">
        <v>36</v>
      </c>
      <c r="C84" s="1">
        <v>3658.49</v>
      </c>
      <c r="D84" s="1">
        <v>3760</v>
      </c>
      <c r="E84" s="1">
        <v>0.01</v>
      </c>
      <c r="F84" s="1">
        <v>5.6</v>
      </c>
      <c r="G84" s="1">
        <v>2.64</v>
      </c>
      <c r="H84" s="1" t="s">
        <v>254</v>
      </c>
    </row>
    <row r="85" spans="1:8" x14ac:dyDescent="0.25">
      <c r="A85" s="1" t="s">
        <v>139</v>
      </c>
      <c r="B85" s="1" t="s">
        <v>37</v>
      </c>
      <c r="C85" s="1">
        <v>3659.48</v>
      </c>
      <c r="D85" s="1">
        <v>3760</v>
      </c>
      <c r="E85" s="1">
        <v>134</v>
      </c>
      <c r="F85" s="1">
        <v>13.7</v>
      </c>
      <c r="G85" s="1">
        <v>2.65</v>
      </c>
      <c r="H85" s="1" t="s">
        <v>254</v>
      </c>
    </row>
    <row r="86" spans="1:8" x14ac:dyDescent="0.25">
      <c r="A86" s="1" t="s">
        <v>139</v>
      </c>
      <c r="B86" s="1" t="s">
        <v>38</v>
      </c>
      <c r="C86" s="1">
        <v>3660.25</v>
      </c>
      <c r="D86" s="1">
        <v>3760</v>
      </c>
      <c r="E86" s="1">
        <v>277</v>
      </c>
      <c r="F86" s="1">
        <v>15.4</v>
      </c>
      <c r="G86" s="1">
        <v>2.65</v>
      </c>
      <c r="H86" s="1" t="s">
        <v>254</v>
      </c>
    </row>
    <row r="87" spans="1:8" x14ac:dyDescent="0.25">
      <c r="A87" s="1" t="s">
        <v>139</v>
      </c>
      <c r="B87" s="1" t="s">
        <v>39</v>
      </c>
      <c r="C87" s="1">
        <v>3662.42</v>
      </c>
      <c r="D87" s="1">
        <v>3760</v>
      </c>
      <c r="E87" s="1">
        <v>3810</v>
      </c>
      <c r="F87" s="1">
        <v>18.7</v>
      </c>
      <c r="G87" s="1">
        <v>2.65</v>
      </c>
      <c r="H87" s="1" t="s">
        <v>254</v>
      </c>
    </row>
    <row r="88" spans="1:8" x14ac:dyDescent="0.25">
      <c r="A88" s="1" t="s">
        <v>139</v>
      </c>
      <c r="B88" s="1" t="s">
        <v>40</v>
      </c>
      <c r="C88" s="1">
        <v>3663.47</v>
      </c>
      <c r="D88" s="1">
        <v>3760</v>
      </c>
      <c r="E88" s="1">
        <v>3230</v>
      </c>
      <c r="F88" s="1">
        <v>17.600000000000001</v>
      </c>
      <c r="G88" s="1">
        <v>2.65</v>
      </c>
      <c r="H88" s="1" t="s">
        <v>254</v>
      </c>
    </row>
    <row r="89" spans="1:8" x14ac:dyDescent="0.25">
      <c r="A89" s="1" t="s">
        <v>139</v>
      </c>
      <c r="B89" s="1" t="s">
        <v>41</v>
      </c>
      <c r="C89" s="1">
        <v>3664.31</v>
      </c>
      <c r="D89" s="1">
        <v>3760</v>
      </c>
      <c r="E89" s="1">
        <v>779</v>
      </c>
      <c r="F89" s="1">
        <v>15.1</v>
      </c>
      <c r="G89" s="1">
        <v>2.66</v>
      </c>
      <c r="H89" s="1" t="s">
        <v>254</v>
      </c>
    </row>
    <row r="90" spans="1:8" x14ac:dyDescent="0.25">
      <c r="A90" s="1" t="s">
        <v>139</v>
      </c>
      <c r="B90" s="1" t="s">
        <v>42</v>
      </c>
      <c r="C90" s="1">
        <v>3665.11</v>
      </c>
      <c r="D90" s="1">
        <v>3760</v>
      </c>
      <c r="E90" s="1">
        <v>45.2</v>
      </c>
      <c r="F90" s="1">
        <v>17.399999999999999</v>
      </c>
      <c r="G90" s="1">
        <v>2.66</v>
      </c>
      <c r="H90" s="1" t="s">
        <v>254</v>
      </c>
    </row>
    <row r="91" spans="1:8" x14ac:dyDescent="0.25">
      <c r="A91" s="1" t="s">
        <v>139</v>
      </c>
      <c r="B91" s="1" t="s">
        <v>43</v>
      </c>
      <c r="C91" s="1">
        <v>3666.12</v>
      </c>
      <c r="D91" s="1">
        <v>3760</v>
      </c>
      <c r="E91" s="1">
        <v>68.7</v>
      </c>
      <c r="F91" s="1">
        <v>17.399999999999999</v>
      </c>
      <c r="G91" s="1">
        <v>2.66</v>
      </c>
      <c r="H91" s="1" t="s">
        <v>254</v>
      </c>
    </row>
    <row r="92" spans="1:8" x14ac:dyDescent="0.25">
      <c r="A92" s="1" t="s">
        <v>139</v>
      </c>
      <c r="B92" s="1" t="s">
        <v>44</v>
      </c>
      <c r="C92" s="1">
        <v>3667.01</v>
      </c>
      <c r="D92" s="1">
        <v>3760</v>
      </c>
      <c r="E92" s="1">
        <v>11.1</v>
      </c>
      <c r="F92" s="1">
        <v>15.7</v>
      </c>
      <c r="G92" s="1">
        <v>2.65</v>
      </c>
      <c r="H92" s="1" t="s">
        <v>254</v>
      </c>
    </row>
    <row r="93" spans="1:8" x14ac:dyDescent="0.25">
      <c r="A93" s="1" t="s">
        <v>139</v>
      </c>
      <c r="B93" s="1" t="s">
        <v>45</v>
      </c>
      <c r="C93" s="1">
        <v>3667.93</v>
      </c>
      <c r="D93" s="1">
        <v>3760</v>
      </c>
      <c r="E93" s="1">
        <v>47</v>
      </c>
      <c r="F93" s="1">
        <v>16.3</v>
      </c>
      <c r="G93" s="1">
        <v>2.65</v>
      </c>
      <c r="H93" s="1" t="s">
        <v>254</v>
      </c>
    </row>
    <row r="94" spans="1:8" x14ac:dyDescent="0.25">
      <c r="A94" s="1" t="s">
        <v>139</v>
      </c>
      <c r="B94" s="1" t="s">
        <v>46</v>
      </c>
      <c r="C94" s="1">
        <v>3668.92</v>
      </c>
      <c r="D94" s="1">
        <v>3760</v>
      </c>
      <c r="E94" s="1">
        <v>165</v>
      </c>
      <c r="F94" s="1">
        <v>17.5</v>
      </c>
      <c r="G94" s="1">
        <v>2.66</v>
      </c>
      <c r="H94" s="1" t="s">
        <v>254</v>
      </c>
    </row>
    <row r="95" spans="1:8" x14ac:dyDescent="0.25">
      <c r="A95" s="1" t="s">
        <v>139</v>
      </c>
      <c r="B95" s="1" t="s">
        <v>47</v>
      </c>
      <c r="C95" s="1">
        <v>3669.68</v>
      </c>
      <c r="D95" s="1">
        <v>3760</v>
      </c>
      <c r="E95" s="1">
        <v>230</v>
      </c>
      <c r="F95" s="1">
        <v>18</v>
      </c>
      <c r="G95" s="1">
        <v>2.66</v>
      </c>
      <c r="H95" s="1" t="s">
        <v>254</v>
      </c>
    </row>
    <row r="96" spans="1:8" x14ac:dyDescent="0.25">
      <c r="A96" s="1" t="s">
        <v>139</v>
      </c>
      <c r="B96" s="1" t="s">
        <v>48</v>
      </c>
      <c r="C96" s="1">
        <v>3670.68</v>
      </c>
      <c r="D96" s="1">
        <v>3760</v>
      </c>
      <c r="E96" s="1">
        <v>25.9</v>
      </c>
      <c r="F96" s="1">
        <v>13.8</v>
      </c>
      <c r="G96" s="1">
        <v>2.66</v>
      </c>
      <c r="H96" s="1" t="s">
        <v>254</v>
      </c>
    </row>
    <row r="97" spans="1:8" x14ac:dyDescent="0.25">
      <c r="A97" s="1" t="s">
        <v>139</v>
      </c>
      <c r="B97" s="1" t="s">
        <v>49</v>
      </c>
      <c r="C97" s="1">
        <v>3671.49</v>
      </c>
      <c r="D97" s="1">
        <v>3760</v>
      </c>
      <c r="E97" s="1">
        <v>352</v>
      </c>
      <c r="F97" s="1">
        <v>15.8</v>
      </c>
      <c r="G97" s="1">
        <v>2.65</v>
      </c>
      <c r="H97" s="1" t="s">
        <v>254</v>
      </c>
    </row>
    <row r="98" spans="1:8" x14ac:dyDescent="0.25">
      <c r="A98" s="1" t="s">
        <v>139</v>
      </c>
      <c r="B98" s="1" t="s">
        <v>50</v>
      </c>
      <c r="C98" s="1">
        <v>3672.54</v>
      </c>
      <c r="D98" s="1">
        <v>3760</v>
      </c>
      <c r="E98" s="1">
        <v>130</v>
      </c>
      <c r="F98" s="1">
        <v>17.2</v>
      </c>
      <c r="G98" s="1">
        <v>2.64</v>
      </c>
      <c r="H98" s="1" t="s">
        <v>254</v>
      </c>
    </row>
    <row r="99" spans="1:8" x14ac:dyDescent="0.25">
      <c r="A99" s="1" t="s">
        <v>139</v>
      </c>
      <c r="B99" s="1" t="s">
        <v>51</v>
      </c>
      <c r="C99" s="1">
        <v>3673.46</v>
      </c>
      <c r="D99" s="1">
        <v>3760</v>
      </c>
      <c r="E99" s="1">
        <v>562</v>
      </c>
      <c r="F99" s="1">
        <v>18.2</v>
      </c>
      <c r="G99" s="1">
        <v>2.64</v>
      </c>
      <c r="H99" s="1" t="s">
        <v>254</v>
      </c>
    </row>
    <row r="100" spans="1:8" x14ac:dyDescent="0.25">
      <c r="A100" s="1" t="s">
        <v>139</v>
      </c>
      <c r="B100" s="1" t="s">
        <v>52</v>
      </c>
      <c r="C100" s="1">
        <v>3674.41</v>
      </c>
      <c r="D100" s="1">
        <v>3760</v>
      </c>
      <c r="E100" s="1">
        <v>8.51</v>
      </c>
      <c r="F100" s="1">
        <v>13.2</v>
      </c>
      <c r="G100" s="1">
        <v>2.66</v>
      </c>
      <c r="H100" s="1" t="s">
        <v>254</v>
      </c>
    </row>
    <row r="101" spans="1:8" x14ac:dyDescent="0.25">
      <c r="A101" s="1" t="s">
        <v>139</v>
      </c>
      <c r="B101" s="1" t="s">
        <v>53</v>
      </c>
      <c r="C101" s="1">
        <v>3675.22</v>
      </c>
      <c r="D101" s="1">
        <v>3760</v>
      </c>
      <c r="E101" s="1">
        <v>2.9000000000000001E-2</v>
      </c>
      <c r="F101" s="1">
        <v>3.1</v>
      </c>
      <c r="G101" s="1">
        <v>2.64</v>
      </c>
      <c r="H101" s="1" t="s">
        <v>254</v>
      </c>
    </row>
    <row r="102" spans="1:8" x14ac:dyDescent="0.25">
      <c r="A102" s="1" t="s">
        <v>139</v>
      </c>
      <c r="B102" s="1" t="s">
        <v>54</v>
      </c>
      <c r="C102" s="1">
        <v>3676.08</v>
      </c>
      <c r="D102" s="1">
        <v>3760</v>
      </c>
      <c r="E102" s="1">
        <v>157</v>
      </c>
      <c r="F102" s="1">
        <v>14.5</v>
      </c>
      <c r="G102" s="1">
        <v>2.65</v>
      </c>
      <c r="H102" s="1" t="s">
        <v>254</v>
      </c>
    </row>
    <row r="103" spans="1:8" x14ac:dyDescent="0.25">
      <c r="A103" s="1" t="s">
        <v>139</v>
      </c>
      <c r="B103" s="1" t="s">
        <v>55</v>
      </c>
      <c r="C103" s="1">
        <v>3676.92</v>
      </c>
      <c r="D103" s="1">
        <v>3760</v>
      </c>
      <c r="E103" s="1">
        <v>4.04</v>
      </c>
      <c r="F103" s="1">
        <v>12.4</v>
      </c>
      <c r="G103" s="1">
        <v>2.65</v>
      </c>
      <c r="H103" s="1" t="s">
        <v>254</v>
      </c>
    </row>
    <row r="104" spans="1:8" x14ac:dyDescent="0.25">
      <c r="A104" s="1" t="s">
        <v>139</v>
      </c>
      <c r="B104" s="1" t="s">
        <v>56</v>
      </c>
      <c r="C104" s="1">
        <v>3677.68</v>
      </c>
      <c r="D104" s="1">
        <v>3760</v>
      </c>
      <c r="E104" s="1">
        <v>6.38</v>
      </c>
      <c r="F104" s="1">
        <v>15.2</v>
      </c>
      <c r="G104" s="1">
        <v>2.64</v>
      </c>
      <c r="H104" s="1" t="s">
        <v>254</v>
      </c>
    </row>
    <row r="105" spans="1:8" x14ac:dyDescent="0.25">
      <c r="A105" s="1" t="s">
        <v>139</v>
      </c>
      <c r="B105" s="1" t="s">
        <v>57</v>
      </c>
      <c r="C105" s="1">
        <v>3678.81</v>
      </c>
      <c r="D105" s="1">
        <v>3760</v>
      </c>
      <c r="E105" s="1">
        <v>4.87</v>
      </c>
      <c r="F105" s="1">
        <v>13.2</v>
      </c>
      <c r="G105" s="1">
        <v>2.64</v>
      </c>
      <c r="H105" s="1" t="s">
        <v>254</v>
      </c>
    </row>
    <row r="106" spans="1:8" x14ac:dyDescent="0.25">
      <c r="A106" s="1" t="s">
        <v>139</v>
      </c>
      <c r="B106" s="1" t="s">
        <v>58</v>
      </c>
      <c r="C106" s="1">
        <v>3679.67</v>
      </c>
      <c r="D106" s="1">
        <v>3760</v>
      </c>
      <c r="E106" s="1">
        <v>54</v>
      </c>
      <c r="F106" s="1">
        <v>15.7</v>
      </c>
      <c r="G106" s="1">
        <v>2.64</v>
      </c>
      <c r="H106" s="1" t="s">
        <v>254</v>
      </c>
    </row>
    <row r="107" spans="1:8" x14ac:dyDescent="0.25">
      <c r="A107" s="1" t="s">
        <v>139</v>
      </c>
      <c r="B107" s="1" t="s">
        <v>59</v>
      </c>
      <c r="C107" s="1">
        <v>3680.58</v>
      </c>
      <c r="D107" s="1">
        <v>3760</v>
      </c>
      <c r="E107" s="1">
        <v>973</v>
      </c>
      <c r="F107" s="1">
        <v>17.899999999999999</v>
      </c>
      <c r="G107" s="1">
        <v>2.64</v>
      </c>
      <c r="H107" s="1" t="s">
        <v>254</v>
      </c>
    </row>
    <row r="108" spans="1:8" x14ac:dyDescent="0.25">
      <c r="A108" s="1" t="s">
        <v>140</v>
      </c>
      <c r="B108" s="1" t="s">
        <v>111</v>
      </c>
      <c r="C108" s="1">
        <v>3653.5099999999998</v>
      </c>
      <c r="D108" s="1">
        <v>3760</v>
      </c>
      <c r="E108" s="1">
        <v>1.0088318938062547E-2</v>
      </c>
      <c r="F108" s="1">
        <v>2.3393000000000002</v>
      </c>
      <c r="G108" s="1">
        <v>2.7839999999999998</v>
      </c>
      <c r="H108" s="1" t="s">
        <v>254</v>
      </c>
    </row>
    <row r="109" spans="1:8" x14ac:dyDescent="0.25">
      <c r="A109" s="1" t="s">
        <v>140</v>
      </c>
      <c r="B109" s="1" t="s">
        <v>112</v>
      </c>
      <c r="C109" s="1">
        <v>3653.7999999999997</v>
      </c>
      <c r="D109" s="1">
        <v>3760</v>
      </c>
      <c r="E109" s="1">
        <v>10.818167733585048</v>
      </c>
      <c r="F109" s="1">
        <v>13.675460000000001</v>
      </c>
      <c r="G109" s="1">
        <v>2.6629999999999998</v>
      </c>
      <c r="H109" s="1" t="s">
        <v>254</v>
      </c>
    </row>
    <row r="110" spans="1:8" x14ac:dyDescent="0.25">
      <c r="A110" s="1" t="s">
        <v>140</v>
      </c>
      <c r="B110" s="1" t="s">
        <v>141</v>
      </c>
      <c r="C110" s="1">
        <v>3653.85</v>
      </c>
      <c r="D110" s="1">
        <v>3760</v>
      </c>
      <c r="E110" s="1">
        <v>5.3067435665139815</v>
      </c>
      <c r="F110" s="1">
        <v>13.973779999999996</v>
      </c>
      <c r="G110" s="1">
        <v>2.6520000000000001</v>
      </c>
      <c r="H110" s="1" t="s">
        <v>254</v>
      </c>
    </row>
    <row r="111" spans="1:8" x14ac:dyDescent="0.25">
      <c r="A111" s="1" t="s">
        <v>140</v>
      </c>
      <c r="B111" s="1" t="s">
        <v>113</v>
      </c>
      <c r="C111" s="1">
        <v>3654.15</v>
      </c>
      <c r="D111" s="1">
        <v>3760</v>
      </c>
      <c r="E111" s="1">
        <v>0.75856754925319103</v>
      </c>
      <c r="F111" s="1">
        <v>11.487779999999999</v>
      </c>
      <c r="G111" s="1">
        <v>2.65</v>
      </c>
      <c r="H111" s="1" t="s">
        <v>254</v>
      </c>
    </row>
    <row r="112" spans="1:8" x14ac:dyDescent="0.25">
      <c r="A112" s="1" t="s">
        <v>140</v>
      </c>
      <c r="B112" s="1" t="s">
        <v>114</v>
      </c>
      <c r="C112" s="1">
        <v>3654.43</v>
      </c>
      <c r="D112" s="1">
        <v>3760</v>
      </c>
      <c r="E112" s="1">
        <v>0.62991636557623554</v>
      </c>
      <c r="F112" s="1">
        <v>10.791699999999999</v>
      </c>
      <c r="G112" s="1">
        <v>2.661</v>
      </c>
      <c r="H112" s="1" t="s">
        <v>254</v>
      </c>
    </row>
    <row r="113" spans="1:8" x14ac:dyDescent="0.25">
      <c r="A113" s="1" t="s">
        <v>140</v>
      </c>
      <c r="B113" s="1" t="s">
        <v>142</v>
      </c>
      <c r="C113" s="1">
        <v>3654.48</v>
      </c>
      <c r="D113" s="1">
        <v>3760</v>
      </c>
      <c r="E113" s="1">
        <v>3.3070451376460257</v>
      </c>
      <c r="F113" s="1">
        <v>10.990579999999998</v>
      </c>
      <c r="G113" s="1">
        <v>2.6549999999999998</v>
      </c>
      <c r="H113" s="1" t="s">
        <v>254</v>
      </c>
    </row>
    <row r="114" spans="1:8" x14ac:dyDescent="0.25">
      <c r="A114" s="1" t="s">
        <v>140</v>
      </c>
      <c r="B114" s="1" t="s">
        <v>115</v>
      </c>
      <c r="C114" s="1">
        <v>3654.74</v>
      </c>
      <c r="D114" s="1">
        <v>3760</v>
      </c>
      <c r="E114" s="1">
        <v>281.65332315755427</v>
      </c>
      <c r="F114" s="1">
        <v>17.454180000000001</v>
      </c>
      <c r="G114" s="1">
        <v>2.6760000000000002</v>
      </c>
      <c r="H114" s="1" t="s">
        <v>254</v>
      </c>
    </row>
    <row r="115" spans="1:8" x14ac:dyDescent="0.25">
      <c r="A115" s="1" t="s">
        <v>140</v>
      </c>
      <c r="B115" s="1" t="s">
        <v>116</v>
      </c>
      <c r="C115" s="1">
        <v>3655.0099999999998</v>
      </c>
      <c r="D115" s="1">
        <v>3760</v>
      </c>
      <c r="E115" s="1">
        <v>293.43974921212646</v>
      </c>
      <c r="F115" s="1">
        <v>17.752500000000001</v>
      </c>
      <c r="G115" s="1">
        <v>2.6619999999999999</v>
      </c>
      <c r="H115" s="1" t="s">
        <v>254</v>
      </c>
    </row>
    <row r="116" spans="1:8" x14ac:dyDescent="0.25">
      <c r="A116" s="1" t="s">
        <v>140</v>
      </c>
      <c r="B116" s="1" t="s">
        <v>143</v>
      </c>
      <c r="C116" s="1">
        <v>3655.08</v>
      </c>
      <c r="D116" s="1">
        <v>3760</v>
      </c>
      <c r="E116" s="1">
        <v>502.72406687980146</v>
      </c>
      <c r="F116" s="1">
        <v>17.255300000000002</v>
      </c>
      <c r="G116" s="1">
        <v>2.653</v>
      </c>
      <c r="H116" s="1" t="s">
        <v>254</v>
      </c>
    </row>
    <row r="117" spans="1:8" x14ac:dyDescent="0.25">
      <c r="A117" s="1" t="s">
        <v>140</v>
      </c>
      <c r="B117" s="1" t="s">
        <v>117</v>
      </c>
      <c r="C117" s="1">
        <v>3655.29</v>
      </c>
      <c r="D117" s="1">
        <v>3760</v>
      </c>
      <c r="E117" s="1">
        <v>976.68222331101515</v>
      </c>
      <c r="F117" s="1">
        <v>17.851940000000003</v>
      </c>
      <c r="G117" s="1">
        <v>2.6629999999999998</v>
      </c>
      <c r="H117" s="1" t="s">
        <v>254</v>
      </c>
    </row>
    <row r="118" spans="1:8" x14ac:dyDescent="0.25">
      <c r="A118" s="1" t="s">
        <v>140</v>
      </c>
      <c r="B118" s="1" t="s">
        <v>118</v>
      </c>
      <c r="C118" s="1">
        <v>3655.5899999999997</v>
      </c>
      <c r="D118" s="1">
        <v>3760</v>
      </c>
      <c r="E118" s="1">
        <v>1115.7651691785761</v>
      </c>
      <c r="F118" s="1">
        <v>17.851940000000003</v>
      </c>
      <c r="G118" s="1">
        <v>2.661</v>
      </c>
      <c r="H118" s="1" t="s">
        <v>254</v>
      </c>
    </row>
    <row r="119" spans="1:8" x14ac:dyDescent="0.25">
      <c r="A119" s="1" t="s">
        <v>140</v>
      </c>
      <c r="B119" s="1" t="s">
        <v>144</v>
      </c>
      <c r="C119" s="1">
        <v>3655.62</v>
      </c>
      <c r="D119" s="1">
        <v>3760</v>
      </c>
      <c r="E119" s="1">
        <v>1096.8980258144086</v>
      </c>
      <c r="F119" s="1">
        <v>17.65306</v>
      </c>
      <c r="G119" s="1">
        <v>2.6520000000000001</v>
      </c>
      <c r="H119" s="1" t="s">
        <v>254</v>
      </c>
    </row>
    <row r="120" spans="1:8" x14ac:dyDescent="0.25">
      <c r="A120" s="1" t="s">
        <v>140</v>
      </c>
      <c r="B120" s="1" t="s">
        <v>119</v>
      </c>
      <c r="C120" s="1">
        <v>3655.88</v>
      </c>
      <c r="D120" s="1">
        <v>3760</v>
      </c>
      <c r="E120" s="1">
        <v>526.5402802051301</v>
      </c>
      <c r="F120" s="1">
        <v>17.851940000000003</v>
      </c>
      <c r="G120" s="1">
        <v>2.6960000000000002</v>
      </c>
      <c r="H120" s="1" t="s">
        <v>254</v>
      </c>
    </row>
    <row r="121" spans="1:8" x14ac:dyDescent="0.25">
      <c r="A121" s="1" t="s">
        <v>140</v>
      </c>
      <c r="B121" s="1" t="s">
        <v>120</v>
      </c>
      <c r="C121" s="1">
        <v>3656.18</v>
      </c>
      <c r="D121" s="1">
        <v>3760</v>
      </c>
      <c r="E121" s="1">
        <v>440.79907980520778</v>
      </c>
      <c r="F121" s="1">
        <v>18.44858</v>
      </c>
      <c r="G121" s="1">
        <v>2.665</v>
      </c>
      <c r="H121" s="1" t="s">
        <v>254</v>
      </c>
    </row>
    <row r="122" spans="1:8" x14ac:dyDescent="0.25">
      <c r="A122" s="1" t="s">
        <v>140</v>
      </c>
      <c r="B122" s="1" t="s">
        <v>145</v>
      </c>
      <c r="C122" s="1">
        <v>3656.22</v>
      </c>
      <c r="D122" s="1">
        <v>3760</v>
      </c>
      <c r="E122" s="1">
        <v>391.12655259544857</v>
      </c>
      <c r="F122" s="1">
        <v>17.851940000000003</v>
      </c>
      <c r="G122" s="1">
        <v>2.665</v>
      </c>
      <c r="H122" s="1" t="s">
        <v>254</v>
      </c>
    </row>
    <row r="123" spans="1:8" x14ac:dyDescent="0.25">
      <c r="A123" s="1" t="s">
        <v>140</v>
      </c>
      <c r="B123" s="1" t="s">
        <v>121</v>
      </c>
      <c r="C123" s="1">
        <v>3656.48</v>
      </c>
      <c r="D123" s="1">
        <v>3760</v>
      </c>
      <c r="E123" s="1">
        <v>207.37155089513806</v>
      </c>
      <c r="F123" s="1">
        <v>17.354740000000003</v>
      </c>
      <c r="G123" s="1">
        <v>2.6560000000000001</v>
      </c>
      <c r="H123" s="1" t="s">
        <v>254</v>
      </c>
    </row>
    <row r="124" spans="1:8" x14ac:dyDescent="0.25">
      <c r="A124" s="1" t="s">
        <v>140</v>
      </c>
      <c r="B124" s="1" t="s">
        <v>122</v>
      </c>
      <c r="C124" s="1">
        <v>3656.77</v>
      </c>
      <c r="D124" s="1">
        <v>3760</v>
      </c>
      <c r="E124" s="1">
        <v>155.3129603814323</v>
      </c>
      <c r="F124" s="1">
        <v>16.956980000000001</v>
      </c>
      <c r="G124" s="1">
        <v>2.66</v>
      </c>
      <c r="H124" s="1" t="s">
        <v>254</v>
      </c>
    </row>
    <row r="125" spans="1:8" x14ac:dyDescent="0.25">
      <c r="A125" s="1" t="s">
        <v>140</v>
      </c>
      <c r="B125" s="1" t="s">
        <v>146</v>
      </c>
      <c r="C125" s="1">
        <v>3656.81</v>
      </c>
      <c r="D125" s="1">
        <v>3760</v>
      </c>
      <c r="E125" s="1">
        <v>302.75072700594751</v>
      </c>
      <c r="F125" s="1">
        <v>17.553620000000002</v>
      </c>
      <c r="G125" s="1">
        <v>2.6549999999999998</v>
      </c>
      <c r="H125" s="1" t="s">
        <v>254</v>
      </c>
    </row>
    <row r="126" spans="1:8" x14ac:dyDescent="0.25">
      <c r="A126" s="1" t="s">
        <v>140</v>
      </c>
      <c r="B126" s="1" t="s">
        <v>123</v>
      </c>
      <c r="C126" s="1">
        <v>3657.0699999999997</v>
      </c>
      <c r="D126" s="1">
        <v>3760</v>
      </c>
      <c r="E126" s="1">
        <v>1974.8037138761442</v>
      </c>
      <c r="F126" s="1">
        <v>19.2441</v>
      </c>
      <c r="G126" s="1">
        <v>2.65</v>
      </c>
      <c r="H126" s="1" t="s">
        <v>254</v>
      </c>
    </row>
    <row r="127" spans="1:8" x14ac:dyDescent="0.25">
      <c r="A127" s="1" t="s">
        <v>140</v>
      </c>
      <c r="B127" s="1" t="s">
        <v>124</v>
      </c>
      <c r="C127" s="1">
        <v>3657.36</v>
      </c>
      <c r="D127" s="1">
        <v>3760</v>
      </c>
      <c r="E127" s="1">
        <v>2139.3733496414325</v>
      </c>
      <c r="F127" s="1">
        <v>18.249700000000001</v>
      </c>
      <c r="G127" s="1">
        <v>2.649</v>
      </c>
      <c r="H127" s="1" t="s">
        <v>254</v>
      </c>
    </row>
    <row r="128" spans="1:8" x14ac:dyDescent="0.25">
      <c r="A128" s="1" t="s">
        <v>140</v>
      </c>
      <c r="B128" s="1" t="s">
        <v>147</v>
      </c>
      <c r="C128" s="1">
        <v>3657.44</v>
      </c>
      <c r="D128" s="1">
        <v>3760</v>
      </c>
      <c r="E128" s="1">
        <v>1950.1898121305614</v>
      </c>
      <c r="F128" s="1">
        <v>18.548020000000001</v>
      </c>
      <c r="G128" s="1">
        <v>2.6520000000000001</v>
      </c>
      <c r="H128" s="1" t="s">
        <v>254</v>
      </c>
    </row>
    <row r="129" spans="1:8" x14ac:dyDescent="0.25">
      <c r="A129" s="1" t="s">
        <v>140</v>
      </c>
      <c r="B129" s="1" t="s">
        <v>125</v>
      </c>
      <c r="C129" s="1">
        <v>3657.73</v>
      </c>
      <c r="D129" s="1">
        <v>3760</v>
      </c>
      <c r="E129" s="1">
        <v>2362.1922566948629</v>
      </c>
      <c r="F129" s="1">
        <v>18.44858</v>
      </c>
      <c r="G129" s="1">
        <v>2.65</v>
      </c>
      <c r="H129" s="1" t="s">
        <v>254</v>
      </c>
    </row>
    <row r="130" spans="1:8" x14ac:dyDescent="0.25">
      <c r="A130" s="1" t="s">
        <v>140</v>
      </c>
      <c r="B130" s="1" t="s">
        <v>126</v>
      </c>
      <c r="C130" s="1">
        <v>3658.04</v>
      </c>
      <c r="D130" s="1">
        <v>3760</v>
      </c>
      <c r="E130" s="1">
        <v>214.81651542330187</v>
      </c>
      <c r="F130" s="1">
        <v>16.85754</v>
      </c>
      <c r="G130" s="1">
        <v>2.653</v>
      </c>
      <c r="H130" s="1" t="s">
        <v>254</v>
      </c>
    </row>
    <row r="131" spans="1:8" x14ac:dyDescent="0.25">
      <c r="A131" s="1" t="s">
        <v>140</v>
      </c>
      <c r="B131" s="1" t="s">
        <v>148</v>
      </c>
      <c r="C131" s="1">
        <v>3658.13</v>
      </c>
      <c r="D131" s="1">
        <v>3760</v>
      </c>
      <c r="E131" s="1">
        <v>166.71631269671937</v>
      </c>
      <c r="F131" s="1">
        <v>17.354740000000003</v>
      </c>
      <c r="G131" s="1">
        <v>2.657</v>
      </c>
      <c r="H131" s="1" t="s">
        <v>254</v>
      </c>
    </row>
    <row r="132" spans="1:8" x14ac:dyDescent="0.25">
      <c r="A132" s="1" t="s">
        <v>140</v>
      </c>
      <c r="B132" s="1" t="s">
        <v>127</v>
      </c>
      <c r="C132" s="1">
        <v>3658.37</v>
      </c>
      <c r="D132" s="1">
        <v>3760</v>
      </c>
      <c r="E132" s="1">
        <v>1048.2612367873346</v>
      </c>
      <c r="F132" s="1">
        <v>18.050820000000002</v>
      </c>
      <c r="G132" s="1">
        <v>2.65</v>
      </c>
      <c r="H132" s="1" t="s">
        <v>254</v>
      </c>
    </row>
    <row r="133" spans="1:8" x14ac:dyDescent="0.25">
      <c r="A133" s="1" t="s">
        <v>140</v>
      </c>
      <c r="B133" s="1" t="s">
        <v>128</v>
      </c>
      <c r="C133" s="1">
        <v>3658.7</v>
      </c>
      <c r="D133" s="1">
        <v>3760</v>
      </c>
      <c r="E133" s="1">
        <v>201.07222169421121</v>
      </c>
      <c r="F133" s="1">
        <v>15.36594</v>
      </c>
      <c r="G133" s="1">
        <v>2.65</v>
      </c>
      <c r="H133" s="1" t="s">
        <v>254</v>
      </c>
    </row>
    <row r="134" spans="1:8" x14ac:dyDescent="0.25">
      <c r="A134" s="1" t="s">
        <v>140</v>
      </c>
      <c r="B134" s="1" t="s">
        <v>149</v>
      </c>
      <c r="C134" s="1">
        <v>3658.74</v>
      </c>
      <c r="D134" s="1">
        <v>3760</v>
      </c>
      <c r="E134" s="1">
        <v>688.38618201695499</v>
      </c>
      <c r="F134" s="1">
        <v>16.956980000000001</v>
      </c>
      <c r="G134" s="1">
        <v>2.653</v>
      </c>
      <c r="H134" s="1" t="s">
        <v>254</v>
      </c>
    </row>
    <row r="135" spans="1:8" x14ac:dyDescent="0.25">
      <c r="A135" s="1" t="s">
        <v>140</v>
      </c>
      <c r="B135" s="1" t="s">
        <v>129</v>
      </c>
      <c r="C135" s="1">
        <v>3658.97</v>
      </c>
      <c r="D135" s="1">
        <v>3760</v>
      </c>
      <c r="E135" s="1">
        <v>306.65581742278215</v>
      </c>
      <c r="F135" s="1">
        <v>15.664259999999997</v>
      </c>
      <c r="G135" s="1">
        <v>2.653</v>
      </c>
      <c r="H135" s="1" t="s">
        <v>254</v>
      </c>
    </row>
    <row r="136" spans="1:8" x14ac:dyDescent="0.25">
      <c r="A136" s="1" t="s">
        <v>140</v>
      </c>
      <c r="B136" s="1" t="s">
        <v>130</v>
      </c>
      <c r="C136" s="1">
        <v>3659.2599999999998</v>
      </c>
      <c r="D136" s="1">
        <v>3760</v>
      </c>
      <c r="E136" s="1">
        <v>220.78639731489599</v>
      </c>
      <c r="F136" s="1">
        <v>16.06202</v>
      </c>
      <c r="G136" s="1">
        <v>2.6520000000000001</v>
      </c>
      <c r="H136" s="1" t="s">
        <v>254</v>
      </c>
    </row>
    <row r="137" spans="1:8" x14ac:dyDescent="0.25">
      <c r="A137" s="1" t="s">
        <v>140</v>
      </c>
      <c r="B137" s="1" t="s">
        <v>150</v>
      </c>
      <c r="C137" s="1">
        <v>3659.33</v>
      </c>
      <c r="D137" s="1">
        <v>3760</v>
      </c>
      <c r="E137" s="1">
        <v>473.34825482106027</v>
      </c>
      <c r="F137" s="1">
        <v>16.260899999999999</v>
      </c>
      <c r="G137" s="1">
        <v>2.65</v>
      </c>
      <c r="H137" s="1" t="s">
        <v>254</v>
      </c>
    </row>
    <row r="138" spans="1:8" x14ac:dyDescent="0.25">
      <c r="A138" s="1" t="s">
        <v>140</v>
      </c>
      <c r="B138" s="1" t="s">
        <v>131</v>
      </c>
      <c r="C138" s="1">
        <v>3659.5299999999997</v>
      </c>
      <c r="D138" s="1">
        <v>3760</v>
      </c>
      <c r="E138" s="1">
        <v>342.26055581976999</v>
      </c>
      <c r="F138" s="1">
        <v>14.868739999999999</v>
      </c>
      <c r="G138" s="1">
        <v>2.6509999999999998</v>
      </c>
      <c r="H138" s="1" t="s">
        <v>254</v>
      </c>
    </row>
    <row r="139" spans="1:8" x14ac:dyDescent="0.25">
      <c r="A139" s="1" t="s">
        <v>140</v>
      </c>
      <c r="B139" s="1" t="s">
        <v>132</v>
      </c>
      <c r="C139" s="1">
        <v>3659.8399999999997</v>
      </c>
      <c r="D139" s="1">
        <v>3760</v>
      </c>
      <c r="E139" s="1">
        <v>531.96649188631591</v>
      </c>
      <c r="F139" s="1">
        <v>15.863140000000001</v>
      </c>
      <c r="G139" s="1">
        <v>2.6509999999999998</v>
      </c>
      <c r="H139" s="1" t="s">
        <v>254</v>
      </c>
    </row>
    <row r="140" spans="1:8" x14ac:dyDescent="0.25">
      <c r="A140" s="1" t="s">
        <v>140</v>
      </c>
      <c r="B140" s="1" t="s">
        <v>151</v>
      </c>
      <c r="C140" s="1">
        <v>3659.89</v>
      </c>
      <c r="D140" s="1">
        <v>3760</v>
      </c>
      <c r="E140" s="1">
        <v>246.92704152316901</v>
      </c>
      <c r="F140" s="1">
        <v>14.470980000000001</v>
      </c>
      <c r="G140" s="1">
        <v>2.65</v>
      </c>
      <c r="H140" s="1" t="s">
        <v>254</v>
      </c>
    </row>
    <row r="141" spans="1:8" x14ac:dyDescent="0.25">
      <c r="A141" s="1" t="s">
        <v>140</v>
      </c>
      <c r="B141" s="1" t="s">
        <v>133</v>
      </c>
      <c r="C141" s="1">
        <v>3660.17</v>
      </c>
      <c r="D141" s="1">
        <v>3760</v>
      </c>
      <c r="E141" s="1">
        <v>429.46063130867503</v>
      </c>
      <c r="F141" s="1">
        <v>14.272099999999998</v>
      </c>
      <c r="G141" s="1">
        <v>2.6509999999999998</v>
      </c>
      <c r="H141" s="1" t="s">
        <v>254</v>
      </c>
    </row>
    <row r="142" spans="1:8" x14ac:dyDescent="0.25">
      <c r="A142" s="1" t="s">
        <v>140</v>
      </c>
      <c r="B142" s="1" t="s">
        <v>134</v>
      </c>
      <c r="C142" s="1">
        <v>3660.46</v>
      </c>
      <c r="D142" s="1">
        <v>3760</v>
      </c>
      <c r="E142" s="1">
        <v>1233.7568795727029</v>
      </c>
      <c r="F142" s="1">
        <v>15.763699999999996</v>
      </c>
      <c r="G142" s="1">
        <v>2.6520000000000001</v>
      </c>
      <c r="H142" s="1" t="s">
        <v>254</v>
      </c>
    </row>
    <row r="143" spans="1:8" x14ac:dyDescent="0.25">
      <c r="A143" s="1" t="s">
        <v>140</v>
      </c>
      <c r="B143" s="1" t="s">
        <v>152</v>
      </c>
      <c r="C143" s="1">
        <v>3660.52</v>
      </c>
      <c r="D143" s="1">
        <v>3760</v>
      </c>
      <c r="E143" s="1">
        <v>1234.2167370709924</v>
      </c>
      <c r="F143" s="1">
        <v>15.863140000000001</v>
      </c>
      <c r="G143" s="1">
        <v>2.6509999999999998</v>
      </c>
      <c r="H143" s="1" t="s">
        <v>254</v>
      </c>
    </row>
    <row r="144" spans="1:8" x14ac:dyDescent="0.25">
      <c r="A144" s="1" t="s">
        <v>140</v>
      </c>
      <c r="B144" s="1" t="s">
        <v>135</v>
      </c>
      <c r="C144" s="1">
        <v>3660.81</v>
      </c>
      <c r="D144" s="1">
        <v>3760</v>
      </c>
      <c r="E144" s="1">
        <v>1692.4741374172606</v>
      </c>
      <c r="F144" s="1">
        <v>15.863140000000001</v>
      </c>
      <c r="G144" s="1">
        <v>2.65</v>
      </c>
      <c r="H144" s="1" t="s">
        <v>254</v>
      </c>
    </row>
    <row r="145" spans="1:8" x14ac:dyDescent="0.25">
      <c r="A145" s="1" t="s">
        <v>140</v>
      </c>
      <c r="B145" s="1" t="s">
        <v>136</v>
      </c>
      <c r="C145" s="1">
        <v>3661.13</v>
      </c>
      <c r="D145" s="1">
        <v>3760</v>
      </c>
      <c r="E145" s="1">
        <v>706.32801765209183</v>
      </c>
      <c r="F145" s="1">
        <v>15.167059999999999</v>
      </c>
      <c r="G145" s="1">
        <v>2.649</v>
      </c>
      <c r="H145" s="1" t="s">
        <v>254</v>
      </c>
    </row>
    <row r="146" spans="1:8" x14ac:dyDescent="0.25">
      <c r="A146" s="1" t="s">
        <v>140</v>
      </c>
      <c r="B146" s="1" t="s">
        <v>153</v>
      </c>
      <c r="C146" s="1">
        <v>3661.17</v>
      </c>
      <c r="D146" s="1">
        <v>3760</v>
      </c>
      <c r="E146" s="1">
        <v>1225.9620195287466</v>
      </c>
      <c r="F146" s="1">
        <v>16.06202</v>
      </c>
      <c r="G146" s="1">
        <v>2.6520000000000001</v>
      </c>
      <c r="H146" s="1" t="s">
        <v>254</v>
      </c>
    </row>
    <row r="147" spans="1:8" x14ac:dyDescent="0.25">
      <c r="A147" s="1" t="s">
        <v>140</v>
      </c>
      <c r="B147" s="1" t="s">
        <v>137</v>
      </c>
      <c r="C147" s="1">
        <v>3661.43</v>
      </c>
      <c r="D147" s="1">
        <v>3760</v>
      </c>
      <c r="E147" s="1">
        <v>3203.7903998750221</v>
      </c>
      <c r="F147" s="1">
        <v>17.155860000000001</v>
      </c>
      <c r="G147" s="1">
        <v>2.6389999999999998</v>
      </c>
      <c r="H147" s="1" t="s">
        <v>254</v>
      </c>
    </row>
    <row r="148" spans="1:8" x14ac:dyDescent="0.25">
      <c r="A148" s="1" t="s">
        <v>140</v>
      </c>
      <c r="B148" s="1" t="s">
        <v>138</v>
      </c>
      <c r="C148" s="1">
        <v>3661.72</v>
      </c>
      <c r="D148" s="1">
        <v>3760</v>
      </c>
      <c r="E148" s="1">
        <v>4528.1963074277382</v>
      </c>
      <c r="F148" s="1">
        <v>16.260899999999999</v>
      </c>
      <c r="G148" s="1">
        <v>2.6379999999999999</v>
      </c>
      <c r="H148" s="1" t="s">
        <v>254</v>
      </c>
    </row>
    <row r="149" spans="1:8" x14ac:dyDescent="0.25">
      <c r="A149" s="1" t="s">
        <v>140</v>
      </c>
      <c r="B149" s="1" t="s">
        <v>154</v>
      </c>
      <c r="C149" s="1">
        <v>3661.77</v>
      </c>
      <c r="D149" s="1">
        <v>3760</v>
      </c>
      <c r="E149" s="1">
        <v>2146.044473690969</v>
      </c>
      <c r="F149" s="1">
        <v>15.664259999999997</v>
      </c>
      <c r="G149" s="1">
        <v>2.649</v>
      </c>
      <c r="H149" s="1" t="s">
        <v>254</v>
      </c>
    </row>
    <row r="150" spans="1:8" x14ac:dyDescent="0.25">
      <c r="A150" s="1" t="s">
        <v>140</v>
      </c>
      <c r="B150" s="1" t="s">
        <v>155</v>
      </c>
      <c r="C150" s="1">
        <v>3662.0299999999997</v>
      </c>
      <c r="D150" s="1">
        <v>3760</v>
      </c>
      <c r="E150" s="1">
        <v>1928.2937966830541</v>
      </c>
      <c r="F150" s="1">
        <v>15.763699999999996</v>
      </c>
      <c r="G150" s="1">
        <v>2.6360000000000001</v>
      </c>
      <c r="H150" s="1" t="s">
        <v>254</v>
      </c>
    </row>
    <row r="151" spans="1:8" x14ac:dyDescent="0.25">
      <c r="A151" s="1" t="s">
        <v>140</v>
      </c>
      <c r="B151" s="1" t="s">
        <v>156</v>
      </c>
      <c r="C151" s="1">
        <v>3662.3399999999997</v>
      </c>
      <c r="D151" s="1">
        <v>3760</v>
      </c>
      <c r="E151" s="1">
        <v>433.93419884027134</v>
      </c>
      <c r="F151" s="1">
        <v>11.68666</v>
      </c>
      <c r="G151" s="1">
        <v>2.6419999999999999</v>
      </c>
      <c r="H151" s="1" t="s">
        <v>254</v>
      </c>
    </row>
    <row r="152" spans="1:8" x14ac:dyDescent="0.25">
      <c r="A152" s="1" t="s">
        <v>140</v>
      </c>
      <c r="B152" s="1" t="s">
        <v>157</v>
      </c>
      <c r="C152" s="1">
        <v>3662.37</v>
      </c>
      <c r="D152" s="1">
        <v>3760</v>
      </c>
      <c r="E152" s="1">
        <v>679.12200214223787</v>
      </c>
      <c r="F152" s="1">
        <v>13.17826</v>
      </c>
      <c r="G152" s="1">
        <v>2.6429999999999998</v>
      </c>
      <c r="H152" s="1" t="s">
        <v>254</v>
      </c>
    </row>
    <row r="153" spans="1:8" x14ac:dyDescent="0.25">
      <c r="A153" s="1" t="s">
        <v>140</v>
      </c>
      <c r="B153" s="1" t="s">
        <v>158</v>
      </c>
      <c r="C153" s="1">
        <v>3662.63</v>
      </c>
      <c r="D153" s="1">
        <v>3760</v>
      </c>
      <c r="E153" s="1">
        <v>1.470243117200426</v>
      </c>
      <c r="F153" s="1">
        <v>7.9079399999999982</v>
      </c>
      <c r="G153" s="1">
        <v>2.6440000000000001</v>
      </c>
      <c r="H153" s="1" t="s">
        <v>254</v>
      </c>
    </row>
    <row r="154" spans="1:8" x14ac:dyDescent="0.25">
      <c r="A154" s="1" t="s">
        <v>140</v>
      </c>
      <c r="B154" s="1" t="s">
        <v>159</v>
      </c>
      <c r="C154" s="1">
        <v>3662.96</v>
      </c>
      <c r="D154" s="1">
        <v>3760</v>
      </c>
      <c r="E154" s="1">
        <v>2968.6915762310318</v>
      </c>
      <c r="F154" s="1">
        <v>16.360340000000001</v>
      </c>
      <c r="G154" s="1">
        <v>2.6440000000000001</v>
      </c>
      <c r="H154" s="1" t="s">
        <v>254</v>
      </c>
    </row>
    <row r="155" spans="1:8" x14ac:dyDescent="0.25">
      <c r="A155" s="1" t="s">
        <v>140</v>
      </c>
      <c r="B155" s="1" t="s">
        <v>160</v>
      </c>
      <c r="C155" s="1">
        <v>3663.02</v>
      </c>
      <c r="D155" s="1">
        <v>3760</v>
      </c>
      <c r="E155" s="1">
        <v>5056.3856428967156</v>
      </c>
      <c r="F155" s="1">
        <v>16.758099999999999</v>
      </c>
      <c r="G155" s="1">
        <v>2.6469999999999998</v>
      </c>
      <c r="H155" s="1" t="s">
        <v>254</v>
      </c>
    </row>
    <row r="156" spans="1:8" x14ac:dyDescent="0.25">
      <c r="A156" s="1" t="s">
        <v>140</v>
      </c>
      <c r="B156" s="1" t="s">
        <v>161</v>
      </c>
      <c r="C156" s="1">
        <v>3663.2599999999998</v>
      </c>
      <c r="D156" s="1">
        <v>3760</v>
      </c>
      <c r="E156" s="1">
        <v>2137.3932723678186</v>
      </c>
      <c r="F156" s="1">
        <v>15.664259999999997</v>
      </c>
      <c r="G156" s="1">
        <v>2.6360000000000001</v>
      </c>
      <c r="H156" s="1" t="s">
        <v>254</v>
      </c>
    </row>
    <row r="157" spans="1:8" x14ac:dyDescent="0.25">
      <c r="A157" s="1" t="s">
        <v>140</v>
      </c>
      <c r="B157" s="1" t="s">
        <v>162</v>
      </c>
      <c r="C157" s="1">
        <v>3663.6</v>
      </c>
      <c r="D157" s="1">
        <v>3760</v>
      </c>
      <c r="E157" s="1">
        <v>2578.0029801339715</v>
      </c>
      <c r="F157" s="1">
        <v>14.769299999999999</v>
      </c>
      <c r="G157" s="1">
        <v>2.6429999999999998</v>
      </c>
      <c r="H157" s="1" t="s">
        <v>254</v>
      </c>
    </row>
    <row r="158" spans="1:8" x14ac:dyDescent="0.25">
      <c r="A158" s="1" t="s">
        <v>140</v>
      </c>
      <c r="B158" s="1" t="s">
        <v>163</v>
      </c>
      <c r="C158" s="1">
        <v>3663.66</v>
      </c>
      <c r="D158" s="1">
        <v>3760</v>
      </c>
      <c r="E158" s="1">
        <v>3516.6813962120268</v>
      </c>
      <c r="F158" s="1">
        <v>16.06202</v>
      </c>
      <c r="G158" s="1">
        <v>2.649</v>
      </c>
      <c r="H158" s="1" t="s">
        <v>254</v>
      </c>
    </row>
    <row r="159" spans="1:8" x14ac:dyDescent="0.25">
      <c r="A159" s="1" t="s">
        <v>140</v>
      </c>
      <c r="B159" s="1" t="s">
        <v>164</v>
      </c>
      <c r="C159" s="1">
        <v>3663.88</v>
      </c>
      <c r="D159" s="1">
        <v>3760</v>
      </c>
      <c r="E159" s="1">
        <v>4272.0823063017933</v>
      </c>
      <c r="F159" s="1">
        <v>16.758099999999999</v>
      </c>
      <c r="G159" s="1">
        <v>2.6469999999999998</v>
      </c>
      <c r="H159" s="1" t="s">
        <v>254</v>
      </c>
    </row>
    <row r="160" spans="1:8" x14ac:dyDescent="0.25">
      <c r="A160" s="1" t="s">
        <v>140</v>
      </c>
      <c r="B160" s="1" t="s">
        <v>165</v>
      </c>
      <c r="C160" s="1">
        <v>3664.15</v>
      </c>
      <c r="D160" s="1">
        <v>3760</v>
      </c>
      <c r="E160" s="1">
        <v>3294.8450399157909</v>
      </c>
      <c r="F160" s="1">
        <v>16.55922</v>
      </c>
      <c r="G160" s="1">
        <v>2.6379999999999999</v>
      </c>
      <c r="H160" s="1" t="s">
        <v>254</v>
      </c>
    </row>
    <row r="161" spans="1:8" x14ac:dyDescent="0.25">
      <c r="A161" s="1" t="s">
        <v>140</v>
      </c>
      <c r="B161" s="1" t="s">
        <v>166</v>
      </c>
      <c r="C161" s="1">
        <v>3664.24</v>
      </c>
      <c r="D161" s="1">
        <v>3760</v>
      </c>
      <c r="E161" s="1">
        <v>2839.1216599282852</v>
      </c>
      <c r="F161" s="1">
        <v>15.863140000000001</v>
      </c>
      <c r="G161" s="1">
        <v>2.6469999999999998</v>
      </c>
      <c r="H161" s="1" t="s">
        <v>254</v>
      </c>
    </row>
    <row r="162" spans="1:8" x14ac:dyDescent="0.25">
      <c r="A162" s="1" t="s">
        <v>140</v>
      </c>
      <c r="B162" s="1" t="s">
        <v>167</v>
      </c>
      <c r="C162" s="1">
        <v>3664.44</v>
      </c>
      <c r="D162" s="1">
        <v>3760</v>
      </c>
      <c r="E162" s="1">
        <v>59.703256987810612</v>
      </c>
      <c r="F162" s="1">
        <v>13.17826</v>
      </c>
      <c r="G162" s="1">
        <v>2.641</v>
      </c>
      <c r="H162" s="1" t="s">
        <v>254</v>
      </c>
    </row>
    <row r="163" spans="1:8" x14ac:dyDescent="0.25">
      <c r="A163" s="1" t="s">
        <v>140</v>
      </c>
      <c r="B163" s="1" t="s">
        <v>168</v>
      </c>
      <c r="C163" s="1">
        <v>3664.77</v>
      </c>
      <c r="D163" s="1">
        <v>3760</v>
      </c>
      <c r="E163" s="1">
        <v>2186.3273170517214</v>
      </c>
      <c r="F163" s="1">
        <v>16.956980000000001</v>
      </c>
      <c r="G163" s="1">
        <v>2.6440000000000001</v>
      </c>
      <c r="H163" s="1" t="s">
        <v>254</v>
      </c>
    </row>
    <row r="164" spans="1:8" x14ac:dyDescent="0.25">
      <c r="A164" s="1" t="s">
        <v>140</v>
      </c>
      <c r="B164" s="1" t="s">
        <v>169</v>
      </c>
      <c r="C164" s="1">
        <v>3664.8399999999997</v>
      </c>
      <c r="D164" s="1">
        <v>3760</v>
      </c>
      <c r="E164" s="1">
        <v>2666.0418480577696</v>
      </c>
      <c r="F164" s="1">
        <v>16.658659999999998</v>
      </c>
      <c r="G164" s="1">
        <v>2.6459999999999999</v>
      </c>
      <c r="H164" s="1" t="s">
        <v>254</v>
      </c>
    </row>
    <row r="165" spans="1:8" x14ac:dyDescent="0.25">
      <c r="A165" s="1" t="s">
        <v>140</v>
      </c>
      <c r="B165" s="1" t="s">
        <v>170</v>
      </c>
      <c r="C165" s="1">
        <v>3665.15</v>
      </c>
      <c r="D165" s="1">
        <v>3760</v>
      </c>
      <c r="E165" s="1">
        <v>598.51605997556101</v>
      </c>
      <c r="F165" s="1">
        <v>16.06202</v>
      </c>
      <c r="G165" s="1">
        <v>2.645</v>
      </c>
      <c r="H165" s="1" t="s">
        <v>254</v>
      </c>
    </row>
    <row r="166" spans="1:8" x14ac:dyDescent="0.25">
      <c r="A166" s="1" t="s">
        <v>140</v>
      </c>
      <c r="B166" s="1" t="s">
        <v>171</v>
      </c>
      <c r="C166" s="1">
        <v>3665.44</v>
      </c>
      <c r="D166" s="1">
        <v>3760</v>
      </c>
      <c r="E166" s="1">
        <v>1113.2966630759781</v>
      </c>
      <c r="F166" s="1">
        <v>14.669860000000002</v>
      </c>
      <c r="G166" s="1">
        <v>2.645</v>
      </c>
      <c r="H166" s="1" t="s">
        <v>254</v>
      </c>
    </row>
    <row r="167" spans="1:8" x14ac:dyDescent="0.25">
      <c r="A167" s="1" t="s">
        <v>140</v>
      </c>
      <c r="B167" s="1" t="s">
        <v>172</v>
      </c>
      <c r="C167" s="1">
        <v>3665.49</v>
      </c>
      <c r="D167" s="1">
        <v>3760</v>
      </c>
      <c r="E167" s="1">
        <v>1047.8922833578024</v>
      </c>
      <c r="F167" s="1">
        <v>14.371539999999996</v>
      </c>
      <c r="G167" s="1">
        <v>2.6539999999999999</v>
      </c>
      <c r="H167" s="1" t="s">
        <v>254</v>
      </c>
    </row>
    <row r="168" spans="1:8" x14ac:dyDescent="0.25">
      <c r="A168" s="1" t="s">
        <v>140</v>
      </c>
      <c r="B168" s="1" t="s">
        <v>173</v>
      </c>
      <c r="C168" s="1">
        <v>3665.77</v>
      </c>
      <c r="D168" s="1">
        <v>3760</v>
      </c>
      <c r="E168" s="1">
        <v>569.77442478166006</v>
      </c>
      <c r="F168" s="1">
        <v>17.155860000000001</v>
      </c>
      <c r="G168" s="1">
        <v>2.6440000000000001</v>
      </c>
      <c r="H168" s="1" t="s">
        <v>254</v>
      </c>
    </row>
    <row r="169" spans="1:8" x14ac:dyDescent="0.25">
      <c r="A169" s="1" t="s">
        <v>140</v>
      </c>
      <c r="B169" s="1" t="s">
        <v>174</v>
      </c>
      <c r="C169" s="1">
        <v>3666.08</v>
      </c>
      <c r="D169" s="1">
        <v>3760</v>
      </c>
      <c r="E169" s="1">
        <v>146.74281690134691</v>
      </c>
      <c r="F169" s="1">
        <v>14.769299999999999</v>
      </c>
      <c r="G169" s="1">
        <v>2.645</v>
      </c>
      <c r="H169" s="1" t="s">
        <v>254</v>
      </c>
    </row>
    <row r="170" spans="1:8" x14ac:dyDescent="0.25">
      <c r="A170" s="1" t="s">
        <v>140</v>
      </c>
      <c r="B170" s="1" t="s">
        <v>175</v>
      </c>
      <c r="C170" s="1">
        <v>3666.13</v>
      </c>
      <c r="D170" s="1">
        <v>3760</v>
      </c>
      <c r="E170" s="1">
        <v>212.66985551024788</v>
      </c>
      <c r="F170" s="1">
        <v>15.763699999999996</v>
      </c>
      <c r="G170" s="1">
        <v>2.6469999999999998</v>
      </c>
      <c r="H170" s="1" t="s">
        <v>254</v>
      </c>
    </row>
    <row r="171" spans="1:8" x14ac:dyDescent="0.25">
      <c r="A171" s="1" t="s">
        <v>140</v>
      </c>
      <c r="B171" s="1" t="s">
        <v>176</v>
      </c>
      <c r="C171" s="1">
        <v>3666.3399999999997</v>
      </c>
      <c r="D171" s="1">
        <v>3760</v>
      </c>
      <c r="E171" s="1">
        <v>28.285189240768574</v>
      </c>
      <c r="F171" s="1">
        <v>12.879940000000001</v>
      </c>
      <c r="G171" s="1">
        <v>2.6480000000000001</v>
      </c>
      <c r="H171" s="1" t="s">
        <v>254</v>
      </c>
    </row>
    <row r="172" spans="1:8" x14ac:dyDescent="0.25">
      <c r="A172" s="1" t="s">
        <v>140</v>
      </c>
      <c r="B172" s="1" t="s">
        <v>177</v>
      </c>
      <c r="C172" s="1">
        <v>3666.7599999999998</v>
      </c>
      <c r="D172" s="1">
        <v>3760</v>
      </c>
      <c r="E172" s="1">
        <v>3266.460558239613</v>
      </c>
      <c r="F172" s="1">
        <v>13.277700000000001</v>
      </c>
      <c r="G172" s="1">
        <v>2.6429999999999998</v>
      </c>
      <c r="H172" s="1" t="s">
        <v>254</v>
      </c>
    </row>
    <row r="173" spans="1:8" x14ac:dyDescent="0.25">
      <c r="A173" s="1" t="s">
        <v>140</v>
      </c>
      <c r="B173" s="1" t="s">
        <v>178</v>
      </c>
      <c r="C173" s="1">
        <v>3666.8199999999997</v>
      </c>
      <c r="D173" s="1">
        <v>3760</v>
      </c>
      <c r="E173" s="1">
        <v>5256.2686473358444</v>
      </c>
      <c r="F173" s="1">
        <v>14.57042</v>
      </c>
      <c r="G173" s="1">
        <v>2.6469999999999998</v>
      </c>
      <c r="H173" s="1" t="s">
        <v>254</v>
      </c>
    </row>
    <row r="174" spans="1:8" x14ac:dyDescent="0.25">
      <c r="A174" s="1" t="s">
        <v>140</v>
      </c>
      <c r="B174" s="1" t="s">
        <v>179</v>
      </c>
      <c r="C174" s="1">
        <v>3667.0299999999997</v>
      </c>
      <c r="D174" s="1">
        <v>3760</v>
      </c>
      <c r="E174" s="1">
        <v>187.97337093300632</v>
      </c>
      <c r="F174" s="1">
        <v>10.393939999999999</v>
      </c>
      <c r="G174" s="1">
        <v>2.6440000000000001</v>
      </c>
      <c r="H174" s="1" t="s">
        <v>254</v>
      </c>
    </row>
    <row r="175" spans="1:8" x14ac:dyDescent="0.25">
      <c r="A175" s="1" t="s">
        <v>140</v>
      </c>
      <c r="B175" s="1" t="s">
        <v>180</v>
      </c>
      <c r="C175" s="1">
        <v>3667.33</v>
      </c>
      <c r="D175" s="1">
        <v>3760</v>
      </c>
      <c r="E175" s="1">
        <v>3.9933778136318754</v>
      </c>
      <c r="F175" s="1">
        <v>10.493379999999998</v>
      </c>
      <c r="G175" s="1">
        <v>2.8239999999999998</v>
      </c>
      <c r="H175" s="1" t="s">
        <v>254</v>
      </c>
    </row>
    <row r="176" spans="1:8" x14ac:dyDescent="0.25">
      <c r="A176" s="1" t="s">
        <v>140</v>
      </c>
      <c r="B176" s="1" t="s">
        <v>181</v>
      </c>
      <c r="C176" s="1">
        <v>3667.38</v>
      </c>
      <c r="D176" s="1">
        <v>3760</v>
      </c>
      <c r="E176" s="1">
        <v>38.817299140145522</v>
      </c>
      <c r="F176" s="1">
        <v>12.08442</v>
      </c>
      <c r="G176" s="1">
        <v>2.6480000000000001</v>
      </c>
      <c r="H176" s="1" t="s">
        <v>254</v>
      </c>
    </row>
    <row r="177" spans="1:8" x14ac:dyDescent="0.25">
      <c r="A177" s="1" t="s">
        <v>140</v>
      </c>
      <c r="B177" s="1" t="s">
        <v>182</v>
      </c>
      <c r="C177" s="1">
        <v>3667.65</v>
      </c>
      <c r="D177" s="1">
        <v>3760</v>
      </c>
      <c r="E177" s="1">
        <v>0.68225225453629879</v>
      </c>
      <c r="F177" s="1">
        <v>9.2006599999999992</v>
      </c>
      <c r="G177" s="1">
        <v>2.6440000000000001</v>
      </c>
      <c r="H177" s="1" t="s">
        <v>254</v>
      </c>
    </row>
    <row r="178" spans="1:8" x14ac:dyDescent="0.25">
      <c r="A178" s="1" t="s">
        <v>140</v>
      </c>
      <c r="B178" s="1" t="s">
        <v>183</v>
      </c>
      <c r="C178" s="1">
        <v>3667.97</v>
      </c>
      <c r="D178" s="1">
        <v>3760</v>
      </c>
      <c r="E178" s="1">
        <v>16.757982552129164</v>
      </c>
      <c r="F178" s="1">
        <v>11.786099999999999</v>
      </c>
      <c r="G178" s="1">
        <v>2.6259999999999999</v>
      </c>
      <c r="H178" s="1" t="s">
        <v>254</v>
      </c>
    </row>
    <row r="179" spans="1:8" x14ac:dyDescent="0.25">
      <c r="A179" s="1" t="s">
        <v>140</v>
      </c>
      <c r="B179" s="1" t="s">
        <v>184</v>
      </c>
      <c r="C179" s="1">
        <v>3668.04</v>
      </c>
      <c r="D179" s="1">
        <v>3760</v>
      </c>
      <c r="E179" s="1">
        <v>89.580168278363786</v>
      </c>
      <c r="F179" s="1">
        <v>17.056420000000003</v>
      </c>
      <c r="G179" s="1">
        <v>2.6520000000000001</v>
      </c>
      <c r="H179" s="1" t="s">
        <v>254</v>
      </c>
    </row>
    <row r="180" spans="1:8" x14ac:dyDescent="0.25">
      <c r="A180" s="1" t="s">
        <v>140</v>
      </c>
      <c r="B180" s="1" t="s">
        <v>185</v>
      </c>
      <c r="C180" s="1">
        <v>3668.2599999999998</v>
      </c>
      <c r="D180" s="1">
        <v>3760</v>
      </c>
      <c r="E180" s="1">
        <v>256.59020309379213</v>
      </c>
      <c r="F180" s="1">
        <v>15.763699999999996</v>
      </c>
      <c r="G180" s="1">
        <v>2.6280000000000001</v>
      </c>
      <c r="H180" s="1" t="s">
        <v>254</v>
      </c>
    </row>
    <row r="181" spans="1:8" x14ac:dyDescent="0.25">
      <c r="A181" s="1" t="s">
        <v>140</v>
      </c>
      <c r="B181" s="1" t="s">
        <v>186</v>
      </c>
      <c r="C181" s="1">
        <v>3668.5499999999997</v>
      </c>
      <c r="D181" s="1">
        <v>3760</v>
      </c>
      <c r="E181" s="1">
        <v>329.22089341969144</v>
      </c>
      <c r="F181" s="1">
        <v>15.564819999999999</v>
      </c>
      <c r="G181" s="1">
        <v>2.5830000000000002</v>
      </c>
      <c r="H181" s="1" t="s">
        <v>254</v>
      </c>
    </row>
    <row r="182" spans="1:8" x14ac:dyDescent="0.25">
      <c r="A182" s="1" t="s">
        <v>140</v>
      </c>
      <c r="B182" s="1" t="s">
        <v>187</v>
      </c>
      <c r="C182" s="1">
        <v>3668.6</v>
      </c>
      <c r="D182" s="1">
        <v>3760</v>
      </c>
      <c r="E182" s="1">
        <v>452.21281765906588</v>
      </c>
      <c r="F182" s="1">
        <v>16.758099999999999</v>
      </c>
      <c r="G182" s="1">
        <v>2.6469999999999998</v>
      </c>
      <c r="H182" s="1" t="s">
        <v>254</v>
      </c>
    </row>
    <row r="183" spans="1:8" x14ac:dyDescent="0.25">
      <c r="A183" s="1" t="s">
        <v>140</v>
      </c>
      <c r="B183" s="1" t="s">
        <v>188</v>
      </c>
      <c r="C183" s="1">
        <v>3668.86</v>
      </c>
      <c r="D183" s="1">
        <v>3760</v>
      </c>
      <c r="E183" s="1">
        <v>1.527923839750684</v>
      </c>
      <c r="F183" s="1">
        <v>9.5984199999999991</v>
      </c>
      <c r="G183" s="1">
        <v>2.645</v>
      </c>
      <c r="H183" s="1" t="s">
        <v>254</v>
      </c>
    </row>
    <row r="184" spans="1:8" x14ac:dyDescent="0.25">
      <c r="A184" s="1" t="s">
        <v>140</v>
      </c>
      <c r="B184" s="1" t="s">
        <v>189</v>
      </c>
      <c r="C184" s="1">
        <v>3669.13</v>
      </c>
      <c r="D184" s="1">
        <v>3760</v>
      </c>
      <c r="E184" s="1">
        <v>84.859783462766813</v>
      </c>
      <c r="F184" s="1">
        <v>17.354740000000003</v>
      </c>
      <c r="G184" s="1">
        <v>2.65</v>
      </c>
      <c r="H184" s="1" t="s">
        <v>254</v>
      </c>
    </row>
    <row r="185" spans="1:8" x14ac:dyDescent="0.25">
      <c r="A185" s="1" t="s">
        <v>140</v>
      </c>
      <c r="B185" s="1" t="s">
        <v>190</v>
      </c>
      <c r="C185" s="1">
        <v>3669.19</v>
      </c>
      <c r="D185" s="1">
        <v>3760</v>
      </c>
      <c r="E185" s="1">
        <v>86.73967378770233</v>
      </c>
      <c r="F185" s="1">
        <v>17.155860000000001</v>
      </c>
      <c r="G185" s="1">
        <v>2.6469999999999998</v>
      </c>
      <c r="H185" s="1" t="s">
        <v>254</v>
      </c>
    </row>
    <row r="186" spans="1:8" x14ac:dyDescent="0.25">
      <c r="A186" s="1" t="s">
        <v>140</v>
      </c>
      <c r="B186" s="1" t="s">
        <v>191</v>
      </c>
      <c r="C186" s="1">
        <v>3669.48</v>
      </c>
      <c r="D186" s="1">
        <v>3760</v>
      </c>
      <c r="E186" s="1">
        <v>0.84195352586877892</v>
      </c>
      <c r="F186" s="1">
        <v>9.8967399999999994</v>
      </c>
      <c r="G186" s="1">
        <v>2.6429999999999998</v>
      </c>
      <c r="H186" s="1" t="s">
        <v>254</v>
      </c>
    </row>
    <row r="187" spans="1:8" x14ac:dyDescent="0.25">
      <c r="A187" s="1" t="s">
        <v>140</v>
      </c>
      <c r="B187" s="1" t="s">
        <v>192</v>
      </c>
      <c r="C187" s="1">
        <v>3669.7999999999997</v>
      </c>
      <c r="D187" s="1">
        <v>3760</v>
      </c>
      <c r="E187" s="1">
        <v>0.75441321076103107</v>
      </c>
      <c r="F187" s="1">
        <v>8.0073799999999977</v>
      </c>
      <c r="G187" s="1">
        <v>2.645</v>
      </c>
      <c r="H187" s="1" t="s">
        <v>254</v>
      </c>
    </row>
    <row r="188" spans="1:8" x14ac:dyDescent="0.25">
      <c r="A188" s="1" t="s">
        <v>140</v>
      </c>
      <c r="B188" s="1" t="s">
        <v>193</v>
      </c>
      <c r="C188" s="1">
        <v>3669.8399999999997</v>
      </c>
      <c r="D188" s="1">
        <v>3760</v>
      </c>
      <c r="E188" s="1">
        <v>2.4610508063820982</v>
      </c>
      <c r="F188" s="1">
        <v>8.3056999999999999</v>
      </c>
      <c r="G188" s="1">
        <v>2.7010000000000001</v>
      </c>
      <c r="H188" s="1" t="s">
        <v>254</v>
      </c>
    </row>
    <row r="189" spans="1:8" x14ac:dyDescent="0.25">
      <c r="A189" s="1" t="s">
        <v>140</v>
      </c>
      <c r="B189" s="1" t="s">
        <v>194</v>
      </c>
      <c r="C189" s="1">
        <v>3670.06</v>
      </c>
      <c r="D189" s="1">
        <v>3760</v>
      </c>
      <c r="E189" s="1">
        <v>0.60882491197892596</v>
      </c>
      <c r="F189" s="1">
        <v>9.8967399999999994</v>
      </c>
      <c r="G189" s="1">
        <v>2.7429999999999999</v>
      </c>
      <c r="H189" s="1" t="s">
        <v>254</v>
      </c>
    </row>
    <row r="190" spans="1:8" x14ac:dyDescent="0.25">
      <c r="A190" s="1" t="s">
        <v>140</v>
      </c>
      <c r="B190" s="1" t="s">
        <v>195</v>
      </c>
      <c r="C190" s="1">
        <v>3670.5099999999998</v>
      </c>
      <c r="D190" s="1">
        <v>3760</v>
      </c>
      <c r="E190" s="1">
        <v>51.755399966762454</v>
      </c>
      <c r="F190" s="1">
        <v>13.476579999999998</v>
      </c>
      <c r="G190" s="1">
        <v>2.6459999999999999</v>
      </c>
      <c r="H190" s="1" t="s">
        <v>254</v>
      </c>
    </row>
    <row r="191" spans="1:8" x14ac:dyDescent="0.25">
      <c r="A191" s="1" t="s">
        <v>140</v>
      </c>
      <c r="B191" s="1" t="s">
        <v>196</v>
      </c>
      <c r="C191" s="1">
        <v>3670.81</v>
      </c>
      <c r="D191" s="1">
        <v>3760</v>
      </c>
      <c r="E191" s="1">
        <v>747.23742449362146</v>
      </c>
      <c r="F191" s="1">
        <v>15.266499999999999</v>
      </c>
      <c r="G191" s="1">
        <v>2.633</v>
      </c>
      <c r="H191" s="1" t="s">
        <v>254</v>
      </c>
    </row>
    <row r="192" spans="1:8" x14ac:dyDescent="0.25">
      <c r="A192" s="1" t="s">
        <v>140</v>
      </c>
      <c r="B192" s="1" t="s">
        <v>197</v>
      </c>
      <c r="C192" s="1">
        <v>3670.86</v>
      </c>
      <c r="D192" s="1">
        <v>3760</v>
      </c>
      <c r="E192" s="1">
        <v>592.96255244436713</v>
      </c>
      <c r="F192" s="1">
        <v>15.664259999999997</v>
      </c>
      <c r="G192" s="1">
        <v>2.6440000000000001</v>
      </c>
      <c r="H192" s="1" t="s">
        <v>254</v>
      </c>
    </row>
    <row r="193" spans="1:8" x14ac:dyDescent="0.25">
      <c r="A193" s="1" t="s">
        <v>140</v>
      </c>
      <c r="B193" s="1" t="s">
        <v>198</v>
      </c>
      <c r="C193" s="1">
        <v>3671.13</v>
      </c>
      <c r="D193" s="1">
        <v>3760</v>
      </c>
      <c r="E193" s="1">
        <v>1910.9615820310407</v>
      </c>
      <c r="F193" s="1">
        <v>17.454180000000001</v>
      </c>
      <c r="G193" s="1">
        <v>2.66</v>
      </c>
      <c r="H193" s="1" t="s">
        <v>254</v>
      </c>
    </row>
    <row r="194" spans="1:8" x14ac:dyDescent="0.25">
      <c r="A194" s="1" t="s">
        <v>140</v>
      </c>
      <c r="B194" s="1" t="s">
        <v>199</v>
      </c>
      <c r="C194" s="1">
        <v>3671.42</v>
      </c>
      <c r="D194" s="1">
        <v>3760</v>
      </c>
      <c r="E194" s="1">
        <v>1767.8521461570886</v>
      </c>
      <c r="F194" s="1">
        <v>17.155860000000001</v>
      </c>
      <c r="G194" s="1">
        <v>2.653</v>
      </c>
      <c r="H194" s="1" t="s">
        <v>254</v>
      </c>
    </row>
    <row r="195" spans="1:8" x14ac:dyDescent="0.25">
      <c r="A195" s="1" t="s">
        <v>140</v>
      </c>
      <c r="B195" s="1" t="s">
        <v>200</v>
      </c>
      <c r="C195" s="1">
        <v>3671.46</v>
      </c>
      <c r="D195" s="1">
        <v>3760</v>
      </c>
      <c r="E195" s="1">
        <v>1843.9471494514971</v>
      </c>
      <c r="F195" s="1">
        <v>16.758099999999999</v>
      </c>
      <c r="G195" s="1">
        <v>2.6480000000000001</v>
      </c>
      <c r="H195" s="1" t="s">
        <v>254</v>
      </c>
    </row>
    <row r="196" spans="1:8" x14ac:dyDescent="0.25">
      <c r="A196" s="1" t="s">
        <v>140</v>
      </c>
      <c r="B196" s="1" t="s">
        <v>201</v>
      </c>
      <c r="C196" s="1">
        <v>3671.68</v>
      </c>
      <c r="D196" s="1">
        <v>3760</v>
      </c>
      <c r="E196" s="1">
        <v>922.15940179717427</v>
      </c>
      <c r="F196" s="1">
        <v>17.454180000000001</v>
      </c>
      <c r="G196" s="1">
        <v>2.7149999999999999</v>
      </c>
      <c r="H196" s="1" t="s">
        <v>254</v>
      </c>
    </row>
    <row r="197" spans="1:8" x14ac:dyDescent="0.25">
      <c r="A197" s="1" t="s">
        <v>140</v>
      </c>
      <c r="B197" s="1" t="s">
        <v>202</v>
      </c>
      <c r="C197" s="1">
        <v>3672</v>
      </c>
      <c r="D197" s="1">
        <v>3760</v>
      </c>
      <c r="E197" s="1">
        <v>1071.1336493576428</v>
      </c>
      <c r="F197" s="1">
        <v>16.758099999999999</v>
      </c>
      <c r="G197" s="1">
        <v>2.6509999999999998</v>
      </c>
      <c r="H197" s="1" t="s">
        <v>254</v>
      </c>
    </row>
    <row r="198" spans="1:8" x14ac:dyDescent="0.25">
      <c r="A198" s="1" t="s">
        <v>140</v>
      </c>
      <c r="B198" s="1" t="s">
        <v>203</v>
      </c>
      <c r="C198" s="1">
        <v>3672.04</v>
      </c>
      <c r="D198" s="1">
        <v>3760</v>
      </c>
      <c r="E198" s="1">
        <v>972.06933260530332</v>
      </c>
      <c r="F198" s="1">
        <v>16.758099999999999</v>
      </c>
      <c r="G198" s="1">
        <v>2.649</v>
      </c>
      <c r="H198" s="1" t="s">
        <v>254</v>
      </c>
    </row>
    <row r="199" spans="1:8" x14ac:dyDescent="0.25">
      <c r="A199" s="1" t="s">
        <v>140</v>
      </c>
      <c r="B199" s="1" t="s">
        <v>204</v>
      </c>
      <c r="C199" s="1">
        <v>3672.2999999999997</v>
      </c>
      <c r="D199" s="1">
        <v>3760</v>
      </c>
      <c r="E199" s="1">
        <v>9.9027887587513099</v>
      </c>
      <c r="F199" s="1">
        <v>10.990579999999998</v>
      </c>
      <c r="G199" s="1">
        <v>2.6520000000000001</v>
      </c>
      <c r="H199" s="1" t="s">
        <v>254</v>
      </c>
    </row>
    <row r="200" spans="1:8" x14ac:dyDescent="0.25">
      <c r="A200" s="1" t="s">
        <v>140</v>
      </c>
      <c r="B200" s="1" t="s">
        <v>205</v>
      </c>
      <c r="C200" s="1">
        <v>3672.58</v>
      </c>
      <c r="D200" s="1">
        <v>3760</v>
      </c>
      <c r="E200" s="1">
        <v>79.946277603950747</v>
      </c>
      <c r="F200" s="1">
        <v>13.476579999999998</v>
      </c>
      <c r="G200" s="1">
        <v>2.6469999999999998</v>
      </c>
      <c r="H200" s="1" t="s">
        <v>254</v>
      </c>
    </row>
    <row r="201" spans="1:8" x14ac:dyDescent="0.25">
      <c r="A201" s="1" t="s">
        <v>140</v>
      </c>
      <c r="B201" s="1" t="s">
        <v>206</v>
      </c>
      <c r="C201" s="1">
        <v>3672.64</v>
      </c>
      <c r="D201" s="1">
        <v>3760</v>
      </c>
      <c r="E201" s="1">
        <v>285.38118352141316</v>
      </c>
      <c r="F201" s="1">
        <v>15.167059999999999</v>
      </c>
      <c r="G201" s="1">
        <v>2.645</v>
      </c>
      <c r="H201" s="1" t="s">
        <v>254</v>
      </c>
    </row>
    <row r="202" spans="1:8" x14ac:dyDescent="0.25">
      <c r="A202" s="1" t="s">
        <v>140</v>
      </c>
      <c r="B202" s="1" t="s">
        <v>207</v>
      </c>
      <c r="C202" s="1">
        <v>3672.8399999999997</v>
      </c>
      <c r="D202" s="1">
        <v>3760</v>
      </c>
      <c r="E202" s="1">
        <v>1489.2200956952463</v>
      </c>
      <c r="F202" s="1">
        <v>15.36594</v>
      </c>
      <c r="G202" s="1">
        <v>2.6539999999999999</v>
      </c>
      <c r="H202" s="1" t="s">
        <v>254</v>
      </c>
    </row>
    <row r="203" spans="1:8" x14ac:dyDescent="0.25">
      <c r="A203" s="1" t="s">
        <v>140</v>
      </c>
      <c r="B203" s="1" t="s">
        <v>208</v>
      </c>
      <c r="C203" s="1">
        <v>3673.16</v>
      </c>
      <c r="D203" s="1">
        <v>3760</v>
      </c>
      <c r="E203" s="1">
        <v>24.327799317918327</v>
      </c>
      <c r="F203" s="1">
        <v>13.377139999999999</v>
      </c>
      <c r="G203" s="1">
        <v>2.6480000000000001</v>
      </c>
      <c r="H203" s="1" t="s">
        <v>254</v>
      </c>
    </row>
    <row r="204" spans="1:8" x14ac:dyDescent="0.25">
      <c r="A204" s="1" t="s">
        <v>140</v>
      </c>
      <c r="B204" s="1" t="s">
        <v>209</v>
      </c>
      <c r="C204" s="1">
        <v>3673.21</v>
      </c>
      <c r="D204" s="1">
        <v>3760</v>
      </c>
      <c r="E204" s="1">
        <v>665.11056669414245</v>
      </c>
      <c r="F204" s="1">
        <v>15.564819999999999</v>
      </c>
      <c r="G204" s="1">
        <v>2.645</v>
      </c>
      <c r="H204" s="1" t="s">
        <v>254</v>
      </c>
    </row>
    <row r="205" spans="1:8" x14ac:dyDescent="0.25">
      <c r="A205" s="1" t="s">
        <v>140</v>
      </c>
      <c r="B205" s="1" t="s">
        <v>210</v>
      </c>
      <c r="C205" s="1">
        <v>3673.45</v>
      </c>
      <c r="D205" s="1">
        <v>3760</v>
      </c>
      <c r="E205" s="1">
        <v>858.34874423766826</v>
      </c>
      <c r="F205" s="1">
        <v>15.564819999999999</v>
      </c>
      <c r="G205" s="1">
        <v>2.6480000000000001</v>
      </c>
      <c r="H205" s="1" t="s">
        <v>254</v>
      </c>
    </row>
    <row r="206" spans="1:8" x14ac:dyDescent="0.25">
      <c r="A206" s="1" t="s">
        <v>140</v>
      </c>
      <c r="B206" s="1" t="s">
        <v>211</v>
      </c>
      <c r="C206" s="1">
        <v>3674.16</v>
      </c>
      <c r="D206" s="1">
        <v>3760</v>
      </c>
      <c r="E206" s="1">
        <v>1.0989451563984159E-2</v>
      </c>
      <c r="F206" s="1">
        <v>1.8421000000000001</v>
      </c>
      <c r="G206" s="1">
        <v>2.6509999999999998</v>
      </c>
      <c r="H206" s="1" t="s">
        <v>254</v>
      </c>
    </row>
    <row r="207" spans="1:8" x14ac:dyDescent="0.25">
      <c r="A207" s="1" t="s">
        <v>140</v>
      </c>
      <c r="B207" s="1" t="s">
        <v>212</v>
      </c>
      <c r="C207" s="1">
        <v>3674.46</v>
      </c>
      <c r="D207" s="1">
        <v>3760</v>
      </c>
      <c r="E207" s="1">
        <v>1.0088318938062547E-2</v>
      </c>
      <c r="F207" s="1">
        <v>2.1404199999999998</v>
      </c>
      <c r="G207" s="1">
        <v>2.653</v>
      </c>
      <c r="H207" s="1" t="s">
        <v>254</v>
      </c>
    </row>
    <row r="208" spans="1:8" x14ac:dyDescent="0.25">
      <c r="A208" s="1" t="s">
        <v>140</v>
      </c>
      <c r="B208" s="1" t="s">
        <v>213</v>
      </c>
      <c r="C208" s="1">
        <v>3674.98</v>
      </c>
      <c r="D208" s="1">
        <v>3760</v>
      </c>
      <c r="E208" s="1">
        <v>3.2160371474320187E-2</v>
      </c>
      <c r="F208" s="1">
        <v>5.0241799999999994</v>
      </c>
      <c r="G208" s="1">
        <v>2.6509999999999998</v>
      </c>
      <c r="H208" s="1" t="s">
        <v>254</v>
      </c>
    </row>
    <row r="209" spans="1:8" x14ac:dyDescent="0.25">
      <c r="A209" s="1" t="s">
        <v>140</v>
      </c>
      <c r="B209" s="1" t="s">
        <v>214</v>
      </c>
      <c r="C209" s="1">
        <v>3677.89</v>
      </c>
      <c r="D209" s="1">
        <v>3760</v>
      </c>
      <c r="E209" s="1">
        <v>7.8590623019977324E-3</v>
      </c>
      <c r="F209" s="1">
        <v>0.4499399999999999</v>
      </c>
      <c r="G209" s="1">
        <v>2.7309999999999999</v>
      </c>
      <c r="H209" s="1" t="s">
        <v>254</v>
      </c>
    </row>
    <row r="210" spans="1:8" x14ac:dyDescent="0.25">
      <c r="A210" s="1" t="s">
        <v>140</v>
      </c>
      <c r="B210" s="1" t="s">
        <v>215</v>
      </c>
      <c r="C210" s="1">
        <v>3678.19</v>
      </c>
      <c r="D210" s="1">
        <v>3760</v>
      </c>
      <c r="E210" s="1">
        <v>2.7343245904841221E-2</v>
      </c>
      <c r="F210" s="1">
        <v>1.14602</v>
      </c>
      <c r="G210" s="1">
        <v>2.6789999999999998</v>
      </c>
      <c r="H210" s="1" t="s">
        <v>254</v>
      </c>
    </row>
    <row r="211" spans="1:8" x14ac:dyDescent="0.25">
      <c r="A211" s="1" t="s">
        <v>140</v>
      </c>
      <c r="B211" s="1" t="s">
        <v>216</v>
      </c>
      <c r="C211" s="1">
        <v>3679.23</v>
      </c>
      <c r="D211" s="1">
        <v>3760</v>
      </c>
      <c r="E211" s="1">
        <v>6.0382034799105935E-2</v>
      </c>
      <c r="F211" s="1">
        <v>7.1124200000000002</v>
      </c>
      <c r="G211" s="1">
        <v>2.6549999999999998</v>
      </c>
      <c r="H211" s="1" t="s">
        <v>254</v>
      </c>
    </row>
    <row r="212" spans="1:8" x14ac:dyDescent="0.25">
      <c r="A212" s="1" t="s">
        <v>140</v>
      </c>
      <c r="B212" s="1" t="s">
        <v>217</v>
      </c>
      <c r="C212" s="1">
        <v>3679.5299999999997</v>
      </c>
      <c r="D212" s="1">
        <v>3760</v>
      </c>
      <c r="E212" s="1">
        <v>0.27573346891259121</v>
      </c>
      <c r="F212" s="1">
        <v>6.21746</v>
      </c>
      <c r="G212" s="1">
        <v>2.67</v>
      </c>
      <c r="H212" s="1" t="s">
        <v>254</v>
      </c>
    </row>
    <row r="213" spans="1:8" x14ac:dyDescent="0.25">
      <c r="A213" s="1" t="s">
        <v>140</v>
      </c>
      <c r="B213" s="1" t="s">
        <v>218</v>
      </c>
      <c r="C213" s="1">
        <v>3679.8199999999997</v>
      </c>
      <c r="D213" s="1">
        <v>3760</v>
      </c>
      <c r="E213" s="1">
        <v>61.429628285150699</v>
      </c>
      <c r="F213" s="1">
        <v>12.482179999999998</v>
      </c>
      <c r="G213" s="1">
        <v>2.6680000000000001</v>
      </c>
      <c r="H213" s="1" t="s">
        <v>254</v>
      </c>
    </row>
    <row r="214" spans="1:8" x14ac:dyDescent="0.25">
      <c r="A214" s="1" t="s">
        <v>140</v>
      </c>
      <c r="B214" s="1" t="s">
        <v>219</v>
      </c>
      <c r="C214" s="1">
        <v>3679.87</v>
      </c>
      <c r="D214" s="1">
        <v>3760</v>
      </c>
      <c r="E214" s="1">
        <v>47.412871518442905</v>
      </c>
      <c r="F214" s="1">
        <v>12.08442</v>
      </c>
      <c r="G214" s="1">
        <v>2.6669999999999998</v>
      </c>
      <c r="H214" s="1" t="s">
        <v>254</v>
      </c>
    </row>
    <row r="215" spans="1:8" x14ac:dyDescent="0.25">
      <c r="A215" s="1" t="s">
        <v>140</v>
      </c>
      <c r="B215" s="1" t="s">
        <v>220</v>
      </c>
      <c r="C215" s="1">
        <v>3680.15</v>
      </c>
      <c r="D215" s="1">
        <v>3760</v>
      </c>
      <c r="E215" s="1">
        <v>1142.5099258955549</v>
      </c>
      <c r="F215" s="1">
        <v>16.161459999999998</v>
      </c>
      <c r="G215" s="1">
        <v>2.6509999999999998</v>
      </c>
      <c r="H215" s="1" t="s">
        <v>254</v>
      </c>
    </row>
    <row r="216" spans="1:8" x14ac:dyDescent="0.25">
      <c r="A216" s="1" t="s">
        <v>140</v>
      </c>
      <c r="B216" s="1" t="s">
        <v>221</v>
      </c>
      <c r="C216" s="1">
        <v>3680.42</v>
      </c>
      <c r="D216" s="1">
        <v>3760</v>
      </c>
      <c r="E216" s="1">
        <v>2646.7939711044996</v>
      </c>
      <c r="F216" s="1">
        <v>17.752500000000001</v>
      </c>
      <c r="G216" s="1">
        <v>2.6520000000000001</v>
      </c>
      <c r="H216" s="1" t="s">
        <v>254</v>
      </c>
    </row>
    <row r="217" spans="1:8" x14ac:dyDescent="0.25">
      <c r="A217" s="1" t="s">
        <v>140</v>
      </c>
      <c r="B217" s="1" t="s">
        <v>222</v>
      </c>
      <c r="C217" s="1">
        <v>3680.47</v>
      </c>
      <c r="D217" s="1">
        <v>3760</v>
      </c>
      <c r="E217" s="1">
        <v>1036.525068002215</v>
      </c>
      <c r="F217" s="1">
        <v>16.260899999999999</v>
      </c>
      <c r="G217" s="1">
        <v>2.6680000000000001</v>
      </c>
      <c r="H217" s="1" t="s">
        <v>254</v>
      </c>
    </row>
    <row r="218" spans="1:8" x14ac:dyDescent="0.25">
      <c r="A218" s="1" t="s">
        <v>140</v>
      </c>
      <c r="B218" s="1" t="s">
        <v>223</v>
      </c>
      <c r="C218" s="1">
        <v>3680.72</v>
      </c>
      <c r="D218" s="1">
        <v>3760</v>
      </c>
      <c r="E218" s="1">
        <v>166.71211112547323</v>
      </c>
      <c r="F218" s="1">
        <v>13.277700000000001</v>
      </c>
      <c r="G218" s="1">
        <v>2.6539999999999999</v>
      </c>
      <c r="H218" s="1" t="s">
        <v>254</v>
      </c>
    </row>
    <row r="219" spans="1:8" x14ac:dyDescent="0.25">
      <c r="A219" s="1" t="s">
        <v>140</v>
      </c>
      <c r="B219" s="1" t="s">
        <v>224</v>
      </c>
      <c r="C219" s="1">
        <v>3681.0299999999997</v>
      </c>
      <c r="D219" s="1">
        <v>3760</v>
      </c>
      <c r="E219" s="1">
        <v>1603.6110213867898</v>
      </c>
      <c r="F219" s="1">
        <v>18.548020000000001</v>
      </c>
      <c r="G219" s="1">
        <v>2.6469999999999998</v>
      </c>
      <c r="H219" s="1" t="s">
        <v>254</v>
      </c>
    </row>
    <row r="220" spans="1:8" x14ac:dyDescent="0.25">
      <c r="A220" s="1" t="s">
        <v>140</v>
      </c>
      <c r="B220" s="1" t="s">
        <v>225</v>
      </c>
      <c r="C220" s="1">
        <v>3681.17</v>
      </c>
      <c r="D220" s="1">
        <v>3760</v>
      </c>
      <c r="E220" s="1">
        <v>1592.501741650563</v>
      </c>
      <c r="F220" s="1">
        <v>17.553620000000002</v>
      </c>
      <c r="G220" s="1">
        <v>2.645</v>
      </c>
      <c r="H220" s="1" t="s">
        <v>254</v>
      </c>
    </row>
    <row r="221" spans="1:8" x14ac:dyDescent="0.25">
      <c r="A221" s="1" t="s">
        <v>140</v>
      </c>
      <c r="B221" s="1" t="s">
        <v>226</v>
      </c>
      <c r="C221" s="1">
        <v>3681.3399999999997</v>
      </c>
      <c r="D221" s="1">
        <v>3760</v>
      </c>
      <c r="E221" s="1">
        <v>1832.3085301699209</v>
      </c>
      <c r="F221" s="1">
        <v>18.249700000000001</v>
      </c>
      <c r="G221" s="1">
        <v>2.6509999999999998</v>
      </c>
      <c r="H221" s="1" t="s">
        <v>254</v>
      </c>
    </row>
    <row r="222" spans="1:8" x14ac:dyDescent="0.25">
      <c r="A222" s="1" t="s">
        <v>140</v>
      </c>
      <c r="B222" s="1" t="s">
        <v>227</v>
      </c>
      <c r="C222" s="1">
        <v>3681.64</v>
      </c>
      <c r="D222" s="1">
        <v>3760</v>
      </c>
      <c r="E222" s="1">
        <v>252.32694125871478</v>
      </c>
      <c r="F222" s="1">
        <v>17.255300000000002</v>
      </c>
      <c r="G222" s="1">
        <v>2.65</v>
      </c>
      <c r="H222" s="1" t="s">
        <v>254</v>
      </c>
    </row>
    <row r="223" spans="1:8" x14ac:dyDescent="0.25">
      <c r="A223" s="1" t="s">
        <v>140</v>
      </c>
      <c r="B223" s="1" t="s">
        <v>228</v>
      </c>
      <c r="C223" s="1">
        <v>3681.69</v>
      </c>
      <c r="D223" s="1">
        <v>3760</v>
      </c>
      <c r="E223" s="1">
        <v>343.37411589721438</v>
      </c>
      <c r="F223" s="1">
        <v>17.354740000000003</v>
      </c>
      <c r="G223" s="1">
        <v>2.6459999999999999</v>
      </c>
      <c r="H223" s="1" t="s">
        <v>254</v>
      </c>
    </row>
    <row r="224" spans="1:8" x14ac:dyDescent="0.25">
      <c r="A224" s="1" t="s">
        <v>140</v>
      </c>
      <c r="B224" s="1" t="s">
        <v>229</v>
      </c>
      <c r="C224" s="1">
        <v>3681.93</v>
      </c>
      <c r="D224" s="1">
        <v>3760</v>
      </c>
      <c r="E224" s="1">
        <v>12.022075107378562</v>
      </c>
      <c r="F224" s="1">
        <v>12.780499999999998</v>
      </c>
      <c r="G224" s="1">
        <v>2.65</v>
      </c>
      <c r="H224" s="1" t="s">
        <v>254</v>
      </c>
    </row>
    <row r="225" spans="1:8" x14ac:dyDescent="0.25">
      <c r="A225" s="1" t="s">
        <v>140</v>
      </c>
      <c r="B225" s="1" t="s">
        <v>230</v>
      </c>
      <c r="C225" s="1">
        <v>3682.2999999999997</v>
      </c>
      <c r="D225" s="1">
        <v>3760</v>
      </c>
      <c r="E225" s="1">
        <v>81.689812736344862</v>
      </c>
      <c r="F225" s="1">
        <v>13.377139999999999</v>
      </c>
      <c r="G225" s="1">
        <v>2.6459999999999999</v>
      </c>
      <c r="H225" s="1" t="s">
        <v>254</v>
      </c>
    </row>
    <row r="226" spans="1:8" x14ac:dyDescent="0.25">
      <c r="A226" s="1" t="s">
        <v>140</v>
      </c>
      <c r="B226" s="1" t="s">
        <v>231</v>
      </c>
      <c r="C226" s="1">
        <v>3682.36</v>
      </c>
      <c r="D226" s="1">
        <v>3760</v>
      </c>
      <c r="E226" s="1">
        <v>334.79301417168062</v>
      </c>
      <c r="F226" s="1">
        <v>16.55922</v>
      </c>
      <c r="G226" s="1">
        <v>2.645</v>
      </c>
      <c r="H226" s="1" t="s">
        <v>254</v>
      </c>
    </row>
    <row r="227" spans="1:8" x14ac:dyDescent="0.25">
      <c r="A227" s="1" t="s">
        <v>140</v>
      </c>
      <c r="B227" s="1" t="s">
        <v>232</v>
      </c>
      <c r="C227" s="1">
        <v>3682.6</v>
      </c>
      <c r="D227" s="1">
        <v>3760</v>
      </c>
      <c r="E227" s="1">
        <v>827.47363503996053</v>
      </c>
      <c r="F227" s="1">
        <v>16.658659999999998</v>
      </c>
      <c r="G227" s="1">
        <v>2.645</v>
      </c>
      <c r="H227" s="1" t="s">
        <v>254</v>
      </c>
    </row>
    <row r="228" spans="1:8" x14ac:dyDescent="0.25">
      <c r="A228" s="1" t="s">
        <v>140</v>
      </c>
      <c r="B228" s="1" t="s">
        <v>233</v>
      </c>
      <c r="C228" s="1">
        <v>3682.9</v>
      </c>
      <c r="D228" s="1">
        <v>3760</v>
      </c>
      <c r="E228" s="1">
        <v>2214.4071228053058</v>
      </c>
      <c r="F228" s="1">
        <v>16.758099999999999</v>
      </c>
      <c r="G228" s="1">
        <v>2.65</v>
      </c>
      <c r="H228" s="1" t="s">
        <v>254</v>
      </c>
    </row>
    <row r="229" spans="1:8" x14ac:dyDescent="0.25">
      <c r="A229" s="1" t="s">
        <v>140</v>
      </c>
      <c r="B229" s="1" t="s">
        <v>234</v>
      </c>
      <c r="C229" s="1">
        <v>3682.95</v>
      </c>
      <c r="D229" s="1">
        <v>3760</v>
      </c>
      <c r="E229" s="1">
        <v>1916.0421606124869</v>
      </c>
      <c r="F229" s="1">
        <v>17.255300000000002</v>
      </c>
      <c r="G229" s="1">
        <v>2.645</v>
      </c>
      <c r="H229" s="1" t="s">
        <v>254</v>
      </c>
    </row>
    <row r="230" spans="1:8" x14ac:dyDescent="0.25">
      <c r="A230" s="1" t="s">
        <v>140</v>
      </c>
      <c r="B230" s="1" t="s">
        <v>235</v>
      </c>
      <c r="C230" s="1">
        <v>3683.21</v>
      </c>
      <c r="D230" s="1">
        <v>3760</v>
      </c>
      <c r="E230" s="1">
        <v>2453.9085306087513</v>
      </c>
      <c r="F230" s="1">
        <v>17.056420000000003</v>
      </c>
      <c r="G230" s="1">
        <v>2.6520000000000001</v>
      </c>
      <c r="H230" s="1" t="s">
        <v>254</v>
      </c>
    </row>
    <row r="231" spans="1:8" x14ac:dyDescent="0.25">
      <c r="A231" s="1" t="s">
        <v>140</v>
      </c>
      <c r="B231" s="1" t="s">
        <v>236</v>
      </c>
      <c r="C231" s="1">
        <v>3683.5099999999998</v>
      </c>
      <c r="D231" s="1">
        <v>3760</v>
      </c>
      <c r="E231" s="1">
        <v>2290.62197667997</v>
      </c>
      <c r="F231" s="1">
        <v>17.056420000000003</v>
      </c>
      <c r="G231" s="1">
        <v>2.653</v>
      </c>
      <c r="H231" s="1" t="s">
        <v>254</v>
      </c>
    </row>
    <row r="232" spans="1:8" x14ac:dyDescent="0.25">
      <c r="A232" s="1" t="s">
        <v>140</v>
      </c>
      <c r="B232" s="1" t="s">
        <v>237</v>
      </c>
      <c r="C232" s="1">
        <v>3683.5499999999997</v>
      </c>
      <c r="D232" s="1">
        <v>3760</v>
      </c>
      <c r="E232" s="1">
        <v>2212.4137046298565</v>
      </c>
      <c r="F232" s="1">
        <v>17.056420000000003</v>
      </c>
      <c r="G232" s="1">
        <v>2.6440000000000001</v>
      </c>
      <c r="H232" s="1" t="s">
        <v>254</v>
      </c>
    </row>
    <row r="233" spans="1:8" x14ac:dyDescent="0.25">
      <c r="A233" s="1" t="s">
        <v>140</v>
      </c>
      <c r="B233" s="1" t="s">
        <v>238</v>
      </c>
      <c r="C233" s="1">
        <v>3683.81</v>
      </c>
      <c r="D233" s="1">
        <v>3760</v>
      </c>
      <c r="E233" s="1">
        <v>1170.8023867119794</v>
      </c>
      <c r="F233" s="1">
        <v>16.459779999999999</v>
      </c>
      <c r="G233" s="1">
        <v>2.653</v>
      </c>
      <c r="H233" s="1" t="s">
        <v>254</v>
      </c>
    </row>
    <row r="234" spans="1:8" x14ac:dyDescent="0.25">
      <c r="A234" s="1" t="s">
        <v>140</v>
      </c>
      <c r="B234" s="1" t="s">
        <v>239</v>
      </c>
      <c r="C234" s="1">
        <v>3684.13</v>
      </c>
      <c r="D234" s="1">
        <v>3760</v>
      </c>
      <c r="E234" s="1">
        <v>2134.0376135568226</v>
      </c>
      <c r="F234" s="1">
        <v>16.85754</v>
      </c>
      <c r="G234" s="1">
        <v>2.65</v>
      </c>
      <c r="H234" s="1" t="s">
        <v>254</v>
      </c>
    </row>
    <row r="235" spans="1:8" x14ac:dyDescent="0.25">
      <c r="A235" s="1" t="s">
        <v>140</v>
      </c>
      <c r="B235" s="1" t="s">
        <v>240</v>
      </c>
      <c r="C235" s="1">
        <v>3684.18</v>
      </c>
      <c r="D235" s="1">
        <v>3760</v>
      </c>
      <c r="E235" s="1">
        <v>1498.3405377271336</v>
      </c>
      <c r="F235" s="1">
        <v>15.266499999999999</v>
      </c>
      <c r="G235" s="1">
        <v>2.6429999999999998</v>
      </c>
      <c r="H235" s="1" t="s">
        <v>254</v>
      </c>
    </row>
    <row r="236" spans="1:8" x14ac:dyDescent="0.25">
      <c r="A236" s="1" t="s">
        <v>140</v>
      </c>
      <c r="B236" s="1" t="s">
        <v>241</v>
      </c>
      <c r="C236" s="1">
        <v>3684.43</v>
      </c>
      <c r="D236" s="1">
        <v>3760</v>
      </c>
      <c r="E236" s="1">
        <v>1706.7380652984598</v>
      </c>
      <c r="F236" s="1">
        <v>16.85754</v>
      </c>
      <c r="G236" s="1">
        <v>2.65</v>
      </c>
      <c r="H236" s="1" t="s">
        <v>254</v>
      </c>
    </row>
    <row r="237" spans="1:8" x14ac:dyDescent="0.25">
      <c r="A237" s="1" t="s">
        <v>140</v>
      </c>
      <c r="B237" s="1" t="s">
        <v>242</v>
      </c>
      <c r="C237" s="1">
        <v>3684.74</v>
      </c>
      <c r="D237" s="1">
        <v>3760</v>
      </c>
      <c r="E237" s="1">
        <v>1395.5579861618946</v>
      </c>
      <c r="F237" s="1">
        <v>16.85754</v>
      </c>
      <c r="G237" s="1">
        <v>2.6560000000000001</v>
      </c>
      <c r="H237" s="1" t="s">
        <v>254</v>
      </c>
    </row>
    <row r="238" spans="1:8" x14ac:dyDescent="0.25">
      <c r="A238" s="1" t="s">
        <v>140</v>
      </c>
      <c r="B238" s="1" t="s">
        <v>243</v>
      </c>
      <c r="C238" s="1">
        <v>3684.79</v>
      </c>
      <c r="D238" s="1">
        <v>3760</v>
      </c>
      <c r="E238" s="1">
        <v>1776.1644318499993</v>
      </c>
      <c r="F238" s="1">
        <v>17.851940000000003</v>
      </c>
      <c r="G238" s="1">
        <v>2.6469999999999998</v>
      </c>
      <c r="H238" s="1" t="s">
        <v>254</v>
      </c>
    </row>
    <row r="239" spans="1:8" x14ac:dyDescent="0.25">
      <c r="A239" s="1" t="s">
        <v>140</v>
      </c>
      <c r="B239" s="1" t="s">
        <v>244</v>
      </c>
      <c r="C239" s="1">
        <v>3685.04</v>
      </c>
      <c r="D239" s="1">
        <v>3760</v>
      </c>
      <c r="E239" s="1">
        <v>1495.5748925471585</v>
      </c>
      <c r="F239" s="1">
        <v>18.548020000000001</v>
      </c>
      <c r="G239" s="1">
        <v>2.649</v>
      </c>
      <c r="H239" s="1" t="s">
        <v>254</v>
      </c>
    </row>
    <row r="240" spans="1:8" x14ac:dyDescent="0.25">
      <c r="A240" s="1" t="s">
        <v>140</v>
      </c>
      <c r="B240" s="1" t="s">
        <v>245</v>
      </c>
      <c r="C240" s="1">
        <v>3685.3399999999997</v>
      </c>
      <c r="D240" s="1">
        <v>3760</v>
      </c>
      <c r="E240" s="1">
        <v>2160.4235320132138</v>
      </c>
      <c r="F240" s="1">
        <v>18.249700000000001</v>
      </c>
      <c r="G240" s="1">
        <v>2.653</v>
      </c>
      <c r="H240" s="1" t="s">
        <v>254</v>
      </c>
    </row>
    <row r="241" spans="1:8" x14ac:dyDescent="0.25">
      <c r="A241" s="1" t="s">
        <v>140</v>
      </c>
      <c r="B241" s="1" t="s">
        <v>246</v>
      </c>
      <c r="C241" s="1">
        <v>3685.39</v>
      </c>
      <c r="D241" s="1">
        <v>3760</v>
      </c>
      <c r="E241" s="1">
        <v>2768.6454226877509</v>
      </c>
      <c r="F241" s="1">
        <v>18.150259999999999</v>
      </c>
      <c r="G241" s="1">
        <v>2.6469999999999998</v>
      </c>
      <c r="H241" s="1" t="s">
        <v>254</v>
      </c>
    </row>
    <row r="242" spans="1:8" x14ac:dyDescent="0.25">
      <c r="A242" s="1" t="s">
        <v>140</v>
      </c>
      <c r="B242" s="1" t="s">
        <v>247</v>
      </c>
      <c r="C242" s="1">
        <v>3685.63</v>
      </c>
      <c r="D242" s="1">
        <v>3760</v>
      </c>
      <c r="E242" s="1">
        <v>2807.1423203498525</v>
      </c>
      <c r="F242" s="1">
        <v>18.349140000000002</v>
      </c>
      <c r="G242" s="1">
        <v>2.65</v>
      </c>
      <c r="H242" s="1" t="s">
        <v>254</v>
      </c>
    </row>
    <row r="243" spans="1:8" x14ac:dyDescent="0.25">
      <c r="A243" s="1" t="s">
        <v>140</v>
      </c>
      <c r="B243" s="1" t="s">
        <v>248</v>
      </c>
      <c r="C243" s="1">
        <v>3685.93</v>
      </c>
      <c r="D243" s="1">
        <v>3760</v>
      </c>
      <c r="E243" s="1">
        <v>3006.0283985266378</v>
      </c>
      <c r="F243" s="1">
        <v>18.050820000000002</v>
      </c>
      <c r="G243" s="1">
        <v>2.6509999999999998</v>
      </c>
      <c r="H243" s="1" t="s">
        <v>254</v>
      </c>
    </row>
    <row r="244" spans="1:8" x14ac:dyDescent="0.25">
      <c r="A244" s="1" t="s">
        <v>140</v>
      </c>
      <c r="B244" s="1" t="s">
        <v>249</v>
      </c>
      <c r="C244" s="1">
        <v>3685.98</v>
      </c>
      <c r="D244" s="1">
        <v>3760</v>
      </c>
      <c r="E244" s="1">
        <v>2888.0178274672521</v>
      </c>
      <c r="F244" s="1">
        <v>17.752500000000001</v>
      </c>
      <c r="G244" s="1">
        <v>2.6459999999999999</v>
      </c>
      <c r="H244" s="1" t="s">
        <v>254</v>
      </c>
    </row>
    <row r="245" spans="1:8" x14ac:dyDescent="0.25">
      <c r="A245" s="1" t="s">
        <v>140</v>
      </c>
      <c r="B245" s="1" t="s">
        <v>250</v>
      </c>
      <c r="C245" s="1">
        <v>3651.03</v>
      </c>
      <c r="D245" s="1">
        <v>3760</v>
      </c>
      <c r="E245" s="1">
        <v>770.3743009730016</v>
      </c>
      <c r="F245" s="1">
        <v>16.694559999999996</v>
      </c>
      <c r="G245" s="1">
        <v>2.6419999999999999</v>
      </c>
      <c r="H245" s="1" t="s">
        <v>254</v>
      </c>
    </row>
    <row r="246" spans="1:8" x14ac:dyDescent="0.25">
      <c r="A246" s="1" t="s">
        <v>140</v>
      </c>
      <c r="B246" s="1" t="s">
        <v>251</v>
      </c>
      <c r="C246" s="1">
        <v>3656.97</v>
      </c>
      <c r="D246" s="1">
        <v>3760</v>
      </c>
      <c r="E246" s="1">
        <v>481.59887349556107</v>
      </c>
      <c r="F246" s="1">
        <v>15.199960000000001</v>
      </c>
      <c r="G246" s="1">
        <v>2.6379999999999999</v>
      </c>
      <c r="H246" s="1" t="s">
        <v>254</v>
      </c>
    </row>
    <row r="247" spans="1:8" x14ac:dyDescent="0.25">
      <c r="A247" s="1" t="s">
        <v>140</v>
      </c>
      <c r="B247" s="1" t="s">
        <v>34</v>
      </c>
      <c r="C247" s="1">
        <v>3661.59</v>
      </c>
      <c r="D247" s="1">
        <v>3760</v>
      </c>
      <c r="E247" s="1">
        <v>4895.4156379192027</v>
      </c>
      <c r="F247" s="1">
        <v>17.192759999999996</v>
      </c>
      <c r="G247" s="1">
        <v>2.64</v>
      </c>
      <c r="H247" s="1" t="s">
        <v>254</v>
      </c>
    </row>
    <row r="248" spans="1:8" x14ac:dyDescent="0.25">
      <c r="A248" s="1" t="s">
        <v>140</v>
      </c>
      <c r="B248" s="1" t="s">
        <v>252</v>
      </c>
      <c r="C248" s="1">
        <v>3666.97</v>
      </c>
      <c r="D248" s="1">
        <v>3760</v>
      </c>
      <c r="E248" s="1">
        <v>1831.0592335832378</v>
      </c>
      <c r="F248" s="1">
        <v>17.093119999999999</v>
      </c>
      <c r="G248" s="1">
        <v>2.653</v>
      </c>
      <c r="H248" s="1" t="s">
        <v>254</v>
      </c>
    </row>
    <row r="249" spans="1:8" x14ac:dyDescent="0.25">
      <c r="A249" s="1" t="s">
        <v>140</v>
      </c>
      <c r="B249" s="1" t="s">
        <v>253</v>
      </c>
      <c r="C249" s="1">
        <v>3675.97</v>
      </c>
      <c r="D249" s="1">
        <v>3760</v>
      </c>
      <c r="E249" s="1">
        <v>791.87170726633713</v>
      </c>
      <c r="F249" s="1">
        <v>15.498879999999998</v>
      </c>
      <c r="G249" s="1">
        <v>2.6549999999999998</v>
      </c>
      <c r="H249" s="1" t="s">
        <v>254</v>
      </c>
    </row>
  </sheetData>
  <autoFilter ref="A1:H249" xr:uid="{F25FF2DF-7C89-4CF3-B01A-EB07950AFA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5"/>
  <sheetViews>
    <sheetView workbookViewId="0">
      <selection activeCell="A208" sqref="A208:XFD208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9" width="9.140625" style="1"/>
    <col min="20" max="20" width="12" style="1" bestFit="1" customWidth="1"/>
    <col min="21" max="16384" width="9.140625" style="1"/>
  </cols>
  <sheetData>
    <row r="1" spans="1:21" ht="15.75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16</v>
      </c>
      <c r="F1" s="10" t="s">
        <v>7</v>
      </c>
      <c r="G1" s="10" t="s">
        <v>8</v>
      </c>
      <c r="H1" s="11" t="s">
        <v>9</v>
      </c>
    </row>
    <row r="2" spans="1:2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21" x14ac:dyDescent="0.25">
      <c r="A3" s="3" t="str">
        <f>MASTER!A3</f>
        <v>Crux_1</v>
      </c>
      <c r="B3" s="3" t="str">
        <f>MASTER!B3</f>
        <v>1H</v>
      </c>
      <c r="C3" s="3">
        <f>MASTER!C3</f>
        <v>3656.11</v>
      </c>
      <c r="D3" s="3">
        <f>MASTER!D3</f>
        <v>3760</v>
      </c>
      <c r="E3" s="3">
        <f>MASTER!E3</f>
        <v>3360</v>
      </c>
      <c r="F3" s="3">
        <f>MASTER!F3</f>
        <v>16.5</v>
      </c>
      <c r="G3" s="3">
        <f>MASTER!G3</f>
        <v>2.65</v>
      </c>
      <c r="H3" s="3" t="str">
        <f>MASTER!H3</f>
        <v>CCA</v>
      </c>
    </row>
    <row r="4" spans="1:21" x14ac:dyDescent="0.25">
      <c r="A4" s="3" t="str">
        <f>MASTER!A4</f>
        <v>Crux_1</v>
      </c>
      <c r="B4" s="3" t="str">
        <f>MASTER!B4</f>
        <v>2H</v>
      </c>
      <c r="C4" s="3">
        <f>MASTER!C4</f>
        <v>3656.42</v>
      </c>
      <c r="D4" s="3">
        <f>MASTER!D4</f>
        <v>3760</v>
      </c>
      <c r="E4" s="3">
        <f>MASTER!E4</f>
        <v>167</v>
      </c>
      <c r="F4" s="3">
        <f>MASTER!F4</f>
        <v>14</v>
      </c>
      <c r="G4" s="3">
        <f>MASTER!G4</f>
        <v>2.65</v>
      </c>
      <c r="H4" s="3" t="str">
        <f>MASTER!H4</f>
        <v>CCA</v>
      </c>
      <c r="S4" s="1" t="s">
        <v>20</v>
      </c>
      <c r="T4" s="1">
        <v>9.5</v>
      </c>
      <c r="U4" s="1">
        <v>3.2</v>
      </c>
    </row>
    <row r="5" spans="1:21" x14ac:dyDescent="0.25">
      <c r="A5" s="3" t="str">
        <f>MASTER!A5</f>
        <v>Crux_1</v>
      </c>
      <c r="B5" s="3" t="str">
        <f>MASTER!B5</f>
        <v>3H</v>
      </c>
      <c r="C5" s="3">
        <f>MASTER!C5</f>
        <v>3656.71</v>
      </c>
      <c r="D5" s="3">
        <f>MASTER!D5</f>
        <v>3760</v>
      </c>
      <c r="E5" s="3">
        <f>MASTER!E5</f>
        <v>2140</v>
      </c>
      <c r="F5" s="3">
        <f>MASTER!F5</f>
        <v>16</v>
      </c>
      <c r="G5" s="3">
        <f>MASTER!G5</f>
        <v>2.65</v>
      </c>
      <c r="H5" s="3" t="str">
        <f>MASTER!H5</f>
        <v>CCA</v>
      </c>
      <c r="S5" s="1" t="s">
        <v>21</v>
      </c>
      <c r="T5" s="1">
        <v>-20</v>
      </c>
      <c r="U5" s="1">
        <v>-6.4189999999999996</v>
      </c>
    </row>
    <row r="6" spans="1:21" x14ac:dyDescent="0.25">
      <c r="A6" s="3" t="str">
        <f>MASTER!A6</f>
        <v>Crux_1</v>
      </c>
      <c r="B6" s="3" t="str">
        <f>MASTER!B6</f>
        <v>4H</v>
      </c>
      <c r="C6" s="3">
        <f>MASTER!C6</f>
        <v>3657.02</v>
      </c>
      <c r="D6" s="3">
        <f>MASTER!D6</f>
        <v>3760</v>
      </c>
      <c r="E6" s="3">
        <f>MASTER!E6</f>
        <v>3050</v>
      </c>
      <c r="F6" s="3">
        <f>MASTER!F6</f>
        <v>17.3</v>
      </c>
      <c r="G6" s="3">
        <f>MASTER!G6</f>
        <v>2.65</v>
      </c>
      <c r="H6" s="3" t="str">
        <f>MASTER!H6</f>
        <v>CCA</v>
      </c>
    </row>
    <row r="7" spans="1:21" x14ac:dyDescent="0.25">
      <c r="A7" s="3" t="str">
        <f>MASTER!A7</f>
        <v>Crux_1</v>
      </c>
      <c r="B7" s="3" t="str">
        <f>MASTER!B7</f>
        <v>5H</v>
      </c>
      <c r="C7" s="3">
        <f>MASTER!C7</f>
        <v>3657.35</v>
      </c>
      <c r="D7" s="3">
        <f>MASTER!D7</f>
        <v>3760</v>
      </c>
      <c r="E7" s="3">
        <f>MASTER!E7</f>
        <v>2580</v>
      </c>
      <c r="F7" s="3">
        <f>MASTER!F7</f>
        <v>16.7</v>
      </c>
      <c r="G7" s="3">
        <f>MASTER!G7</f>
        <v>2.65</v>
      </c>
      <c r="H7" s="3" t="str">
        <f>MASTER!H7</f>
        <v>CCA</v>
      </c>
    </row>
    <row r="8" spans="1:21" x14ac:dyDescent="0.25">
      <c r="A8" s="3" t="str">
        <f>MASTER!A8</f>
        <v>Crux_1</v>
      </c>
      <c r="B8" s="3" t="str">
        <f>MASTER!B8</f>
        <v>6H</v>
      </c>
      <c r="C8" s="3">
        <f>MASTER!C8</f>
        <v>3657.61</v>
      </c>
      <c r="D8" s="3">
        <f>MASTER!D8</f>
        <v>3760</v>
      </c>
      <c r="E8" s="3">
        <f>MASTER!E8</f>
        <v>2870</v>
      </c>
      <c r="F8" s="3">
        <f>MASTER!F8</f>
        <v>16.7</v>
      </c>
      <c r="G8" s="3">
        <f>MASTER!G8</f>
        <v>2.64</v>
      </c>
      <c r="H8" s="3" t="str">
        <f>MASTER!H8</f>
        <v>CCA</v>
      </c>
      <c r="S8" s="1" t="s">
        <v>18</v>
      </c>
      <c r="T8" s="1" t="s">
        <v>19</v>
      </c>
      <c r="U8" s="1" t="s">
        <v>22</v>
      </c>
    </row>
    <row r="9" spans="1:21" x14ac:dyDescent="0.25">
      <c r="A9" s="3" t="str">
        <f>MASTER!A9</f>
        <v>Crux_1</v>
      </c>
      <c r="B9" s="3" t="str">
        <f>MASTER!B9</f>
        <v>7H</v>
      </c>
      <c r="C9" s="3">
        <f>MASTER!C9</f>
        <v>3657.91</v>
      </c>
      <c r="D9" s="3">
        <f>MASTER!D9</f>
        <v>3760</v>
      </c>
      <c r="E9" s="3">
        <f>MASTER!E9</f>
        <v>163</v>
      </c>
      <c r="F9" s="3">
        <f>MASTER!F9</f>
        <v>14.6</v>
      </c>
      <c r="G9" s="3">
        <f>MASTER!G9</f>
        <v>2.65</v>
      </c>
      <c r="H9" s="3" t="str">
        <f>MASTER!H9</f>
        <v>CCA</v>
      </c>
      <c r="S9" s="1">
        <v>0</v>
      </c>
      <c r="T9" s="1" t="e">
        <f>EXP($T$4*LN(S9)+$T$5)</f>
        <v>#NUM!</v>
      </c>
      <c r="U9" s="1" t="e">
        <f>EXP($U$4*LN(S9)+$U$5)</f>
        <v>#NUM!</v>
      </c>
    </row>
    <row r="10" spans="1:21" x14ac:dyDescent="0.25">
      <c r="A10" s="3" t="str">
        <f>MASTER!A10</f>
        <v>Crux_1</v>
      </c>
      <c r="B10" s="3" t="str">
        <f>MASTER!B10</f>
        <v>8H</v>
      </c>
      <c r="C10" s="3">
        <f>MASTER!C10</f>
        <v>3658.18</v>
      </c>
      <c r="D10" s="3">
        <f>MASTER!D10</f>
        <v>3760</v>
      </c>
      <c r="E10" s="3">
        <f>MASTER!E10</f>
        <v>36.1</v>
      </c>
      <c r="F10" s="3">
        <f>MASTER!F10</f>
        <v>11.9</v>
      </c>
      <c r="G10" s="3">
        <f>MASTER!G10</f>
        <v>2.64</v>
      </c>
      <c r="H10" s="3" t="str">
        <f>MASTER!H10</f>
        <v>CCA</v>
      </c>
      <c r="S10" s="1">
        <v>5</v>
      </c>
      <c r="T10" s="1">
        <f>EXP($T$4*LN(S10)+$T$5)</f>
        <v>9.001717991879982E-3</v>
      </c>
      <c r="U10" s="1">
        <f t="shared" ref="U10:U17" si="0">EXP($U$4*LN(S10)+$U$5)</f>
        <v>0.28116919308798283</v>
      </c>
    </row>
    <row r="11" spans="1:21" x14ac:dyDescent="0.25">
      <c r="A11" s="3" t="str">
        <f>MASTER!A11</f>
        <v>Crux_1</v>
      </c>
      <c r="B11" s="3" t="str">
        <f>MASTER!B11</f>
        <v>9H</v>
      </c>
      <c r="C11" s="3">
        <f>MASTER!C11</f>
        <v>3658.49</v>
      </c>
      <c r="D11" s="3">
        <f>MASTER!D11</f>
        <v>3760</v>
      </c>
      <c r="E11" s="3">
        <f>MASTER!E11</f>
        <v>0.89500000000000002</v>
      </c>
      <c r="F11" s="3">
        <f>MASTER!F11</f>
        <v>5</v>
      </c>
      <c r="G11" s="3">
        <f>MASTER!G11</f>
        <v>2.63</v>
      </c>
      <c r="H11" s="3" t="str">
        <f>MASTER!H11</f>
        <v>CCA</v>
      </c>
      <c r="S11" s="1">
        <v>10</v>
      </c>
      <c r="T11" s="1">
        <f t="shared" ref="T11:T17" si="1">EXP($T$4*LN(S11)+$T$5)</f>
        <v>6.5179400544125921</v>
      </c>
      <c r="U11" s="1">
        <f t="shared" si="0"/>
        <v>2.5838287166080796</v>
      </c>
    </row>
    <row r="12" spans="1:21" x14ac:dyDescent="0.25">
      <c r="A12" s="3" t="str">
        <f>MASTER!A12</f>
        <v>Crux_1</v>
      </c>
      <c r="B12" s="3" t="str">
        <f>MASTER!B12</f>
        <v>10H</v>
      </c>
      <c r="C12" s="3">
        <f>MASTER!C12</f>
        <v>3658.8</v>
      </c>
      <c r="D12" s="3">
        <f>MASTER!D12</f>
        <v>3760</v>
      </c>
      <c r="E12" s="3">
        <f>MASTER!E12</f>
        <v>378</v>
      </c>
      <c r="F12" s="3">
        <f>MASTER!F12</f>
        <v>15.5</v>
      </c>
      <c r="G12" s="3">
        <f>MASTER!G12</f>
        <v>2.64</v>
      </c>
      <c r="H12" s="3" t="str">
        <f>MASTER!H12</f>
        <v>CCA</v>
      </c>
      <c r="S12" s="1">
        <v>15</v>
      </c>
      <c r="T12" s="1">
        <f t="shared" si="1"/>
        <v>306.8861741120628</v>
      </c>
      <c r="U12" s="1">
        <f t="shared" si="0"/>
        <v>9.4570514036035984</v>
      </c>
    </row>
    <row r="13" spans="1:21" x14ac:dyDescent="0.25">
      <c r="A13" s="3" t="str">
        <f>MASTER!A13</f>
        <v>Crux_1</v>
      </c>
      <c r="B13" s="3" t="str">
        <f>MASTER!B13</f>
        <v>11H</v>
      </c>
      <c r="C13" s="3">
        <f>MASTER!C13</f>
        <v>3659.1</v>
      </c>
      <c r="D13" s="3">
        <f>MASTER!D13</f>
        <v>3760</v>
      </c>
      <c r="E13" s="3">
        <f>MASTER!E13</f>
        <v>367</v>
      </c>
      <c r="F13" s="3">
        <f>MASTER!F13</f>
        <v>15.8</v>
      </c>
      <c r="G13" s="3">
        <f>MASTER!G13</f>
        <v>2.64</v>
      </c>
      <c r="H13" s="3" t="str">
        <f>MASTER!H13</f>
        <v>CCA</v>
      </c>
      <c r="S13" s="1">
        <v>20</v>
      </c>
      <c r="T13" s="1">
        <f t="shared" si="1"/>
        <v>4719.4927225267629</v>
      </c>
      <c r="U13" s="1">
        <f t="shared" si="0"/>
        <v>23.744318370894376</v>
      </c>
    </row>
    <row r="14" spans="1:21" x14ac:dyDescent="0.25">
      <c r="A14" s="3" t="str">
        <f>MASTER!A14</f>
        <v>Crux_1</v>
      </c>
      <c r="B14" s="3" t="str">
        <f>MASTER!B14</f>
        <v>12H</v>
      </c>
      <c r="C14" s="3">
        <f>MASTER!C14</f>
        <v>3659.4</v>
      </c>
      <c r="D14" s="3">
        <f>MASTER!D14</f>
        <v>3760</v>
      </c>
      <c r="E14" s="3">
        <f>MASTER!E14</f>
        <v>14.7</v>
      </c>
      <c r="F14" s="3">
        <f>MASTER!F14</f>
        <v>11.6</v>
      </c>
      <c r="G14" s="3">
        <f>MASTER!G14</f>
        <v>2.64</v>
      </c>
      <c r="H14" s="3" t="str">
        <f>MASTER!H14</f>
        <v>CCA</v>
      </c>
      <c r="S14" s="1">
        <v>25</v>
      </c>
      <c r="T14" s="1">
        <f t="shared" si="1"/>
        <v>39313.385437747143</v>
      </c>
      <c r="U14" s="1">
        <f t="shared" si="0"/>
        <v>48.492184449075701</v>
      </c>
    </row>
    <row r="15" spans="1:21" x14ac:dyDescent="0.25">
      <c r="A15" s="3" t="str">
        <f>MASTER!A15</f>
        <v>Crux_1</v>
      </c>
      <c r="B15" s="3" t="str">
        <f>MASTER!B15</f>
        <v>13H</v>
      </c>
      <c r="C15" s="3">
        <f>MASTER!C15</f>
        <v>3659.69</v>
      </c>
      <c r="D15" s="3">
        <f>MASTER!D15</f>
        <v>3760</v>
      </c>
      <c r="E15" s="3">
        <f>MASTER!E15</f>
        <v>558</v>
      </c>
      <c r="F15" s="3">
        <f>MASTER!F15</f>
        <v>16.5</v>
      </c>
      <c r="G15" s="3">
        <f>MASTER!G15</f>
        <v>2.65</v>
      </c>
      <c r="H15" s="3" t="str">
        <f>MASTER!H15</f>
        <v>CCA</v>
      </c>
      <c r="S15" s="1">
        <v>30</v>
      </c>
      <c r="T15" s="1">
        <f t="shared" si="1"/>
        <v>222209.32584144393</v>
      </c>
      <c r="U15" s="1">
        <f t="shared" si="0"/>
        <v>86.906395123534864</v>
      </c>
    </row>
    <row r="16" spans="1:21" x14ac:dyDescent="0.25">
      <c r="A16" s="3" t="str">
        <f>MASTER!A16</f>
        <v>Crux_1</v>
      </c>
      <c r="B16" s="3" t="str">
        <f>MASTER!B16</f>
        <v>14H</v>
      </c>
      <c r="C16" s="3">
        <f>MASTER!C16</f>
        <v>3660.01</v>
      </c>
      <c r="D16" s="3">
        <f>MASTER!D16</f>
        <v>3760</v>
      </c>
      <c r="E16" s="3">
        <f>MASTER!E16</f>
        <v>423</v>
      </c>
      <c r="F16" s="3">
        <f>MASTER!F16</f>
        <v>16.8</v>
      </c>
      <c r="G16" s="3">
        <f>MASTER!G16</f>
        <v>2.66</v>
      </c>
      <c r="H16" s="3" t="str">
        <f>MASTER!H16</f>
        <v>CCA</v>
      </c>
      <c r="S16" s="1">
        <v>35</v>
      </c>
      <c r="T16" s="1">
        <f t="shared" si="1"/>
        <v>961073.90008659754</v>
      </c>
      <c r="U16" s="1">
        <f t="shared" si="0"/>
        <v>142.32508851606954</v>
      </c>
    </row>
    <row r="17" spans="1:21" x14ac:dyDescent="0.25">
      <c r="A17" s="3" t="str">
        <f>MASTER!A17</f>
        <v>Crux_1</v>
      </c>
      <c r="B17" s="3" t="str">
        <f>MASTER!B17</f>
        <v>15H</v>
      </c>
      <c r="C17" s="3">
        <f>MASTER!C17</f>
        <v>3660.31</v>
      </c>
      <c r="D17" s="3">
        <f>MASTER!D17</f>
        <v>3760</v>
      </c>
      <c r="E17" s="3">
        <f>MASTER!E17</f>
        <v>435</v>
      </c>
      <c r="F17" s="3">
        <f>MASTER!F17</f>
        <v>14.6</v>
      </c>
      <c r="G17" s="3">
        <f>MASTER!G17</f>
        <v>2.65</v>
      </c>
      <c r="H17" s="3" t="str">
        <f>MASTER!H17</f>
        <v>CCA</v>
      </c>
      <c r="S17" s="1">
        <v>40</v>
      </c>
      <c r="T17" s="1">
        <f t="shared" si="1"/>
        <v>3417277.7552478691</v>
      </c>
      <c r="U17" s="1">
        <f t="shared" si="0"/>
        <v>218.20047562537803</v>
      </c>
    </row>
    <row r="18" spans="1:21" x14ac:dyDescent="0.25">
      <c r="A18" s="3" t="str">
        <f>MASTER!A18</f>
        <v>Crux_1</v>
      </c>
      <c r="B18" s="3" t="str">
        <f>MASTER!B18</f>
        <v>16H</v>
      </c>
      <c r="C18" s="3">
        <f>MASTER!C18</f>
        <v>3661.4</v>
      </c>
      <c r="D18" s="3">
        <f>MASTER!D18</f>
        <v>3760</v>
      </c>
      <c r="E18" s="3">
        <f>MASTER!E18</f>
        <v>1.4E-2</v>
      </c>
      <c r="F18" s="3">
        <f>MASTER!F18</f>
        <v>6.3</v>
      </c>
      <c r="G18" s="3">
        <f>MASTER!G18</f>
        <v>2.64</v>
      </c>
      <c r="H18" s="3" t="str">
        <f>MASTER!H18</f>
        <v>CCA</v>
      </c>
    </row>
    <row r="19" spans="1:21" x14ac:dyDescent="0.25">
      <c r="A19" s="3" t="str">
        <f>MASTER!A19</f>
        <v>Crux_1</v>
      </c>
      <c r="B19" s="3" t="str">
        <f>MASTER!B19</f>
        <v>17H</v>
      </c>
      <c r="C19" s="3">
        <f>MASTER!C19</f>
        <v>3661.72</v>
      </c>
      <c r="D19" s="3">
        <f>MASTER!D19</f>
        <v>3760</v>
      </c>
      <c r="E19" s="3">
        <f>MASTER!E19</f>
        <v>1.6E-2</v>
      </c>
      <c r="F19" s="3">
        <f>MASTER!F19</f>
        <v>6.2</v>
      </c>
      <c r="G19" s="3">
        <f>MASTER!G19</f>
        <v>2.65</v>
      </c>
      <c r="H19" s="3" t="str">
        <f>MASTER!H19</f>
        <v>CCA</v>
      </c>
    </row>
    <row r="20" spans="1:21" x14ac:dyDescent="0.25">
      <c r="A20" s="3" t="str">
        <f>MASTER!A20</f>
        <v>Crux_1</v>
      </c>
      <c r="B20" s="3" t="str">
        <f>MASTER!B20</f>
        <v>18H</v>
      </c>
      <c r="C20" s="3">
        <f>MASTER!C20</f>
        <v>3662.19</v>
      </c>
      <c r="D20" s="3">
        <f>MASTER!D20</f>
        <v>3760</v>
      </c>
      <c r="E20" s="3">
        <f>MASTER!E20</f>
        <v>151</v>
      </c>
      <c r="F20" s="3">
        <f>MASTER!F20</f>
        <v>13.3</v>
      </c>
      <c r="G20" s="3">
        <f>MASTER!G20</f>
        <v>2.56</v>
      </c>
      <c r="H20" s="3" t="str">
        <f>MASTER!H20</f>
        <v>CCA</v>
      </c>
    </row>
    <row r="21" spans="1:21" x14ac:dyDescent="0.25">
      <c r="A21" s="3" t="str">
        <f>MASTER!A21</f>
        <v>Crux_1</v>
      </c>
      <c r="B21" s="3" t="str">
        <f>MASTER!B21</f>
        <v>19H</v>
      </c>
      <c r="C21" s="3">
        <f>MASTER!C21</f>
        <v>3662.48</v>
      </c>
      <c r="D21" s="3">
        <f>MASTER!D21</f>
        <v>3760</v>
      </c>
      <c r="E21" s="3">
        <f>MASTER!E21</f>
        <v>4380</v>
      </c>
      <c r="F21" s="3">
        <f>MASTER!F21</f>
        <v>18.5</v>
      </c>
      <c r="G21" s="3">
        <f>MASTER!G21</f>
        <v>2.66</v>
      </c>
      <c r="H21" s="3" t="str">
        <f>MASTER!H21</f>
        <v>CCA</v>
      </c>
    </row>
    <row r="22" spans="1:21" x14ac:dyDescent="0.25">
      <c r="A22" s="3" t="str">
        <f>MASTER!A22</f>
        <v>Crux_1</v>
      </c>
      <c r="B22" s="3" t="str">
        <f>MASTER!B22</f>
        <v>20H</v>
      </c>
      <c r="C22" s="3">
        <f>MASTER!C22</f>
        <v>3662.81</v>
      </c>
      <c r="D22" s="3">
        <f>MASTER!D22</f>
        <v>3760</v>
      </c>
      <c r="E22" s="3">
        <f>MASTER!E22</f>
        <v>2570</v>
      </c>
      <c r="F22" s="3">
        <f>MASTER!F22</f>
        <v>16.3</v>
      </c>
      <c r="G22" s="3">
        <f>MASTER!G22</f>
        <v>2.66</v>
      </c>
      <c r="H22" s="3" t="str">
        <f>MASTER!H22</f>
        <v>CCA</v>
      </c>
    </row>
    <row r="23" spans="1:21" x14ac:dyDescent="0.25">
      <c r="A23" s="3" t="str">
        <f>MASTER!A23</f>
        <v>Crux_1</v>
      </c>
      <c r="B23" s="3" t="str">
        <f>MASTER!B23</f>
        <v>22H</v>
      </c>
      <c r="C23" s="3">
        <f>MASTER!C23</f>
        <v>3663.41</v>
      </c>
      <c r="D23" s="3">
        <f>MASTER!D23</f>
        <v>3760</v>
      </c>
      <c r="E23" s="3">
        <f>MASTER!E23</f>
        <v>5590</v>
      </c>
      <c r="F23" s="3">
        <f>MASTER!F23</f>
        <v>17.5</v>
      </c>
      <c r="G23" s="3">
        <f>MASTER!G23</f>
        <v>2.65</v>
      </c>
      <c r="H23" s="3" t="str">
        <f>MASTER!H23</f>
        <v>CCA</v>
      </c>
    </row>
    <row r="24" spans="1:21" x14ac:dyDescent="0.25">
      <c r="A24" s="3" t="str">
        <f>MASTER!A24</f>
        <v>Crux_1</v>
      </c>
      <c r="B24" s="3" t="str">
        <f>MASTER!B24</f>
        <v>23H</v>
      </c>
      <c r="C24" s="3">
        <f>MASTER!C24</f>
        <v>3663.7</v>
      </c>
      <c r="D24" s="3">
        <f>MASTER!D24</f>
        <v>3760</v>
      </c>
      <c r="E24" s="3">
        <f>MASTER!E24</f>
        <v>3830</v>
      </c>
      <c r="F24" s="3">
        <f>MASTER!F24</f>
        <v>16.7</v>
      </c>
      <c r="G24" s="3">
        <f>MASTER!G24</f>
        <v>2.66</v>
      </c>
      <c r="H24" s="3" t="str">
        <f>MASTER!H24</f>
        <v>CCA</v>
      </c>
    </row>
    <row r="25" spans="1:21" x14ac:dyDescent="0.25">
      <c r="A25" s="3" t="str">
        <f>MASTER!A25</f>
        <v>Crux_1</v>
      </c>
      <c r="B25" s="3" t="str">
        <f>MASTER!B25</f>
        <v>24H</v>
      </c>
      <c r="C25" s="3">
        <f>MASTER!C25</f>
        <v>3663.99</v>
      </c>
      <c r="D25" s="3">
        <f>MASTER!D25</f>
        <v>3760</v>
      </c>
      <c r="E25" s="3">
        <f>MASTER!E25</f>
        <v>3220</v>
      </c>
      <c r="F25" s="3">
        <f>MASTER!F25</f>
        <v>16.100000000000001</v>
      </c>
      <c r="G25" s="3">
        <f>MASTER!G25</f>
        <v>2.66</v>
      </c>
      <c r="H25" s="3" t="str">
        <f>MASTER!H25</f>
        <v>CCA</v>
      </c>
    </row>
    <row r="26" spans="1:21" x14ac:dyDescent="0.25">
      <c r="A26" s="3" t="str">
        <f>MASTER!A26</f>
        <v>Crux_1</v>
      </c>
      <c r="B26" s="3" t="str">
        <f>MASTER!B26</f>
        <v>25H</v>
      </c>
      <c r="C26" s="3">
        <f>MASTER!C26</f>
        <v>3664.26</v>
      </c>
      <c r="D26" s="3">
        <f>MASTER!D26</f>
        <v>3760</v>
      </c>
      <c r="E26" s="3">
        <f>MASTER!E26</f>
        <v>1910</v>
      </c>
      <c r="F26" s="3">
        <f>MASTER!F26</f>
        <v>15.1</v>
      </c>
      <c r="G26" s="3">
        <f>MASTER!G26</f>
        <v>2.66</v>
      </c>
      <c r="H26" s="3" t="str">
        <f>MASTER!H26</f>
        <v>CCA</v>
      </c>
    </row>
    <row r="27" spans="1:21" x14ac:dyDescent="0.25">
      <c r="A27" s="3" t="str">
        <f>MASTER!A27</f>
        <v>Crux_1</v>
      </c>
      <c r="B27" s="3" t="str">
        <f>MASTER!B27</f>
        <v>26H</v>
      </c>
      <c r="C27" s="3">
        <f>MASTER!C27</f>
        <v>3664.56</v>
      </c>
      <c r="D27" s="3">
        <f>MASTER!D27</f>
        <v>3760</v>
      </c>
      <c r="E27" s="3">
        <f>MASTER!E27</f>
        <v>1100</v>
      </c>
      <c r="F27" s="3">
        <f>MASTER!F27</f>
        <v>16.3</v>
      </c>
      <c r="G27" s="3">
        <f>MASTER!G27</f>
        <v>2.64</v>
      </c>
      <c r="H27" s="3" t="str">
        <f>MASTER!H27</f>
        <v>CCA</v>
      </c>
    </row>
    <row r="28" spans="1:21" x14ac:dyDescent="0.25">
      <c r="A28" s="3" t="str">
        <f>MASTER!A28</f>
        <v>Crux_1</v>
      </c>
      <c r="B28" s="3" t="str">
        <f>MASTER!B28</f>
        <v>27H</v>
      </c>
      <c r="C28" s="3">
        <f>MASTER!C28</f>
        <v>3664.86</v>
      </c>
      <c r="D28" s="3">
        <f>MASTER!D28</f>
        <v>3760</v>
      </c>
      <c r="E28" s="3">
        <f>MASTER!E28</f>
        <v>80.2</v>
      </c>
      <c r="F28" s="3">
        <f>MASTER!F28</f>
        <v>15.2</v>
      </c>
      <c r="G28" s="3">
        <f>MASTER!G28</f>
        <v>2.64</v>
      </c>
      <c r="H28" s="3" t="str">
        <f>MASTER!H28</f>
        <v>CCA</v>
      </c>
    </row>
    <row r="29" spans="1:21" x14ac:dyDescent="0.25">
      <c r="A29" s="3" t="str">
        <f>MASTER!A29</f>
        <v>Crux_1</v>
      </c>
      <c r="B29" s="3" t="str">
        <f>MASTER!B29</f>
        <v>28H</v>
      </c>
      <c r="C29" s="3">
        <f>MASTER!C29</f>
        <v>3665.16</v>
      </c>
      <c r="D29" s="3">
        <f>MASTER!D29</f>
        <v>3760</v>
      </c>
      <c r="E29" s="3">
        <f>MASTER!E29</f>
        <v>332</v>
      </c>
      <c r="F29" s="3">
        <f>MASTER!F29</f>
        <v>17</v>
      </c>
      <c r="G29" s="3">
        <f>MASTER!G29</f>
        <v>2.65</v>
      </c>
      <c r="H29" s="3" t="str">
        <f>MASTER!H29</f>
        <v>CCA</v>
      </c>
    </row>
    <row r="30" spans="1:21" x14ac:dyDescent="0.25">
      <c r="A30" s="3" t="str">
        <f>MASTER!A30</f>
        <v>Crux_1</v>
      </c>
      <c r="B30" s="3" t="str">
        <f>MASTER!B30</f>
        <v>29H</v>
      </c>
      <c r="C30" s="3">
        <f>MASTER!C30</f>
        <v>3665.46</v>
      </c>
      <c r="D30" s="3">
        <f>MASTER!D30</f>
        <v>3760</v>
      </c>
      <c r="E30" s="3">
        <f>MASTER!E30</f>
        <v>1150</v>
      </c>
      <c r="F30" s="3">
        <f>MASTER!F30</f>
        <v>17.3</v>
      </c>
      <c r="G30" s="3">
        <f>MASTER!G30</f>
        <v>2.65</v>
      </c>
      <c r="H30" s="3" t="str">
        <f>MASTER!H30</f>
        <v>CCA</v>
      </c>
    </row>
    <row r="31" spans="1:21" x14ac:dyDescent="0.25">
      <c r="A31" s="3" t="str">
        <f>MASTER!A31</f>
        <v>Crux_1</v>
      </c>
      <c r="B31" s="3" t="str">
        <f>MASTER!B31</f>
        <v>30H</v>
      </c>
      <c r="C31" s="3">
        <f>MASTER!C31</f>
        <v>3665.77</v>
      </c>
      <c r="D31" s="3">
        <f>MASTER!D31</f>
        <v>3760</v>
      </c>
      <c r="E31" s="3">
        <f>MASTER!E31</f>
        <v>3160</v>
      </c>
      <c r="F31" s="3">
        <f>MASTER!F31</f>
        <v>12</v>
      </c>
      <c r="G31" s="3">
        <f>MASTER!G31</f>
        <v>2.64</v>
      </c>
      <c r="H31" s="3" t="str">
        <f>MASTER!H31</f>
        <v>CCA</v>
      </c>
    </row>
    <row r="32" spans="1:21" x14ac:dyDescent="0.25">
      <c r="A32" s="3" t="str">
        <f>MASTER!A32</f>
        <v>Crux_1</v>
      </c>
      <c r="B32" s="3" t="str">
        <f>MASTER!B32</f>
        <v>31H</v>
      </c>
      <c r="C32" s="3">
        <f>MASTER!C32</f>
        <v>3666.05</v>
      </c>
      <c r="D32" s="3">
        <f>MASTER!D32</f>
        <v>3760</v>
      </c>
      <c r="E32" s="3">
        <f>MASTER!E32</f>
        <v>38.9</v>
      </c>
      <c r="F32" s="3">
        <f>MASTER!F32</f>
        <v>18.2</v>
      </c>
      <c r="G32" s="3">
        <f>MASTER!G32</f>
        <v>2.66</v>
      </c>
      <c r="H32" s="3" t="str">
        <f>MASTER!H32</f>
        <v>CCA</v>
      </c>
    </row>
    <row r="33" spans="1:8" x14ac:dyDescent="0.25">
      <c r="A33" s="3" t="str">
        <f>MASTER!A33</f>
        <v>Crux_1</v>
      </c>
      <c r="B33" s="3" t="str">
        <f>MASTER!B33</f>
        <v>32H</v>
      </c>
      <c r="C33" s="3">
        <f>MASTER!C33</f>
        <v>3666.36</v>
      </c>
      <c r="D33" s="3">
        <f>MASTER!D33</f>
        <v>3760</v>
      </c>
      <c r="E33" s="3">
        <f>MASTER!E33</f>
        <v>1650</v>
      </c>
      <c r="F33" s="3">
        <f>MASTER!F33</f>
        <v>17.7</v>
      </c>
      <c r="G33" s="3">
        <f>MASTER!G33</f>
        <v>2.65</v>
      </c>
      <c r="H33" s="3" t="str">
        <f>MASTER!H33</f>
        <v>CCA</v>
      </c>
    </row>
    <row r="34" spans="1:8" x14ac:dyDescent="0.25">
      <c r="A34" s="3" t="str">
        <f>MASTER!A34</f>
        <v>Crux_1</v>
      </c>
      <c r="B34" s="3" t="str">
        <f>MASTER!B34</f>
        <v>33H</v>
      </c>
      <c r="C34" s="3">
        <f>MASTER!C34</f>
        <v>3666.66</v>
      </c>
      <c r="D34" s="3">
        <f>MASTER!D34</f>
        <v>3760</v>
      </c>
      <c r="E34" s="3">
        <f>MASTER!E34</f>
        <v>1930</v>
      </c>
      <c r="F34" s="3">
        <f>MASTER!F34</f>
        <v>16.8</v>
      </c>
      <c r="G34" s="3">
        <f>MASTER!G34</f>
        <v>2.68</v>
      </c>
      <c r="H34" s="3" t="str">
        <f>MASTER!H34</f>
        <v>CCA</v>
      </c>
    </row>
    <row r="35" spans="1:8" x14ac:dyDescent="0.25">
      <c r="A35" s="3" t="str">
        <f>MASTER!A35</f>
        <v>Crux_1</v>
      </c>
      <c r="B35" s="3" t="str">
        <f>MASTER!B35</f>
        <v>34H</v>
      </c>
      <c r="C35" s="3">
        <f>MASTER!C35</f>
        <v>3666.92</v>
      </c>
      <c r="D35" s="3">
        <f>MASTER!D35</f>
        <v>3760</v>
      </c>
      <c r="E35" s="3">
        <f>MASTER!E35</f>
        <v>726</v>
      </c>
      <c r="F35" s="3">
        <f>MASTER!F35</f>
        <v>16.5</v>
      </c>
      <c r="G35" s="3">
        <f>MASTER!G35</f>
        <v>2.64</v>
      </c>
      <c r="H35" s="3" t="str">
        <f>MASTER!H35</f>
        <v>CCA</v>
      </c>
    </row>
    <row r="36" spans="1:8" x14ac:dyDescent="0.25">
      <c r="A36" s="3" t="str">
        <f>MASTER!A36</f>
        <v>Crux_1</v>
      </c>
      <c r="B36" s="3" t="str">
        <f>MASTER!B36</f>
        <v>35H</v>
      </c>
      <c r="C36" s="3">
        <f>MASTER!C36</f>
        <v>3667.26</v>
      </c>
      <c r="D36" s="3">
        <f>MASTER!D36</f>
        <v>3760</v>
      </c>
      <c r="E36" s="3">
        <f>MASTER!E36</f>
        <v>384</v>
      </c>
      <c r="F36" s="3">
        <f>MASTER!F36</f>
        <v>16.600000000000001</v>
      </c>
      <c r="G36" s="3">
        <f>MASTER!G36</f>
        <v>2.64</v>
      </c>
      <c r="H36" s="3" t="str">
        <f>MASTER!H36</f>
        <v>CCA</v>
      </c>
    </row>
    <row r="37" spans="1:8" x14ac:dyDescent="0.25">
      <c r="A37" s="3" t="str">
        <f>MASTER!A37</f>
        <v>Crux_1</v>
      </c>
      <c r="B37" s="3" t="str">
        <f>MASTER!B37</f>
        <v>36H</v>
      </c>
      <c r="C37" s="3">
        <f>MASTER!C37</f>
        <v>3667.56</v>
      </c>
      <c r="D37" s="3">
        <f>MASTER!D37</f>
        <v>3760</v>
      </c>
      <c r="E37" s="3">
        <f>MASTER!E37</f>
        <v>385</v>
      </c>
      <c r="F37" s="3">
        <f>MASTER!F37</f>
        <v>7</v>
      </c>
      <c r="G37" s="3">
        <f>MASTER!G37</f>
        <v>2.65</v>
      </c>
      <c r="H37" s="3" t="str">
        <f>MASTER!H37</f>
        <v>CCA</v>
      </c>
    </row>
    <row r="38" spans="1:8" x14ac:dyDescent="0.25">
      <c r="A38" s="3" t="str">
        <f>MASTER!A38</f>
        <v>Crux_1</v>
      </c>
      <c r="B38" s="3" t="str">
        <f>MASTER!B38</f>
        <v>37H</v>
      </c>
      <c r="C38" s="3">
        <f>MASTER!C38</f>
        <v>3667.86</v>
      </c>
      <c r="D38" s="3">
        <f>MASTER!D38</f>
        <v>3760</v>
      </c>
      <c r="E38" s="3">
        <f>MASTER!E38</f>
        <v>5.09</v>
      </c>
      <c r="F38" s="3">
        <f>MASTER!F38</f>
        <v>17</v>
      </c>
      <c r="G38" s="3">
        <f>MASTER!G38</f>
        <v>2.64</v>
      </c>
      <c r="H38" s="3" t="str">
        <f>MASTER!H38</f>
        <v>CCA</v>
      </c>
    </row>
    <row r="39" spans="1:8" x14ac:dyDescent="0.25">
      <c r="A39" s="3" t="str">
        <f>MASTER!A39</f>
        <v>Crux_1</v>
      </c>
      <c r="B39" s="3" t="str">
        <f>MASTER!B39</f>
        <v>38H</v>
      </c>
      <c r="C39" s="3">
        <f>MASTER!C39</f>
        <v>3668.16</v>
      </c>
      <c r="D39" s="3">
        <f>MASTER!D39</f>
        <v>3760</v>
      </c>
      <c r="E39" s="3">
        <f>MASTER!E39</f>
        <v>475</v>
      </c>
      <c r="F39" s="3">
        <f>MASTER!F39</f>
        <v>14</v>
      </c>
      <c r="G39" s="3">
        <f>MASTER!G39</f>
        <v>2.64</v>
      </c>
      <c r="H39" s="3" t="str">
        <f>MASTER!H39</f>
        <v>CCA</v>
      </c>
    </row>
    <row r="40" spans="1:8" x14ac:dyDescent="0.25">
      <c r="A40" s="3" t="str">
        <f>MASTER!A40</f>
        <v>Crux_1</v>
      </c>
      <c r="B40" s="3" t="str">
        <f>MASTER!B40</f>
        <v>39H</v>
      </c>
      <c r="C40" s="3">
        <f>MASTER!C40</f>
        <v>3668.59</v>
      </c>
      <c r="D40" s="3">
        <f>MASTER!D40</f>
        <v>3760</v>
      </c>
      <c r="E40" s="3">
        <f>MASTER!E40</f>
        <v>158</v>
      </c>
      <c r="F40" s="3">
        <f>MASTER!F40</f>
        <v>10.199999999999999</v>
      </c>
      <c r="G40" s="3">
        <f>MASTER!G40</f>
        <v>2.66</v>
      </c>
      <c r="H40" s="3" t="str">
        <f>MASTER!H40</f>
        <v>CCA</v>
      </c>
    </row>
    <row r="41" spans="1:8" x14ac:dyDescent="0.25">
      <c r="A41" s="3" t="str">
        <f>MASTER!A41</f>
        <v>Crux_1</v>
      </c>
      <c r="B41" s="3" t="str">
        <f>MASTER!B41</f>
        <v>40H</v>
      </c>
      <c r="C41" s="3">
        <f>MASTER!C41</f>
        <v>3668.85</v>
      </c>
      <c r="D41" s="3">
        <f>MASTER!D41</f>
        <v>3760</v>
      </c>
      <c r="E41" s="3">
        <f>MASTER!E41</f>
        <v>45.6</v>
      </c>
      <c r="F41" s="3">
        <f>MASTER!F41</f>
        <v>16.3</v>
      </c>
      <c r="G41" s="3">
        <f>MASTER!G41</f>
        <v>2.64</v>
      </c>
      <c r="H41" s="3" t="str">
        <f>MASTER!H41</f>
        <v>CCA</v>
      </c>
    </row>
    <row r="42" spans="1:8" x14ac:dyDescent="0.25">
      <c r="A42" s="3" t="str">
        <f>MASTER!A42</f>
        <v>Crux_1</v>
      </c>
      <c r="B42" s="3" t="str">
        <f>MASTER!B42</f>
        <v>41H</v>
      </c>
      <c r="C42" s="3">
        <f>MASTER!C42</f>
        <v>3669.13</v>
      </c>
      <c r="D42" s="3">
        <f>MASTER!D42</f>
        <v>3760</v>
      </c>
      <c r="E42" s="3">
        <f>MASTER!E42</f>
        <v>153</v>
      </c>
      <c r="F42" s="3">
        <f>MASTER!F42</f>
        <v>16.899999999999999</v>
      </c>
      <c r="G42" s="3">
        <f>MASTER!G42</f>
        <v>2.65</v>
      </c>
      <c r="H42" s="3" t="str">
        <f>MASTER!H42</f>
        <v>CCA</v>
      </c>
    </row>
    <row r="43" spans="1:8" x14ac:dyDescent="0.25">
      <c r="A43" s="3" t="str">
        <f>MASTER!A43</f>
        <v>Crux_1</v>
      </c>
      <c r="B43" s="3" t="str">
        <f>MASTER!B43</f>
        <v>42H</v>
      </c>
      <c r="C43" s="3">
        <f>MASTER!C43</f>
        <v>3669.43</v>
      </c>
      <c r="D43" s="3">
        <f>MASTER!D43</f>
        <v>3760</v>
      </c>
      <c r="E43" s="3">
        <f>MASTER!E43</f>
        <v>1100</v>
      </c>
      <c r="F43" s="3">
        <f>MASTER!F43</f>
        <v>17</v>
      </c>
      <c r="G43" s="3">
        <f>MASTER!G43</f>
        <v>2.65</v>
      </c>
      <c r="H43" s="3" t="str">
        <f>MASTER!H43</f>
        <v>CCA</v>
      </c>
    </row>
    <row r="44" spans="1:8" x14ac:dyDescent="0.25">
      <c r="A44" s="3" t="str">
        <f>MASTER!A44</f>
        <v>Crux_1</v>
      </c>
      <c r="B44" s="3" t="str">
        <f>MASTER!B44</f>
        <v>43H</v>
      </c>
      <c r="C44" s="3">
        <f>MASTER!C44</f>
        <v>3669.73</v>
      </c>
      <c r="D44" s="3">
        <f>MASTER!D44</f>
        <v>3760</v>
      </c>
      <c r="E44" s="3">
        <f>MASTER!E44</f>
        <v>1070</v>
      </c>
      <c r="F44" s="3">
        <f>MASTER!F44</f>
        <v>18</v>
      </c>
      <c r="G44" s="3">
        <f>MASTER!G44</f>
        <v>2.66</v>
      </c>
      <c r="H44" s="3" t="str">
        <f>MASTER!H44</f>
        <v>CCA</v>
      </c>
    </row>
    <row r="45" spans="1:8" x14ac:dyDescent="0.25">
      <c r="A45" s="3" t="str">
        <f>MASTER!A45</f>
        <v>Crux_1</v>
      </c>
      <c r="B45" s="3" t="str">
        <f>MASTER!B45</f>
        <v>44H</v>
      </c>
      <c r="C45" s="3">
        <f>MASTER!C45</f>
        <v>3670.04</v>
      </c>
      <c r="D45" s="3">
        <f>MASTER!D45</f>
        <v>3760</v>
      </c>
      <c r="E45" s="3">
        <f>MASTER!E45</f>
        <v>1770</v>
      </c>
      <c r="F45" s="3">
        <f>MASTER!F45</f>
        <v>16.399999999999999</v>
      </c>
      <c r="G45" s="3">
        <f>MASTER!G45</f>
        <v>2.65</v>
      </c>
      <c r="H45" s="3" t="str">
        <f>MASTER!H45</f>
        <v>CCA</v>
      </c>
    </row>
    <row r="46" spans="1:8" x14ac:dyDescent="0.25">
      <c r="A46" s="3" t="str">
        <f>MASTER!A46</f>
        <v>Crux_1</v>
      </c>
      <c r="B46" s="3" t="str">
        <f>MASTER!B46</f>
        <v>45H</v>
      </c>
      <c r="C46" s="3">
        <f>MASTER!C46</f>
        <v>3670.36</v>
      </c>
      <c r="D46" s="3">
        <f>MASTER!D46</f>
        <v>3760</v>
      </c>
      <c r="E46" s="3">
        <f>MASTER!E46</f>
        <v>1100</v>
      </c>
      <c r="F46" s="3">
        <f>MASTER!F46</f>
        <v>15.4</v>
      </c>
      <c r="G46" s="3">
        <f>MASTER!G46</f>
        <v>2.64</v>
      </c>
      <c r="H46" s="3" t="str">
        <f>MASTER!H46</f>
        <v>CCA</v>
      </c>
    </row>
    <row r="47" spans="1:8" x14ac:dyDescent="0.25">
      <c r="A47" s="3" t="str">
        <f>MASTER!A47</f>
        <v>Crux_1</v>
      </c>
      <c r="B47" s="3" t="str">
        <f>MASTER!B47</f>
        <v>46H</v>
      </c>
      <c r="C47" s="3">
        <f>MASTER!C47</f>
        <v>3670.62</v>
      </c>
      <c r="D47" s="3">
        <f>MASTER!D47</f>
        <v>3760</v>
      </c>
      <c r="E47" s="3">
        <f>MASTER!E47</f>
        <v>611</v>
      </c>
      <c r="F47" s="3">
        <f>MASTER!F47</f>
        <v>14.5</v>
      </c>
      <c r="G47" s="3">
        <f>MASTER!G47</f>
        <v>2.64</v>
      </c>
      <c r="H47" s="3" t="str">
        <f>MASTER!H47</f>
        <v>CCA</v>
      </c>
    </row>
    <row r="48" spans="1:8" x14ac:dyDescent="0.25">
      <c r="A48" s="3" t="str">
        <f>MASTER!A48</f>
        <v>Crux_1</v>
      </c>
      <c r="B48" s="3" t="str">
        <f>MASTER!B48</f>
        <v>47H</v>
      </c>
      <c r="C48" s="3">
        <f>MASTER!C48</f>
        <v>3670.93</v>
      </c>
      <c r="D48" s="3">
        <f>MASTER!D48</f>
        <v>3760</v>
      </c>
      <c r="E48" s="3">
        <f>MASTER!E48</f>
        <v>258</v>
      </c>
      <c r="F48" s="3">
        <f>MASTER!F48</f>
        <v>16.899999999999999</v>
      </c>
      <c r="G48" s="3">
        <f>MASTER!G48</f>
        <v>2.65</v>
      </c>
      <c r="H48" s="3" t="str">
        <f>MASTER!H48</f>
        <v>CCA</v>
      </c>
    </row>
    <row r="49" spans="1:8" x14ac:dyDescent="0.25">
      <c r="A49" s="3" t="str">
        <f>MASTER!A49</f>
        <v>Crux_1</v>
      </c>
      <c r="B49" s="3" t="str">
        <f>MASTER!B49</f>
        <v>48H</v>
      </c>
      <c r="C49" s="3">
        <f>MASTER!C49</f>
        <v>3671.26</v>
      </c>
      <c r="D49" s="3">
        <f>MASTER!D49</f>
        <v>3760</v>
      </c>
      <c r="E49" s="3">
        <f>MASTER!E49</f>
        <v>1380</v>
      </c>
      <c r="F49" s="3">
        <f>MASTER!F49</f>
        <v>16</v>
      </c>
      <c r="G49" s="3">
        <f>MASTER!G49</f>
        <v>2.66</v>
      </c>
      <c r="H49" s="3" t="str">
        <f>MASTER!H49</f>
        <v>CCA</v>
      </c>
    </row>
    <row r="50" spans="1:8" x14ac:dyDescent="0.25">
      <c r="A50" s="3" t="str">
        <f>MASTER!A50</f>
        <v>Crux_1</v>
      </c>
      <c r="B50" s="3" t="str">
        <f>MASTER!B50</f>
        <v>49H</v>
      </c>
      <c r="C50" s="3">
        <f>MASTER!C50</f>
        <v>3671.54</v>
      </c>
      <c r="D50" s="3">
        <f>MASTER!D50</f>
        <v>3760</v>
      </c>
      <c r="E50" s="3">
        <f>MASTER!E50</f>
        <v>2300</v>
      </c>
      <c r="F50" s="3">
        <f>MASTER!F50</f>
        <v>15.2</v>
      </c>
      <c r="G50" s="3">
        <f>MASTER!G50</f>
        <v>2.66</v>
      </c>
      <c r="H50" s="3" t="str">
        <f>MASTER!H50</f>
        <v>CCA</v>
      </c>
    </row>
    <row r="51" spans="1:8" x14ac:dyDescent="0.25">
      <c r="A51" s="3" t="str">
        <f>MASTER!A51</f>
        <v>Crux_1</v>
      </c>
      <c r="B51" s="3" t="str">
        <f>MASTER!B51</f>
        <v>50H</v>
      </c>
      <c r="C51" s="3">
        <f>MASTER!C51</f>
        <v>3671.84</v>
      </c>
      <c r="D51" s="3">
        <f>MASTER!D51</f>
        <v>3760</v>
      </c>
      <c r="E51" s="3">
        <f>MASTER!E51</f>
        <v>1100</v>
      </c>
      <c r="F51" s="3">
        <f>MASTER!F51</f>
        <v>16.2</v>
      </c>
      <c r="G51" s="3">
        <f>MASTER!G51</f>
        <v>2.67</v>
      </c>
      <c r="H51" s="3" t="str">
        <f>MASTER!H51</f>
        <v>CCA</v>
      </c>
    </row>
    <row r="52" spans="1:8" x14ac:dyDescent="0.25">
      <c r="A52" s="3" t="str">
        <f>MASTER!A52</f>
        <v>Crux_1</v>
      </c>
      <c r="B52" s="3" t="str">
        <f>MASTER!B52</f>
        <v>51H</v>
      </c>
      <c r="C52" s="3">
        <f>MASTER!C52</f>
        <v>3672.16</v>
      </c>
      <c r="D52" s="3">
        <f>MASTER!D52</f>
        <v>3760</v>
      </c>
      <c r="E52" s="3">
        <f>MASTER!E52</f>
        <v>2090</v>
      </c>
      <c r="F52" s="3">
        <f>MASTER!F52</f>
        <v>13.9</v>
      </c>
      <c r="G52" s="3">
        <f>MASTER!G52</f>
        <v>2.76</v>
      </c>
      <c r="H52" s="3" t="str">
        <f>MASTER!H52</f>
        <v>CCA</v>
      </c>
    </row>
    <row r="53" spans="1:8" x14ac:dyDescent="0.25">
      <c r="A53" s="3" t="str">
        <f>MASTER!A53</f>
        <v>Crux_1</v>
      </c>
      <c r="B53" s="3" t="str">
        <f>MASTER!B53</f>
        <v>52H</v>
      </c>
      <c r="C53" s="3">
        <f>MASTER!C53</f>
        <v>3672.48</v>
      </c>
      <c r="D53" s="3">
        <f>MASTER!D53</f>
        <v>3760</v>
      </c>
      <c r="E53" s="3">
        <f>MASTER!E53</f>
        <v>3280</v>
      </c>
      <c r="F53" s="3">
        <f>MASTER!F53</f>
        <v>17.3</v>
      </c>
      <c r="G53" s="3">
        <f>MASTER!G53</f>
        <v>2.64</v>
      </c>
      <c r="H53" s="3" t="str">
        <f>MASTER!H53</f>
        <v>CCA</v>
      </c>
    </row>
    <row r="54" spans="1:8" x14ac:dyDescent="0.25">
      <c r="A54" s="3" t="str">
        <f>MASTER!A54</f>
        <v>Crux_1</v>
      </c>
      <c r="B54" s="3" t="str">
        <f>MASTER!B54</f>
        <v>53H</v>
      </c>
      <c r="C54" s="3">
        <f>MASTER!C54</f>
        <v>3672.76</v>
      </c>
      <c r="D54" s="3">
        <f>MASTER!D54</f>
        <v>3760</v>
      </c>
      <c r="E54" s="3">
        <f>MASTER!E54</f>
        <v>3970</v>
      </c>
      <c r="F54" s="3">
        <f>MASTER!F54</f>
        <v>18</v>
      </c>
      <c r="G54" s="3">
        <f>MASTER!G54</f>
        <v>2.66</v>
      </c>
      <c r="H54" s="3" t="str">
        <f>MASTER!H54</f>
        <v>CCA</v>
      </c>
    </row>
    <row r="55" spans="1:8" x14ac:dyDescent="0.25">
      <c r="A55" s="3" t="str">
        <f>MASTER!A55</f>
        <v>Crux_1</v>
      </c>
      <c r="B55" s="3" t="str">
        <f>MASTER!B55</f>
        <v>54H</v>
      </c>
      <c r="C55" s="3">
        <f>MASTER!C55</f>
        <v>3673.06</v>
      </c>
      <c r="D55" s="3">
        <f>MASTER!D55</f>
        <v>3760</v>
      </c>
      <c r="E55" s="3">
        <f>MASTER!E55</f>
        <v>1250</v>
      </c>
      <c r="F55" s="3">
        <f>MASTER!F55</f>
        <v>16.399999999999999</v>
      </c>
      <c r="G55" s="3">
        <f>MASTER!G55</f>
        <v>2.64</v>
      </c>
      <c r="H55" s="3" t="str">
        <f>MASTER!H55</f>
        <v>CCA</v>
      </c>
    </row>
    <row r="56" spans="1:8" x14ac:dyDescent="0.25">
      <c r="A56" s="3" t="str">
        <f>MASTER!A56</f>
        <v>Crux_1</v>
      </c>
      <c r="B56" s="3" t="str">
        <f>MASTER!B56</f>
        <v>55H</v>
      </c>
      <c r="C56" s="3">
        <f>MASTER!C56</f>
        <v>3673.38</v>
      </c>
      <c r="D56" s="3">
        <f>MASTER!D56</f>
        <v>3760</v>
      </c>
      <c r="E56" s="3">
        <f>MASTER!E56</f>
        <v>356</v>
      </c>
      <c r="F56" s="3">
        <f>MASTER!F56</f>
        <v>16.7</v>
      </c>
      <c r="G56" s="3">
        <f>MASTER!G56</f>
        <v>2.64</v>
      </c>
      <c r="H56" s="3" t="str">
        <f>MASTER!H56</f>
        <v>CCA</v>
      </c>
    </row>
    <row r="57" spans="1:8" x14ac:dyDescent="0.25">
      <c r="A57" s="3" t="str">
        <f>MASTER!A57</f>
        <v>Crux_1</v>
      </c>
      <c r="B57" s="3" t="str">
        <f>MASTER!B57</f>
        <v>56H</v>
      </c>
      <c r="C57" s="3">
        <f>MASTER!C57</f>
        <v>3673.72</v>
      </c>
      <c r="D57" s="3">
        <f>MASTER!D57</f>
        <v>3760</v>
      </c>
      <c r="E57" s="3">
        <f>MASTER!E57</f>
        <v>250</v>
      </c>
      <c r="F57" s="3">
        <f>MASTER!F57</f>
        <v>14.6</v>
      </c>
      <c r="G57" s="3">
        <f>MASTER!G57</f>
        <v>2.65</v>
      </c>
      <c r="H57" s="3" t="str">
        <f>MASTER!H57</f>
        <v>CCA</v>
      </c>
    </row>
    <row r="58" spans="1:8" x14ac:dyDescent="0.25">
      <c r="A58" s="3" t="str">
        <f>MASTER!A58</f>
        <v>Crux_1</v>
      </c>
      <c r="B58" s="3" t="str">
        <f>MASTER!B58</f>
        <v>57H</v>
      </c>
      <c r="C58" s="3">
        <f>MASTER!C58</f>
        <v>3673.92</v>
      </c>
      <c r="D58" s="3">
        <f>MASTER!D58</f>
        <v>3760</v>
      </c>
      <c r="E58" s="3">
        <f>MASTER!E58</f>
        <v>779</v>
      </c>
      <c r="F58" s="3">
        <f>MASTER!F58</f>
        <v>10.4</v>
      </c>
      <c r="G58" s="3">
        <f>MASTER!G58</f>
        <v>2.65</v>
      </c>
      <c r="H58" s="3" t="str">
        <f>MASTER!H58</f>
        <v>CCA</v>
      </c>
    </row>
    <row r="59" spans="1:8" x14ac:dyDescent="0.25">
      <c r="A59" s="3" t="str">
        <f>MASTER!A59</f>
        <v>Crux_1</v>
      </c>
      <c r="B59" s="3" t="str">
        <f>MASTER!B59</f>
        <v>58H</v>
      </c>
      <c r="C59" s="3">
        <f>MASTER!C59</f>
        <v>3674.26</v>
      </c>
      <c r="D59" s="3">
        <f>MASTER!D59</f>
        <v>3760</v>
      </c>
      <c r="E59" s="3">
        <f>MASTER!E59</f>
        <v>60.7</v>
      </c>
      <c r="F59" s="3">
        <f>MASTER!F59</f>
        <v>13.4</v>
      </c>
      <c r="G59" s="3">
        <f>MASTER!G59</f>
        <v>2.65</v>
      </c>
      <c r="H59" s="3" t="str">
        <f>MASTER!H59</f>
        <v>CCA</v>
      </c>
    </row>
    <row r="60" spans="1:8" x14ac:dyDescent="0.25">
      <c r="A60" s="3" t="str">
        <f>MASTER!A60</f>
        <v>Crux_1</v>
      </c>
      <c r="B60" s="3" t="str">
        <f>MASTER!B60</f>
        <v>59H</v>
      </c>
      <c r="C60" s="3">
        <f>MASTER!C60</f>
        <v>3674.61</v>
      </c>
      <c r="D60" s="3">
        <f>MASTER!D60</f>
        <v>3760</v>
      </c>
      <c r="E60" s="3">
        <f>MASTER!E60</f>
        <v>705</v>
      </c>
      <c r="F60" s="3">
        <f>MASTER!F60</f>
        <v>13.7</v>
      </c>
      <c r="G60" s="3">
        <f>MASTER!G60</f>
        <v>2.65</v>
      </c>
      <c r="H60" s="3" t="str">
        <f>MASTER!H60</f>
        <v>CCA</v>
      </c>
    </row>
    <row r="61" spans="1:8" x14ac:dyDescent="0.25">
      <c r="A61" s="3" t="str">
        <f>MASTER!A61</f>
        <v>Crux_1</v>
      </c>
      <c r="B61" s="3" t="str">
        <f>MASTER!B61</f>
        <v>60H</v>
      </c>
      <c r="C61" s="3">
        <f>MASTER!C61</f>
        <v>3674.83</v>
      </c>
      <c r="D61" s="3">
        <f>MASTER!D61</f>
        <v>3760</v>
      </c>
      <c r="E61" s="3">
        <f>MASTER!E61</f>
        <v>126</v>
      </c>
      <c r="F61" s="3">
        <f>MASTER!F61</f>
        <v>16.7</v>
      </c>
      <c r="G61" s="3">
        <f>MASTER!G61</f>
        <v>2.64</v>
      </c>
      <c r="H61" s="3" t="str">
        <f>MASTER!H61</f>
        <v>CCA</v>
      </c>
    </row>
    <row r="62" spans="1:8" x14ac:dyDescent="0.25">
      <c r="A62" s="3" t="str">
        <f>MASTER!A62</f>
        <v>Crux_1</v>
      </c>
      <c r="B62" s="3" t="str">
        <f>MASTER!B62</f>
        <v>61H</v>
      </c>
      <c r="C62" s="3">
        <f>MASTER!C62</f>
        <v>3675.13</v>
      </c>
      <c r="D62" s="3">
        <f>MASTER!D62</f>
        <v>3760</v>
      </c>
      <c r="E62" s="3">
        <f>MASTER!E62</f>
        <v>812</v>
      </c>
      <c r="F62" s="3">
        <f>MASTER!F62</f>
        <v>14.7</v>
      </c>
      <c r="G62" s="3">
        <f>MASTER!G62</f>
        <v>2.65</v>
      </c>
      <c r="H62" s="3" t="str">
        <f>MASTER!H62</f>
        <v>CCA</v>
      </c>
    </row>
    <row r="63" spans="1:8" x14ac:dyDescent="0.25">
      <c r="A63" s="3" t="str">
        <f>MASTER!A63</f>
        <v>Crux_1</v>
      </c>
      <c r="B63" s="3" t="str">
        <f>MASTER!B63</f>
        <v>62H</v>
      </c>
      <c r="C63" s="3">
        <f>MASTER!C63</f>
        <v>3675.43</v>
      </c>
      <c r="D63" s="3">
        <f>MASTER!D63</f>
        <v>3760</v>
      </c>
      <c r="E63" s="3">
        <f>MASTER!E63</f>
        <v>102</v>
      </c>
      <c r="F63" s="3">
        <f>MASTER!F63</f>
        <v>15.1</v>
      </c>
      <c r="G63" s="3">
        <f>MASTER!G63</f>
        <v>2.65</v>
      </c>
      <c r="H63" s="3" t="str">
        <f>MASTER!H63</f>
        <v>CCA</v>
      </c>
    </row>
    <row r="64" spans="1:8" x14ac:dyDescent="0.25">
      <c r="A64" s="3" t="str">
        <f>MASTER!A64</f>
        <v>Crux_1</v>
      </c>
      <c r="B64" s="3" t="str">
        <f>MASTER!B64</f>
        <v>63H</v>
      </c>
      <c r="C64" s="3">
        <f>MASTER!C64</f>
        <v>3675.73</v>
      </c>
      <c r="D64" s="3">
        <f>MASTER!D64</f>
        <v>3760</v>
      </c>
      <c r="E64" s="3">
        <f>MASTER!E64</f>
        <v>125</v>
      </c>
      <c r="F64" s="3">
        <f>MASTER!F64</f>
        <v>16.8</v>
      </c>
      <c r="G64" s="3">
        <f>MASTER!G64</f>
        <v>2.65</v>
      </c>
      <c r="H64" s="3" t="str">
        <f>MASTER!H64</f>
        <v>CCA</v>
      </c>
    </row>
    <row r="65" spans="1:8" x14ac:dyDescent="0.25">
      <c r="A65" s="3" t="str">
        <f>MASTER!A65</f>
        <v>Crux_1</v>
      </c>
      <c r="B65" s="3" t="str">
        <f>MASTER!B65</f>
        <v>64H</v>
      </c>
      <c r="C65" s="3">
        <f>MASTER!C65</f>
        <v>3676.02</v>
      </c>
      <c r="D65" s="3">
        <f>MASTER!D65</f>
        <v>3760</v>
      </c>
      <c r="E65" s="3">
        <f>MASTER!E65</f>
        <v>691</v>
      </c>
      <c r="F65" s="3">
        <f>MASTER!F65</f>
        <v>12</v>
      </c>
      <c r="G65" s="3">
        <f>MASTER!G65</f>
        <v>2.76</v>
      </c>
      <c r="H65" s="3" t="str">
        <f>MASTER!H65</f>
        <v>CCA</v>
      </c>
    </row>
    <row r="66" spans="1:8" x14ac:dyDescent="0.25">
      <c r="A66" s="3" t="str">
        <f>MASTER!A66</f>
        <v>Crux_1</v>
      </c>
      <c r="B66" s="3" t="str">
        <f>MASTER!B66</f>
        <v>65H</v>
      </c>
      <c r="C66" s="3">
        <f>MASTER!C66</f>
        <v>3676.33</v>
      </c>
      <c r="D66" s="3">
        <f>MASTER!D66</f>
        <v>3760</v>
      </c>
      <c r="E66" s="3">
        <f>MASTER!E66</f>
        <v>56.5</v>
      </c>
      <c r="F66" s="3">
        <f>MASTER!F66</f>
        <v>17.399999999999999</v>
      </c>
      <c r="G66" s="3">
        <f>MASTER!G66</f>
        <v>2.65</v>
      </c>
      <c r="H66" s="3" t="str">
        <f>MASTER!H66</f>
        <v>CCA</v>
      </c>
    </row>
    <row r="67" spans="1:8" x14ac:dyDescent="0.25">
      <c r="A67" s="3" t="str">
        <f>MASTER!A67</f>
        <v>Crux_1</v>
      </c>
      <c r="B67" s="3" t="str">
        <f>MASTER!B67</f>
        <v>66H</v>
      </c>
      <c r="C67" s="3">
        <f>MASTER!C67</f>
        <v>3676.62</v>
      </c>
      <c r="D67" s="3">
        <f>MASTER!D67</f>
        <v>3760</v>
      </c>
      <c r="E67" s="3">
        <f>MASTER!E67</f>
        <v>623</v>
      </c>
      <c r="F67" s="3">
        <f>MASTER!F67</f>
        <v>13.5</v>
      </c>
      <c r="G67" s="3">
        <f>MASTER!G67</f>
        <v>2.65</v>
      </c>
      <c r="H67" s="3" t="str">
        <f>MASTER!H67</f>
        <v>CCA</v>
      </c>
    </row>
    <row r="68" spans="1:8" x14ac:dyDescent="0.25">
      <c r="A68" s="3" t="str">
        <f>MASTER!A68</f>
        <v>Crux_1</v>
      </c>
      <c r="B68" s="3" t="str">
        <f>MASTER!B68</f>
        <v>67H</v>
      </c>
      <c r="C68" s="3">
        <f>MASTER!C68</f>
        <v>3676.86</v>
      </c>
      <c r="D68" s="3">
        <f>MASTER!D68</f>
        <v>3760</v>
      </c>
      <c r="E68" s="3">
        <f>MASTER!E68</f>
        <v>84.4</v>
      </c>
      <c r="F68" s="3">
        <f>MASTER!F68</f>
        <v>16.8</v>
      </c>
      <c r="G68" s="3">
        <f>MASTER!G68</f>
        <v>2.65</v>
      </c>
      <c r="H68" s="3" t="str">
        <f>MASTER!H68</f>
        <v>CCA</v>
      </c>
    </row>
    <row r="69" spans="1:8" x14ac:dyDescent="0.25">
      <c r="A69" s="3" t="str">
        <f>MASTER!A69</f>
        <v>Crux_1</v>
      </c>
      <c r="B69" s="3" t="str">
        <f>MASTER!B69</f>
        <v>68H</v>
      </c>
      <c r="C69" s="3">
        <f>MASTER!C69</f>
        <v>3677.2</v>
      </c>
      <c r="D69" s="3">
        <f>MASTER!D69</f>
        <v>3760</v>
      </c>
      <c r="E69" s="3">
        <f>MASTER!E69</f>
        <v>135</v>
      </c>
      <c r="F69" s="3">
        <f>MASTER!F69</f>
        <v>12.5</v>
      </c>
      <c r="G69" s="3">
        <f>MASTER!G69</f>
        <v>2.65</v>
      </c>
      <c r="H69" s="3" t="str">
        <f>MASTER!H69</f>
        <v>CCA</v>
      </c>
    </row>
    <row r="70" spans="1:8" x14ac:dyDescent="0.25">
      <c r="A70" s="3" t="str">
        <f>MASTER!A70</f>
        <v>Crux_1</v>
      </c>
      <c r="B70" s="3" t="str">
        <f>MASTER!B70</f>
        <v>69H</v>
      </c>
      <c r="C70" s="3">
        <f>MASTER!C70</f>
        <v>3677.47</v>
      </c>
      <c r="D70" s="3">
        <f>MASTER!D70</f>
        <v>3760</v>
      </c>
      <c r="E70" s="3">
        <f>MASTER!E70</f>
        <v>36.1</v>
      </c>
      <c r="F70" s="3">
        <f>MASTER!F70</f>
        <v>8.9</v>
      </c>
      <c r="G70" s="3">
        <f>MASTER!G70</f>
        <v>2.63</v>
      </c>
      <c r="H70" s="3" t="str">
        <f>MASTER!H70</f>
        <v>CCA</v>
      </c>
    </row>
    <row r="71" spans="1:8" x14ac:dyDescent="0.25">
      <c r="A71" s="3" t="str">
        <f>MASTER!A71</f>
        <v>Crux_1</v>
      </c>
      <c r="B71" s="3" t="str">
        <f>MASTER!B71</f>
        <v>70H</v>
      </c>
      <c r="C71" s="3">
        <f>MASTER!C71</f>
        <v>3677.76</v>
      </c>
      <c r="D71" s="3">
        <f>MASTER!D71</f>
        <v>3760</v>
      </c>
      <c r="E71" s="3">
        <f>MASTER!E71</f>
        <v>17.100000000000001</v>
      </c>
      <c r="F71" s="3">
        <f>MASTER!F71</f>
        <v>18.2</v>
      </c>
      <c r="G71" s="3">
        <f>MASTER!G71</f>
        <v>2.65</v>
      </c>
      <c r="H71" s="3" t="str">
        <f>MASTER!H71</f>
        <v>CCA</v>
      </c>
    </row>
    <row r="72" spans="1:8" x14ac:dyDescent="0.25">
      <c r="A72" s="3" t="str">
        <f>MASTER!A72</f>
        <v>Crux_1</v>
      </c>
      <c r="B72" s="3" t="str">
        <f>MASTER!B72</f>
        <v>71H</v>
      </c>
      <c r="C72" s="3">
        <f>MASTER!C72</f>
        <v>3678.07</v>
      </c>
      <c r="D72" s="3">
        <f>MASTER!D72</f>
        <v>3760</v>
      </c>
      <c r="E72" s="3">
        <f>MASTER!E72</f>
        <v>969</v>
      </c>
      <c r="F72" s="3">
        <f>MASTER!F72</f>
        <v>20.7</v>
      </c>
      <c r="G72" s="3">
        <f>MASTER!G72</f>
        <v>2.63</v>
      </c>
      <c r="H72" s="3" t="str">
        <f>MASTER!H72</f>
        <v>CCA</v>
      </c>
    </row>
    <row r="73" spans="1:8" x14ac:dyDescent="0.25">
      <c r="A73" s="3" t="str">
        <f>MASTER!A73</f>
        <v>Crux_1</v>
      </c>
      <c r="B73" s="3" t="str">
        <f>MASTER!B73</f>
        <v>72H</v>
      </c>
      <c r="C73" s="3">
        <f>MASTER!C73</f>
        <v>3678.39</v>
      </c>
      <c r="D73" s="3">
        <f>MASTER!D73</f>
        <v>3760</v>
      </c>
      <c r="E73" s="3">
        <f>MASTER!E73</f>
        <v>1610</v>
      </c>
      <c r="F73" s="3">
        <f>MASTER!F73</f>
        <v>18.7</v>
      </c>
      <c r="G73" s="3">
        <f>MASTER!G73</f>
        <v>2.65</v>
      </c>
      <c r="H73" s="3" t="str">
        <f>MASTER!H73</f>
        <v>CCA</v>
      </c>
    </row>
    <row r="74" spans="1:8" x14ac:dyDescent="0.25">
      <c r="A74" s="3" t="str">
        <f>MASTER!A74</f>
        <v>Crux_1</v>
      </c>
      <c r="B74" s="3" t="str">
        <f>MASTER!B74</f>
        <v>73H</v>
      </c>
      <c r="C74" s="3">
        <f>MASTER!C74</f>
        <v>3678.71</v>
      </c>
      <c r="D74" s="3">
        <f>MASTER!D74</f>
        <v>3760</v>
      </c>
      <c r="E74" s="3">
        <f>MASTER!E74</f>
        <v>1060</v>
      </c>
      <c r="F74" s="3">
        <f>MASTER!F74</f>
        <v>16.3</v>
      </c>
      <c r="G74" s="3">
        <f>MASTER!G74</f>
        <v>2.65</v>
      </c>
      <c r="H74" s="3" t="str">
        <f>MASTER!H74</f>
        <v>CCA</v>
      </c>
    </row>
    <row r="75" spans="1:8" x14ac:dyDescent="0.25">
      <c r="A75" s="3" t="str">
        <f>MASTER!A75</f>
        <v>Crux_1</v>
      </c>
      <c r="B75" s="3" t="str">
        <f>MASTER!B75</f>
        <v>74H</v>
      </c>
      <c r="C75" s="3">
        <f>MASTER!C75</f>
        <v>3679</v>
      </c>
      <c r="D75" s="3">
        <f>MASTER!D75</f>
        <v>3760</v>
      </c>
      <c r="E75" s="3">
        <f>MASTER!E75</f>
        <v>541</v>
      </c>
      <c r="F75" s="3">
        <f>MASTER!F75</f>
        <v>16.899999999999999</v>
      </c>
      <c r="G75" s="3">
        <f>MASTER!G75</f>
        <v>2.65</v>
      </c>
      <c r="H75" s="3" t="str">
        <f>MASTER!H75</f>
        <v>CCA</v>
      </c>
    </row>
    <row r="76" spans="1:8" x14ac:dyDescent="0.25">
      <c r="A76" s="3" t="str">
        <f>MASTER!A76</f>
        <v>Crux_1</v>
      </c>
      <c r="B76" s="3" t="str">
        <f>MASTER!B76</f>
        <v>75H</v>
      </c>
      <c r="C76" s="3">
        <f>MASTER!C76</f>
        <v>3679.31</v>
      </c>
      <c r="D76" s="3">
        <f>MASTER!D76</f>
        <v>3760</v>
      </c>
      <c r="E76" s="3">
        <f>MASTER!E76</f>
        <v>595</v>
      </c>
      <c r="F76" s="3">
        <f>MASTER!F76</f>
        <v>15.8</v>
      </c>
      <c r="G76" s="3">
        <f>MASTER!G76</f>
        <v>2.65</v>
      </c>
      <c r="H76" s="3" t="str">
        <f>MASTER!H76</f>
        <v>CCA</v>
      </c>
    </row>
    <row r="77" spans="1:8" x14ac:dyDescent="0.25">
      <c r="A77" s="3" t="str">
        <f>MASTER!A77</f>
        <v>Crux_1</v>
      </c>
      <c r="B77" s="3" t="str">
        <f>MASTER!B77</f>
        <v>76H</v>
      </c>
      <c r="C77" s="3">
        <f>MASTER!C77</f>
        <v>3679.61</v>
      </c>
      <c r="D77" s="3">
        <f>MASTER!D77</f>
        <v>3760</v>
      </c>
      <c r="E77" s="3">
        <f>MASTER!E77</f>
        <v>1660</v>
      </c>
      <c r="F77" s="3">
        <f>MASTER!F77</f>
        <v>15.7</v>
      </c>
      <c r="G77" s="3">
        <f>MASTER!G77</f>
        <v>2.66</v>
      </c>
      <c r="H77" s="3" t="str">
        <f>MASTER!H77</f>
        <v>CCA</v>
      </c>
    </row>
    <row r="78" spans="1:8" x14ac:dyDescent="0.25">
      <c r="A78" s="3" t="str">
        <f>MASTER!A78</f>
        <v>Crux_1</v>
      </c>
      <c r="B78" s="3" t="str">
        <f>MASTER!B78</f>
        <v>77H</v>
      </c>
      <c r="C78" s="3">
        <f>MASTER!C78</f>
        <v>3679.9</v>
      </c>
      <c r="D78" s="3">
        <f>MASTER!D78</f>
        <v>3760</v>
      </c>
      <c r="E78" s="3">
        <f>MASTER!E78</f>
        <v>2210</v>
      </c>
      <c r="F78" s="3">
        <f>MASTER!F78</f>
        <v>17.2</v>
      </c>
      <c r="G78" s="3">
        <f>MASTER!G78</f>
        <v>2.65</v>
      </c>
      <c r="H78" s="3" t="str">
        <f>MASTER!H78</f>
        <v>CCA</v>
      </c>
    </row>
    <row r="79" spans="1:8" x14ac:dyDescent="0.25">
      <c r="A79" s="3" t="str">
        <f>MASTER!A79</f>
        <v>Crux_1</v>
      </c>
      <c r="B79" s="3" t="str">
        <f>MASTER!B79</f>
        <v>78H</v>
      </c>
      <c r="C79" s="3">
        <f>MASTER!C79</f>
        <v>3680.21</v>
      </c>
      <c r="D79" s="3">
        <f>MASTER!D79</f>
        <v>3760</v>
      </c>
      <c r="E79" s="3">
        <f>MASTER!E79</f>
        <v>2230</v>
      </c>
      <c r="F79" s="3">
        <f>MASTER!F79</f>
        <v>16.7</v>
      </c>
      <c r="G79" s="3">
        <f>MASTER!G79</f>
        <v>2.65</v>
      </c>
      <c r="H79" s="3" t="str">
        <f>MASTER!H79</f>
        <v>CCA</v>
      </c>
    </row>
    <row r="80" spans="1:8" x14ac:dyDescent="0.25">
      <c r="A80" s="3" t="str">
        <f>MASTER!A80</f>
        <v>Crux_1</v>
      </c>
      <c r="B80" s="3" t="str">
        <f>MASTER!B80</f>
        <v>79H</v>
      </c>
      <c r="C80" s="3">
        <f>MASTER!C80</f>
        <v>3680.51</v>
      </c>
      <c r="D80" s="3">
        <f>MASTER!D80</f>
        <v>3760</v>
      </c>
      <c r="E80" s="3">
        <f>MASTER!E80</f>
        <v>1270</v>
      </c>
      <c r="F80" s="3">
        <f>MASTER!F80</f>
        <v>17.600000000000001</v>
      </c>
      <c r="G80" s="3">
        <f>MASTER!G80</f>
        <v>2.65</v>
      </c>
      <c r="H80" s="3" t="str">
        <f>MASTER!H80</f>
        <v>CCA</v>
      </c>
    </row>
    <row r="81" spans="1:8" x14ac:dyDescent="0.25">
      <c r="A81" s="3" t="str">
        <f>MASTER!A81</f>
        <v>Crux_1</v>
      </c>
      <c r="B81" s="3" t="str">
        <f>MASTER!B81</f>
        <v>80H</v>
      </c>
      <c r="C81" s="3">
        <f>MASTER!C81</f>
        <v>3680.84</v>
      </c>
      <c r="D81" s="3">
        <f>MASTER!D81</f>
        <v>3760</v>
      </c>
      <c r="E81" s="3">
        <f>MASTER!E81</f>
        <v>3280</v>
      </c>
      <c r="F81" s="3">
        <f>MASTER!F81</f>
        <v>17.600000000000001</v>
      </c>
      <c r="G81" s="3">
        <f>MASTER!G81</f>
        <v>2.66</v>
      </c>
      <c r="H81" s="3" t="str">
        <f>MASTER!H81</f>
        <v>CCA</v>
      </c>
    </row>
    <row r="82" spans="1:8" x14ac:dyDescent="0.25">
      <c r="A82" s="3" t="str">
        <f>MASTER!A82</f>
        <v>Crux_1</v>
      </c>
      <c r="B82" s="3" t="str">
        <f>MASTER!B82</f>
        <v>3V</v>
      </c>
      <c r="C82" s="3">
        <f>MASTER!C82</f>
        <v>3656.82</v>
      </c>
      <c r="D82" s="3">
        <f>MASTER!D82</f>
        <v>3760</v>
      </c>
      <c r="E82" s="3">
        <f>MASTER!E82</f>
        <v>2130</v>
      </c>
      <c r="F82" s="3">
        <f>MASTER!F82</f>
        <v>16.899999999999999</v>
      </c>
      <c r="G82" s="3">
        <f>MASTER!G82</f>
        <v>2.65</v>
      </c>
      <c r="H82" s="3" t="str">
        <f>MASTER!H82</f>
        <v>CCA</v>
      </c>
    </row>
    <row r="83" spans="1:8" x14ac:dyDescent="0.25">
      <c r="A83" s="3" t="str">
        <f>MASTER!A83</f>
        <v>Crux_1</v>
      </c>
      <c r="B83" s="3" t="str">
        <f>MASTER!B83</f>
        <v>6V</v>
      </c>
      <c r="C83" s="3">
        <f>MASTER!C83</f>
        <v>3657.55</v>
      </c>
      <c r="D83" s="3">
        <f>MASTER!D83</f>
        <v>3760</v>
      </c>
      <c r="E83" s="3">
        <f>MASTER!E83</f>
        <v>1800</v>
      </c>
      <c r="F83" s="3">
        <f>MASTER!F83</f>
        <v>16.600000000000001</v>
      </c>
      <c r="G83" s="3">
        <f>MASTER!G83</f>
        <v>2.64</v>
      </c>
      <c r="H83" s="3" t="str">
        <f>MASTER!H83</f>
        <v>CCA</v>
      </c>
    </row>
    <row r="84" spans="1:8" x14ac:dyDescent="0.25">
      <c r="A84" s="3" t="str">
        <f>MASTER!A84</f>
        <v>Crux_1</v>
      </c>
      <c r="B84" s="3" t="str">
        <f>MASTER!B84</f>
        <v>9V</v>
      </c>
      <c r="C84" s="3">
        <f>MASTER!C84</f>
        <v>3658.49</v>
      </c>
      <c r="D84" s="3">
        <f>MASTER!D84</f>
        <v>3760</v>
      </c>
      <c r="E84" s="3">
        <f>MASTER!E84</f>
        <v>0.01</v>
      </c>
      <c r="F84" s="3">
        <f>MASTER!F84</f>
        <v>5.6</v>
      </c>
      <c r="G84" s="3">
        <f>MASTER!G84</f>
        <v>2.64</v>
      </c>
      <c r="H84" s="3" t="str">
        <f>MASTER!H84</f>
        <v>CCA</v>
      </c>
    </row>
    <row r="85" spans="1:8" x14ac:dyDescent="0.25">
      <c r="A85" s="3" t="str">
        <f>MASTER!A85</f>
        <v>Crux_1</v>
      </c>
      <c r="B85" s="3" t="str">
        <f>MASTER!B85</f>
        <v>12V</v>
      </c>
      <c r="C85" s="3">
        <f>MASTER!C85</f>
        <v>3659.48</v>
      </c>
      <c r="D85" s="3">
        <f>MASTER!D85</f>
        <v>3760</v>
      </c>
      <c r="E85" s="3">
        <f>MASTER!E85</f>
        <v>134</v>
      </c>
      <c r="F85" s="3">
        <f>MASTER!F85</f>
        <v>13.7</v>
      </c>
      <c r="G85" s="3">
        <f>MASTER!G85</f>
        <v>2.65</v>
      </c>
      <c r="H85" s="3" t="str">
        <f>MASTER!H85</f>
        <v>CCA</v>
      </c>
    </row>
    <row r="86" spans="1:8" x14ac:dyDescent="0.25">
      <c r="A86" s="3" t="str">
        <f>MASTER!A86</f>
        <v>Crux_1</v>
      </c>
      <c r="B86" s="3" t="str">
        <f>MASTER!B86</f>
        <v>15V</v>
      </c>
      <c r="C86" s="3">
        <f>MASTER!C86</f>
        <v>3660.25</v>
      </c>
      <c r="D86" s="3">
        <f>MASTER!D86</f>
        <v>3760</v>
      </c>
      <c r="E86" s="3">
        <f>MASTER!E86</f>
        <v>277</v>
      </c>
      <c r="F86" s="3">
        <f>MASTER!F86</f>
        <v>15.4</v>
      </c>
      <c r="G86" s="3">
        <f>MASTER!G86</f>
        <v>2.65</v>
      </c>
      <c r="H86" s="3" t="str">
        <f>MASTER!H86</f>
        <v>CCA</v>
      </c>
    </row>
    <row r="87" spans="1:8" x14ac:dyDescent="0.25">
      <c r="A87" s="3" t="str">
        <f>MASTER!A87</f>
        <v>Crux_1</v>
      </c>
      <c r="B87" s="3" t="str">
        <f>MASTER!B87</f>
        <v>19V</v>
      </c>
      <c r="C87" s="3">
        <f>MASTER!C87</f>
        <v>3662.42</v>
      </c>
      <c r="D87" s="3">
        <f>MASTER!D87</f>
        <v>3760</v>
      </c>
      <c r="E87" s="3">
        <f>MASTER!E87</f>
        <v>3810</v>
      </c>
      <c r="F87" s="3">
        <f>MASTER!F87</f>
        <v>18.7</v>
      </c>
      <c r="G87" s="3">
        <f>MASTER!G87</f>
        <v>2.65</v>
      </c>
      <c r="H87" s="3" t="str">
        <f>MASTER!H87</f>
        <v>CCA</v>
      </c>
    </row>
    <row r="88" spans="1:8" x14ac:dyDescent="0.25">
      <c r="A88" s="3" t="str">
        <f>MASTER!A88</f>
        <v>Crux_1</v>
      </c>
      <c r="B88" s="3" t="str">
        <f>MASTER!B88</f>
        <v>22V</v>
      </c>
      <c r="C88" s="3">
        <f>MASTER!C88</f>
        <v>3663.47</v>
      </c>
      <c r="D88" s="3">
        <f>MASTER!D88</f>
        <v>3760</v>
      </c>
      <c r="E88" s="3">
        <f>MASTER!E88</f>
        <v>3230</v>
      </c>
      <c r="F88" s="3">
        <f>MASTER!F88</f>
        <v>17.600000000000001</v>
      </c>
      <c r="G88" s="3">
        <f>MASTER!G88</f>
        <v>2.65</v>
      </c>
      <c r="H88" s="3" t="str">
        <f>MASTER!H88</f>
        <v>CCA</v>
      </c>
    </row>
    <row r="89" spans="1:8" x14ac:dyDescent="0.25">
      <c r="A89" s="3" t="str">
        <f>MASTER!A89</f>
        <v>Crux_1</v>
      </c>
      <c r="B89" s="3" t="str">
        <f>MASTER!B89</f>
        <v>25V</v>
      </c>
      <c r="C89" s="3">
        <f>MASTER!C89</f>
        <v>3664.31</v>
      </c>
      <c r="D89" s="3">
        <f>MASTER!D89</f>
        <v>3760</v>
      </c>
      <c r="E89" s="3">
        <f>MASTER!E89</f>
        <v>779</v>
      </c>
      <c r="F89" s="3">
        <f>MASTER!F89</f>
        <v>15.1</v>
      </c>
      <c r="G89" s="3">
        <f>MASTER!G89</f>
        <v>2.66</v>
      </c>
      <c r="H89" s="3" t="str">
        <f>MASTER!H89</f>
        <v>CCA</v>
      </c>
    </row>
    <row r="90" spans="1:8" x14ac:dyDescent="0.25">
      <c r="A90" s="3" t="str">
        <f>MASTER!A90</f>
        <v>Crux_1</v>
      </c>
      <c r="B90" s="3" t="str">
        <f>MASTER!B90</f>
        <v>28V</v>
      </c>
      <c r="C90" s="3">
        <f>MASTER!C90</f>
        <v>3665.11</v>
      </c>
      <c r="D90" s="3">
        <f>MASTER!D90</f>
        <v>3760</v>
      </c>
      <c r="E90" s="3">
        <f>MASTER!E90</f>
        <v>45.2</v>
      </c>
      <c r="F90" s="3">
        <f>MASTER!F90</f>
        <v>17.399999999999999</v>
      </c>
      <c r="G90" s="3">
        <f>MASTER!G90</f>
        <v>2.66</v>
      </c>
      <c r="H90" s="3" t="str">
        <f>MASTER!H90</f>
        <v>CCA</v>
      </c>
    </row>
    <row r="91" spans="1:8" x14ac:dyDescent="0.25">
      <c r="A91" s="3" t="str">
        <f>MASTER!A91</f>
        <v>Crux_1</v>
      </c>
      <c r="B91" s="3" t="str">
        <f>MASTER!B91</f>
        <v>31V</v>
      </c>
      <c r="C91" s="3">
        <f>MASTER!C91</f>
        <v>3666.12</v>
      </c>
      <c r="D91" s="3">
        <f>MASTER!D91</f>
        <v>3760</v>
      </c>
      <c r="E91" s="3">
        <f>MASTER!E91</f>
        <v>68.7</v>
      </c>
      <c r="F91" s="3">
        <f>MASTER!F91</f>
        <v>17.399999999999999</v>
      </c>
      <c r="G91" s="3">
        <f>MASTER!G91</f>
        <v>2.66</v>
      </c>
      <c r="H91" s="3" t="str">
        <f>MASTER!H91</f>
        <v>CCA</v>
      </c>
    </row>
    <row r="92" spans="1:8" x14ac:dyDescent="0.25">
      <c r="A92" s="3" t="str">
        <f>MASTER!A92</f>
        <v>Crux_1</v>
      </c>
      <c r="B92" s="3" t="str">
        <f>MASTER!B92</f>
        <v>34V</v>
      </c>
      <c r="C92" s="3">
        <f>MASTER!C92</f>
        <v>3667.01</v>
      </c>
      <c r="D92" s="3">
        <f>MASTER!D92</f>
        <v>3760</v>
      </c>
      <c r="E92" s="3">
        <f>MASTER!E92</f>
        <v>11.1</v>
      </c>
      <c r="F92" s="3">
        <f>MASTER!F92</f>
        <v>15.7</v>
      </c>
      <c r="G92" s="3">
        <f>MASTER!G92</f>
        <v>2.65</v>
      </c>
      <c r="H92" s="3" t="str">
        <f>MASTER!H92</f>
        <v>CCA</v>
      </c>
    </row>
    <row r="93" spans="1:8" x14ac:dyDescent="0.25">
      <c r="A93" s="3" t="str">
        <f>MASTER!A93</f>
        <v>Crux_1</v>
      </c>
      <c r="B93" s="3" t="str">
        <f>MASTER!B93</f>
        <v>37V</v>
      </c>
      <c r="C93" s="3">
        <f>MASTER!C93</f>
        <v>3667.93</v>
      </c>
      <c r="D93" s="3">
        <f>MASTER!D93</f>
        <v>3760</v>
      </c>
      <c r="E93" s="3">
        <f>MASTER!E93</f>
        <v>47</v>
      </c>
      <c r="F93" s="3">
        <f>MASTER!F93</f>
        <v>16.3</v>
      </c>
      <c r="G93" s="3">
        <f>MASTER!G93</f>
        <v>2.65</v>
      </c>
      <c r="H93" s="3" t="str">
        <f>MASTER!H93</f>
        <v>CCA</v>
      </c>
    </row>
    <row r="94" spans="1:8" x14ac:dyDescent="0.25">
      <c r="A94" s="3" t="str">
        <f>MASTER!A94</f>
        <v>Crux_1</v>
      </c>
      <c r="B94" s="3" t="str">
        <f>MASTER!B94</f>
        <v>40V</v>
      </c>
      <c r="C94" s="3">
        <f>MASTER!C94</f>
        <v>3668.92</v>
      </c>
      <c r="D94" s="3">
        <f>MASTER!D94</f>
        <v>3760</v>
      </c>
      <c r="E94" s="3">
        <f>MASTER!E94</f>
        <v>165</v>
      </c>
      <c r="F94" s="3">
        <f>MASTER!F94</f>
        <v>17.5</v>
      </c>
      <c r="G94" s="3">
        <f>MASTER!G94</f>
        <v>2.66</v>
      </c>
      <c r="H94" s="3" t="str">
        <f>MASTER!H94</f>
        <v>CCA</v>
      </c>
    </row>
    <row r="95" spans="1:8" x14ac:dyDescent="0.25">
      <c r="A95" s="3" t="str">
        <f>MASTER!A95</f>
        <v>Crux_1</v>
      </c>
      <c r="B95" s="3" t="str">
        <f>MASTER!B95</f>
        <v>43V</v>
      </c>
      <c r="C95" s="3">
        <f>MASTER!C95</f>
        <v>3669.68</v>
      </c>
      <c r="D95" s="3">
        <f>MASTER!D95</f>
        <v>3760</v>
      </c>
      <c r="E95" s="3">
        <f>MASTER!E95</f>
        <v>230</v>
      </c>
      <c r="F95" s="3">
        <f>MASTER!F95</f>
        <v>18</v>
      </c>
      <c r="G95" s="3">
        <f>MASTER!G95</f>
        <v>2.66</v>
      </c>
      <c r="H95" s="3" t="str">
        <f>MASTER!H95</f>
        <v>CCA</v>
      </c>
    </row>
    <row r="96" spans="1:8" x14ac:dyDescent="0.25">
      <c r="A96" s="3" t="str">
        <f>MASTER!A96</f>
        <v>Crux_1</v>
      </c>
      <c r="B96" s="3" t="str">
        <f>MASTER!B96</f>
        <v>46V</v>
      </c>
      <c r="C96" s="3">
        <f>MASTER!C96</f>
        <v>3670.68</v>
      </c>
      <c r="D96" s="3">
        <f>MASTER!D96</f>
        <v>3760</v>
      </c>
      <c r="E96" s="3">
        <f>MASTER!E96</f>
        <v>25.9</v>
      </c>
      <c r="F96" s="3">
        <f>MASTER!F96</f>
        <v>13.8</v>
      </c>
      <c r="G96" s="3">
        <f>MASTER!G96</f>
        <v>2.66</v>
      </c>
      <c r="H96" s="3" t="str">
        <f>MASTER!H96</f>
        <v>CCA</v>
      </c>
    </row>
    <row r="97" spans="1:8" x14ac:dyDescent="0.25">
      <c r="A97" s="3" t="str">
        <f>MASTER!A97</f>
        <v>Crux_1</v>
      </c>
      <c r="B97" s="3" t="str">
        <f>MASTER!B97</f>
        <v>49V</v>
      </c>
      <c r="C97" s="3">
        <f>MASTER!C97</f>
        <v>3671.49</v>
      </c>
      <c r="D97" s="3">
        <f>MASTER!D97</f>
        <v>3760</v>
      </c>
      <c r="E97" s="3">
        <f>MASTER!E97</f>
        <v>352</v>
      </c>
      <c r="F97" s="3">
        <f>MASTER!F97</f>
        <v>15.8</v>
      </c>
      <c r="G97" s="3">
        <f>MASTER!G97</f>
        <v>2.65</v>
      </c>
      <c r="H97" s="3" t="str">
        <f>MASTER!H97</f>
        <v>CCA</v>
      </c>
    </row>
    <row r="98" spans="1:8" x14ac:dyDescent="0.25">
      <c r="A98" s="3" t="str">
        <f>MASTER!A98</f>
        <v>Crux_1</v>
      </c>
      <c r="B98" s="3" t="str">
        <f>MASTER!B98</f>
        <v>52V</v>
      </c>
      <c r="C98" s="3">
        <f>MASTER!C98</f>
        <v>3672.54</v>
      </c>
      <c r="D98" s="3">
        <f>MASTER!D98</f>
        <v>3760</v>
      </c>
      <c r="E98" s="3">
        <f>MASTER!E98</f>
        <v>130</v>
      </c>
      <c r="F98" s="3">
        <f>MASTER!F98</f>
        <v>17.2</v>
      </c>
      <c r="G98" s="3">
        <f>MASTER!G98</f>
        <v>2.64</v>
      </c>
      <c r="H98" s="3" t="str">
        <f>MASTER!H98</f>
        <v>CCA</v>
      </c>
    </row>
    <row r="99" spans="1:8" x14ac:dyDescent="0.25">
      <c r="A99" s="3" t="str">
        <f>MASTER!A99</f>
        <v>Crux_1</v>
      </c>
      <c r="B99" s="3" t="str">
        <f>MASTER!B99</f>
        <v>55V</v>
      </c>
      <c r="C99" s="3">
        <f>MASTER!C99</f>
        <v>3673.46</v>
      </c>
      <c r="D99" s="3">
        <f>MASTER!D99</f>
        <v>3760</v>
      </c>
      <c r="E99" s="3">
        <f>MASTER!E99</f>
        <v>562</v>
      </c>
      <c r="F99" s="3">
        <f>MASTER!F99</f>
        <v>18.2</v>
      </c>
      <c r="G99" s="3">
        <f>MASTER!G99</f>
        <v>2.64</v>
      </c>
      <c r="H99" s="3" t="str">
        <f>MASTER!H99</f>
        <v>CCA</v>
      </c>
    </row>
    <row r="100" spans="1:8" x14ac:dyDescent="0.25">
      <c r="A100" s="3" t="str">
        <f>MASTER!A100</f>
        <v>Crux_1</v>
      </c>
      <c r="B100" s="3" t="str">
        <f>MASTER!B100</f>
        <v>58V</v>
      </c>
      <c r="C100" s="3">
        <f>MASTER!C100</f>
        <v>3674.41</v>
      </c>
      <c r="D100" s="3">
        <f>MASTER!D100</f>
        <v>3760</v>
      </c>
      <c r="E100" s="3">
        <f>MASTER!E100</f>
        <v>8.51</v>
      </c>
      <c r="F100" s="3">
        <f>MASTER!F100</f>
        <v>13.2</v>
      </c>
      <c r="G100" s="3">
        <f>MASTER!G100</f>
        <v>2.66</v>
      </c>
      <c r="H100" s="3" t="str">
        <f>MASTER!H100</f>
        <v>CCA</v>
      </c>
    </row>
    <row r="101" spans="1:8" x14ac:dyDescent="0.25">
      <c r="A101" s="3" t="str">
        <f>MASTER!A101</f>
        <v>Crux_1</v>
      </c>
      <c r="B101" s="3" t="str">
        <f>MASTER!B101</f>
        <v>61V</v>
      </c>
      <c r="C101" s="3">
        <f>MASTER!C101</f>
        <v>3675.22</v>
      </c>
      <c r="D101" s="3">
        <f>MASTER!D101</f>
        <v>3760</v>
      </c>
      <c r="E101" s="3">
        <f>MASTER!E101</f>
        <v>2.9000000000000001E-2</v>
      </c>
      <c r="F101" s="3">
        <f>MASTER!F101</f>
        <v>3.1</v>
      </c>
      <c r="G101" s="3">
        <f>MASTER!G101</f>
        <v>2.64</v>
      </c>
      <c r="H101" s="3" t="str">
        <f>MASTER!H101</f>
        <v>CCA</v>
      </c>
    </row>
    <row r="102" spans="1:8" x14ac:dyDescent="0.25">
      <c r="A102" s="3" t="str">
        <f>MASTER!A102</f>
        <v>Crux_1</v>
      </c>
      <c r="B102" s="3" t="str">
        <f>MASTER!B102</f>
        <v>64V</v>
      </c>
      <c r="C102" s="3">
        <f>MASTER!C102</f>
        <v>3676.08</v>
      </c>
      <c r="D102" s="3">
        <f>MASTER!D102</f>
        <v>3760</v>
      </c>
      <c r="E102" s="3">
        <f>MASTER!E102</f>
        <v>157</v>
      </c>
      <c r="F102" s="3">
        <f>MASTER!F102</f>
        <v>14.5</v>
      </c>
      <c r="G102" s="3">
        <f>MASTER!G102</f>
        <v>2.65</v>
      </c>
      <c r="H102" s="3" t="str">
        <f>MASTER!H102</f>
        <v>CCA</v>
      </c>
    </row>
    <row r="103" spans="1:8" x14ac:dyDescent="0.25">
      <c r="A103" s="3" t="str">
        <f>MASTER!A103</f>
        <v>Crux_1</v>
      </c>
      <c r="B103" s="3" t="str">
        <f>MASTER!B103</f>
        <v>67V</v>
      </c>
      <c r="C103" s="3">
        <f>MASTER!C103</f>
        <v>3676.92</v>
      </c>
      <c r="D103" s="3">
        <f>MASTER!D103</f>
        <v>3760</v>
      </c>
      <c r="E103" s="3">
        <f>MASTER!E103</f>
        <v>4.04</v>
      </c>
      <c r="F103" s="3">
        <f>MASTER!F103</f>
        <v>12.4</v>
      </c>
      <c r="G103" s="3">
        <f>MASTER!G103</f>
        <v>2.65</v>
      </c>
      <c r="H103" s="3" t="str">
        <f>MASTER!H103</f>
        <v>CCA</v>
      </c>
    </row>
    <row r="104" spans="1:8" x14ac:dyDescent="0.25">
      <c r="A104" s="3" t="str">
        <f>MASTER!A104</f>
        <v>Crux_1</v>
      </c>
      <c r="B104" s="3" t="str">
        <f>MASTER!B104</f>
        <v>70V</v>
      </c>
      <c r="C104" s="3">
        <f>MASTER!C104</f>
        <v>3677.68</v>
      </c>
      <c r="D104" s="3">
        <f>MASTER!D104</f>
        <v>3760</v>
      </c>
      <c r="E104" s="3">
        <f>MASTER!E104</f>
        <v>6.38</v>
      </c>
      <c r="F104" s="3">
        <f>MASTER!F104</f>
        <v>15.2</v>
      </c>
      <c r="G104" s="3">
        <f>MASTER!G104</f>
        <v>2.64</v>
      </c>
      <c r="H104" s="3" t="str">
        <f>MASTER!H104</f>
        <v>CCA</v>
      </c>
    </row>
    <row r="105" spans="1:8" x14ac:dyDescent="0.25">
      <c r="A105" s="3" t="str">
        <f>MASTER!A105</f>
        <v>Crux_1</v>
      </c>
      <c r="B105" s="3" t="str">
        <f>MASTER!B105</f>
        <v>73V</v>
      </c>
      <c r="C105" s="3">
        <f>MASTER!C105</f>
        <v>3678.81</v>
      </c>
      <c r="D105" s="3">
        <f>MASTER!D105</f>
        <v>3760</v>
      </c>
      <c r="E105" s="3">
        <f>MASTER!E105</f>
        <v>4.87</v>
      </c>
      <c r="F105" s="3">
        <f>MASTER!F105</f>
        <v>13.2</v>
      </c>
      <c r="G105" s="3">
        <f>MASTER!G105</f>
        <v>2.64</v>
      </c>
      <c r="H105" s="3" t="str">
        <f>MASTER!H105</f>
        <v>CCA</v>
      </c>
    </row>
    <row r="106" spans="1:8" x14ac:dyDescent="0.25">
      <c r="A106" s="3" t="str">
        <f>MASTER!A106</f>
        <v>Crux_1</v>
      </c>
      <c r="B106" s="3" t="str">
        <f>MASTER!B106</f>
        <v>76V</v>
      </c>
      <c r="C106" s="3">
        <f>MASTER!C106</f>
        <v>3679.67</v>
      </c>
      <c r="D106" s="3">
        <f>MASTER!D106</f>
        <v>3760</v>
      </c>
      <c r="E106" s="3">
        <f>MASTER!E106</f>
        <v>54</v>
      </c>
      <c r="F106" s="3">
        <f>MASTER!F106</f>
        <v>15.7</v>
      </c>
      <c r="G106" s="3">
        <f>MASTER!G106</f>
        <v>2.64</v>
      </c>
      <c r="H106" s="3" t="str">
        <f>MASTER!H106</f>
        <v>CCA</v>
      </c>
    </row>
    <row r="107" spans="1:8" x14ac:dyDescent="0.25">
      <c r="A107" s="3" t="str">
        <f>MASTER!A107</f>
        <v>Crux_1</v>
      </c>
      <c r="B107" s="3" t="str">
        <f>MASTER!B107</f>
        <v>79V</v>
      </c>
      <c r="C107" s="3">
        <f>MASTER!C107</f>
        <v>3680.58</v>
      </c>
      <c r="D107" s="3">
        <f>MASTER!D107</f>
        <v>3760</v>
      </c>
      <c r="E107" s="3">
        <f>MASTER!E107</f>
        <v>973</v>
      </c>
      <c r="F107" s="3">
        <f>MASTER!F107</f>
        <v>17.899999999999999</v>
      </c>
      <c r="G107" s="3">
        <f>MASTER!G107</f>
        <v>2.64</v>
      </c>
      <c r="H107" s="3" t="str">
        <f>MASTER!H107</f>
        <v>CCA</v>
      </c>
    </row>
    <row r="108" spans="1:8" x14ac:dyDescent="0.25">
      <c r="A108" s="3" t="str">
        <f>MASTER!A108</f>
        <v>Crux_3</v>
      </c>
      <c r="B108" s="3" t="str">
        <f>MASTER!B108</f>
        <v>53H</v>
      </c>
      <c r="C108" s="3">
        <f>MASTER!C108</f>
        <v>3653.5099999999998</v>
      </c>
      <c r="D108" s="3">
        <f>MASTER!D108</f>
        <v>3760</v>
      </c>
      <c r="E108" s="3">
        <f>MASTER!E108</f>
        <v>1.0088318938062547E-2</v>
      </c>
      <c r="F108" s="3">
        <f>MASTER!F108</f>
        <v>2.3393000000000002</v>
      </c>
      <c r="G108" s="3">
        <f>MASTER!G108</f>
        <v>2.7839999999999998</v>
      </c>
      <c r="H108" s="3" t="str">
        <f>MASTER!H108</f>
        <v>CCA</v>
      </c>
    </row>
    <row r="109" spans="1:8" x14ac:dyDescent="0.25">
      <c r="A109" s="3" t="str">
        <f>MASTER!A109</f>
        <v>Crux_3</v>
      </c>
      <c r="B109" s="3" t="str">
        <f>MASTER!B109</f>
        <v>54H</v>
      </c>
      <c r="C109" s="3">
        <f>MASTER!C109</f>
        <v>3653.7999999999997</v>
      </c>
      <c r="D109" s="3">
        <f>MASTER!D109</f>
        <v>3760</v>
      </c>
      <c r="E109" s="3">
        <f>MASTER!E109</f>
        <v>10.818167733585048</v>
      </c>
      <c r="F109" s="3">
        <f>MASTER!F109</f>
        <v>13.675460000000001</v>
      </c>
      <c r="G109" s="3">
        <f>MASTER!G109</f>
        <v>2.6629999999999998</v>
      </c>
      <c r="H109" s="3" t="str">
        <f>MASTER!H109</f>
        <v>CCA</v>
      </c>
    </row>
    <row r="110" spans="1:8" x14ac:dyDescent="0.25">
      <c r="A110" s="3" t="str">
        <f>MASTER!A110</f>
        <v>Crux_3</v>
      </c>
      <c r="B110" s="3" t="str">
        <f>MASTER!B110</f>
        <v>54AH</v>
      </c>
      <c r="C110" s="3">
        <f>MASTER!C110</f>
        <v>3653.85</v>
      </c>
      <c r="D110" s="3">
        <f>MASTER!D110</f>
        <v>3760</v>
      </c>
      <c r="E110" s="3">
        <f>MASTER!E110</f>
        <v>5.3067435665139815</v>
      </c>
      <c r="F110" s="3">
        <f>MASTER!F110</f>
        <v>13.973779999999996</v>
      </c>
      <c r="G110" s="3">
        <f>MASTER!G110</f>
        <v>2.6520000000000001</v>
      </c>
      <c r="H110" s="3" t="str">
        <f>MASTER!H110</f>
        <v>CCA</v>
      </c>
    </row>
    <row r="111" spans="1:8" x14ac:dyDescent="0.25">
      <c r="A111" s="3" t="str">
        <f>MASTER!A111</f>
        <v>Crux_3</v>
      </c>
      <c r="B111" s="3" t="str">
        <f>MASTER!B111</f>
        <v>55H</v>
      </c>
      <c r="C111" s="3">
        <f>MASTER!C111</f>
        <v>3654.15</v>
      </c>
      <c r="D111" s="3">
        <f>MASTER!D111</f>
        <v>3760</v>
      </c>
      <c r="E111" s="3">
        <f>MASTER!E111</f>
        <v>0.75856754925319103</v>
      </c>
      <c r="F111" s="3">
        <f>MASTER!F111</f>
        <v>11.487779999999999</v>
      </c>
      <c r="G111" s="3">
        <f>MASTER!G111</f>
        <v>2.65</v>
      </c>
      <c r="H111" s="3" t="str">
        <f>MASTER!H111</f>
        <v>CCA</v>
      </c>
    </row>
    <row r="112" spans="1:8" x14ac:dyDescent="0.25">
      <c r="A112" s="3" t="str">
        <f>MASTER!A112</f>
        <v>Crux_3</v>
      </c>
      <c r="B112" s="3" t="str">
        <f>MASTER!B112</f>
        <v>56H</v>
      </c>
      <c r="C112" s="3">
        <f>MASTER!C112</f>
        <v>3654.43</v>
      </c>
      <c r="D112" s="3">
        <f>MASTER!D112</f>
        <v>3760</v>
      </c>
      <c r="E112" s="3">
        <f>MASTER!E112</f>
        <v>0.62991636557623554</v>
      </c>
      <c r="F112" s="3">
        <f>MASTER!F112</f>
        <v>10.791699999999999</v>
      </c>
      <c r="G112" s="3">
        <f>MASTER!G112</f>
        <v>2.661</v>
      </c>
      <c r="H112" s="3" t="str">
        <f>MASTER!H112</f>
        <v>CCA</v>
      </c>
    </row>
    <row r="113" spans="1:8" x14ac:dyDescent="0.25">
      <c r="A113" s="3" t="str">
        <f>MASTER!A113</f>
        <v>Crux_3</v>
      </c>
      <c r="B113" s="3" t="str">
        <f>MASTER!B113</f>
        <v>56A.H</v>
      </c>
      <c r="C113" s="3">
        <f>MASTER!C113</f>
        <v>3654.48</v>
      </c>
      <c r="D113" s="3">
        <f>MASTER!D113</f>
        <v>3760</v>
      </c>
      <c r="E113" s="3">
        <f>MASTER!E113</f>
        <v>3.3070451376460257</v>
      </c>
      <c r="F113" s="3">
        <f>MASTER!F113</f>
        <v>10.990579999999998</v>
      </c>
      <c r="G113" s="3">
        <f>MASTER!G113</f>
        <v>2.6549999999999998</v>
      </c>
      <c r="H113" s="3" t="str">
        <f>MASTER!H113</f>
        <v>CCA</v>
      </c>
    </row>
    <row r="114" spans="1:8" x14ac:dyDescent="0.25">
      <c r="A114" s="3" t="str">
        <f>MASTER!A114</f>
        <v>Crux_3</v>
      </c>
      <c r="B114" s="3" t="str">
        <f>MASTER!B114</f>
        <v>57H</v>
      </c>
      <c r="C114" s="3">
        <f>MASTER!C114</f>
        <v>3654.74</v>
      </c>
      <c r="D114" s="3">
        <f>MASTER!D114</f>
        <v>3760</v>
      </c>
      <c r="E114" s="3">
        <f>MASTER!E114</f>
        <v>281.65332315755427</v>
      </c>
      <c r="F114" s="3">
        <f>MASTER!F114</f>
        <v>17.454180000000001</v>
      </c>
      <c r="G114" s="3">
        <f>MASTER!G114</f>
        <v>2.6760000000000002</v>
      </c>
      <c r="H114" s="3" t="str">
        <f>MASTER!H114</f>
        <v>CCA</v>
      </c>
    </row>
    <row r="115" spans="1:8" x14ac:dyDescent="0.25">
      <c r="A115" s="3" t="str">
        <f>MASTER!A115</f>
        <v>Crux_3</v>
      </c>
      <c r="B115" s="3" t="str">
        <f>MASTER!B115</f>
        <v>58H</v>
      </c>
      <c r="C115" s="3">
        <f>MASTER!C115</f>
        <v>3655.0099999999998</v>
      </c>
      <c r="D115" s="3">
        <f>MASTER!D115</f>
        <v>3760</v>
      </c>
      <c r="E115" s="3">
        <f>MASTER!E115</f>
        <v>293.43974921212646</v>
      </c>
      <c r="F115" s="3">
        <f>MASTER!F115</f>
        <v>17.752500000000001</v>
      </c>
      <c r="G115" s="3">
        <f>MASTER!G115</f>
        <v>2.6619999999999999</v>
      </c>
      <c r="H115" s="3" t="str">
        <f>MASTER!H115</f>
        <v>CCA</v>
      </c>
    </row>
    <row r="116" spans="1:8" x14ac:dyDescent="0.25">
      <c r="A116" s="3" t="str">
        <f>MASTER!A116</f>
        <v>Crux_3</v>
      </c>
      <c r="B116" s="3" t="str">
        <f>MASTER!B116</f>
        <v>58AH</v>
      </c>
      <c r="C116" s="3">
        <f>MASTER!C116</f>
        <v>3655.08</v>
      </c>
      <c r="D116" s="3">
        <f>MASTER!D116</f>
        <v>3760</v>
      </c>
      <c r="E116" s="3">
        <f>MASTER!E116</f>
        <v>502.72406687980146</v>
      </c>
      <c r="F116" s="3">
        <f>MASTER!F116</f>
        <v>17.255300000000002</v>
      </c>
      <c r="G116" s="3">
        <f>MASTER!G116</f>
        <v>2.653</v>
      </c>
      <c r="H116" s="3" t="str">
        <f>MASTER!H116</f>
        <v>CCA</v>
      </c>
    </row>
    <row r="117" spans="1:8" x14ac:dyDescent="0.25">
      <c r="A117" s="3" t="str">
        <f>MASTER!A117</f>
        <v>Crux_3</v>
      </c>
      <c r="B117" s="3" t="str">
        <f>MASTER!B117</f>
        <v>59H</v>
      </c>
      <c r="C117" s="3">
        <f>MASTER!C117</f>
        <v>3655.29</v>
      </c>
      <c r="D117" s="3">
        <f>MASTER!D117</f>
        <v>3760</v>
      </c>
      <c r="E117" s="3">
        <f>MASTER!E117</f>
        <v>976.68222331101515</v>
      </c>
      <c r="F117" s="3">
        <f>MASTER!F117</f>
        <v>17.851940000000003</v>
      </c>
      <c r="G117" s="3">
        <f>MASTER!G117</f>
        <v>2.6629999999999998</v>
      </c>
      <c r="H117" s="3" t="str">
        <f>MASTER!H117</f>
        <v>CCA</v>
      </c>
    </row>
    <row r="118" spans="1:8" x14ac:dyDescent="0.25">
      <c r="A118" s="3" t="str">
        <f>MASTER!A118</f>
        <v>Crux_3</v>
      </c>
      <c r="B118" s="3" t="str">
        <f>MASTER!B118</f>
        <v>60H</v>
      </c>
      <c r="C118" s="3">
        <f>MASTER!C118</f>
        <v>3655.5899999999997</v>
      </c>
      <c r="D118" s="3">
        <f>MASTER!D118</f>
        <v>3760</v>
      </c>
      <c r="E118" s="3">
        <f>MASTER!E118</f>
        <v>1115.7651691785761</v>
      </c>
      <c r="F118" s="3">
        <f>MASTER!F118</f>
        <v>17.851940000000003</v>
      </c>
      <c r="G118" s="3">
        <f>MASTER!G118</f>
        <v>2.661</v>
      </c>
      <c r="H118" s="3" t="str">
        <f>MASTER!H118</f>
        <v>CCA</v>
      </c>
    </row>
    <row r="119" spans="1:8" x14ac:dyDescent="0.25">
      <c r="A119" s="3" t="str">
        <f>MASTER!A119</f>
        <v>Crux_3</v>
      </c>
      <c r="B119" s="3" t="str">
        <f>MASTER!B119</f>
        <v>60AH</v>
      </c>
      <c r="C119" s="3">
        <f>MASTER!C119</f>
        <v>3655.62</v>
      </c>
      <c r="D119" s="3">
        <f>MASTER!D119</f>
        <v>3760</v>
      </c>
      <c r="E119" s="3">
        <f>MASTER!E119</f>
        <v>1096.8980258144086</v>
      </c>
      <c r="F119" s="3">
        <f>MASTER!F119</f>
        <v>17.65306</v>
      </c>
      <c r="G119" s="3">
        <f>MASTER!G119</f>
        <v>2.6520000000000001</v>
      </c>
      <c r="H119" s="3" t="str">
        <f>MASTER!H119</f>
        <v>CCA</v>
      </c>
    </row>
    <row r="120" spans="1:8" x14ac:dyDescent="0.25">
      <c r="A120" s="3" t="str">
        <f>MASTER!A120</f>
        <v>Crux_3</v>
      </c>
      <c r="B120" s="3" t="str">
        <f>MASTER!B120</f>
        <v>61H</v>
      </c>
      <c r="C120" s="3">
        <f>MASTER!C120</f>
        <v>3655.88</v>
      </c>
      <c r="D120" s="3">
        <f>MASTER!D120</f>
        <v>3760</v>
      </c>
      <c r="E120" s="3">
        <f>MASTER!E120</f>
        <v>526.5402802051301</v>
      </c>
      <c r="F120" s="3">
        <f>MASTER!F120</f>
        <v>17.851940000000003</v>
      </c>
      <c r="G120" s="3">
        <f>MASTER!G120</f>
        <v>2.6960000000000002</v>
      </c>
      <c r="H120" s="3" t="str">
        <f>MASTER!H120</f>
        <v>CCA</v>
      </c>
    </row>
    <row r="121" spans="1:8" x14ac:dyDescent="0.25">
      <c r="A121" s="3" t="str">
        <f>MASTER!A121</f>
        <v>Crux_3</v>
      </c>
      <c r="B121" s="3" t="str">
        <f>MASTER!B121</f>
        <v>62H</v>
      </c>
      <c r="C121" s="3">
        <f>MASTER!C121</f>
        <v>3656.18</v>
      </c>
      <c r="D121" s="3">
        <f>MASTER!D121</f>
        <v>3760</v>
      </c>
      <c r="E121" s="3">
        <f>MASTER!E121</f>
        <v>440.79907980520778</v>
      </c>
      <c r="F121" s="3">
        <f>MASTER!F121</f>
        <v>18.44858</v>
      </c>
      <c r="G121" s="3">
        <f>MASTER!G121</f>
        <v>2.665</v>
      </c>
      <c r="H121" s="3" t="str">
        <f>MASTER!H121</f>
        <v>CCA</v>
      </c>
    </row>
    <row r="122" spans="1:8" x14ac:dyDescent="0.25">
      <c r="A122" s="3" t="str">
        <f>MASTER!A122</f>
        <v>Crux_3</v>
      </c>
      <c r="B122" s="3" t="str">
        <f>MASTER!B122</f>
        <v>62AH</v>
      </c>
      <c r="C122" s="3">
        <f>MASTER!C122</f>
        <v>3656.22</v>
      </c>
      <c r="D122" s="3">
        <f>MASTER!D122</f>
        <v>3760</v>
      </c>
      <c r="E122" s="3">
        <f>MASTER!E122</f>
        <v>391.12655259544857</v>
      </c>
      <c r="F122" s="3">
        <f>MASTER!F122</f>
        <v>17.851940000000003</v>
      </c>
      <c r="G122" s="3">
        <f>MASTER!G122</f>
        <v>2.665</v>
      </c>
      <c r="H122" s="3" t="str">
        <f>MASTER!H122</f>
        <v>CCA</v>
      </c>
    </row>
    <row r="123" spans="1:8" x14ac:dyDescent="0.25">
      <c r="A123" s="3" t="str">
        <f>MASTER!A123</f>
        <v>Crux_3</v>
      </c>
      <c r="B123" s="3" t="str">
        <f>MASTER!B123</f>
        <v>63H</v>
      </c>
      <c r="C123" s="3">
        <f>MASTER!C123</f>
        <v>3656.48</v>
      </c>
      <c r="D123" s="3">
        <f>MASTER!D123</f>
        <v>3760</v>
      </c>
      <c r="E123" s="3">
        <f>MASTER!E123</f>
        <v>207.37155089513806</v>
      </c>
      <c r="F123" s="3">
        <f>MASTER!F123</f>
        <v>17.354740000000003</v>
      </c>
      <c r="G123" s="3">
        <f>MASTER!G123</f>
        <v>2.6560000000000001</v>
      </c>
      <c r="H123" s="3" t="str">
        <f>MASTER!H123</f>
        <v>CCA</v>
      </c>
    </row>
    <row r="124" spans="1:8" x14ac:dyDescent="0.25">
      <c r="A124" s="3" t="str">
        <f>MASTER!A124</f>
        <v>Crux_3</v>
      </c>
      <c r="B124" s="3" t="str">
        <f>MASTER!B124</f>
        <v>64H</v>
      </c>
      <c r="C124" s="3">
        <f>MASTER!C124</f>
        <v>3656.77</v>
      </c>
      <c r="D124" s="3">
        <f>MASTER!D124</f>
        <v>3760</v>
      </c>
      <c r="E124" s="3">
        <f>MASTER!E124</f>
        <v>155.3129603814323</v>
      </c>
      <c r="F124" s="3">
        <f>MASTER!F124</f>
        <v>16.956980000000001</v>
      </c>
      <c r="G124" s="3">
        <f>MASTER!G124</f>
        <v>2.66</v>
      </c>
      <c r="H124" s="3" t="str">
        <f>MASTER!H124</f>
        <v>CCA</v>
      </c>
    </row>
    <row r="125" spans="1:8" x14ac:dyDescent="0.25">
      <c r="A125" s="3" t="str">
        <f>MASTER!A125</f>
        <v>Crux_3</v>
      </c>
      <c r="B125" s="3" t="str">
        <f>MASTER!B125</f>
        <v>64AH</v>
      </c>
      <c r="C125" s="3">
        <f>MASTER!C125</f>
        <v>3656.81</v>
      </c>
      <c r="D125" s="3">
        <f>MASTER!D125</f>
        <v>3760</v>
      </c>
      <c r="E125" s="3">
        <f>MASTER!E125</f>
        <v>302.75072700594751</v>
      </c>
      <c r="F125" s="3">
        <f>MASTER!F125</f>
        <v>17.553620000000002</v>
      </c>
      <c r="G125" s="3">
        <f>MASTER!G125</f>
        <v>2.6549999999999998</v>
      </c>
      <c r="H125" s="3" t="str">
        <f>MASTER!H125</f>
        <v>CCA</v>
      </c>
    </row>
    <row r="126" spans="1:8" x14ac:dyDescent="0.25">
      <c r="A126" s="3" t="str">
        <f>MASTER!A126</f>
        <v>Crux_3</v>
      </c>
      <c r="B126" s="3" t="str">
        <f>MASTER!B126</f>
        <v>65H</v>
      </c>
      <c r="C126" s="3">
        <f>MASTER!C126</f>
        <v>3657.0699999999997</v>
      </c>
      <c r="D126" s="3">
        <f>MASTER!D126</f>
        <v>3760</v>
      </c>
      <c r="E126" s="3">
        <f>MASTER!E126</f>
        <v>1974.8037138761442</v>
      </c>
      <c r="F126" s="3">
        <f>MASTER!F126</f>
        <v>19.2441</v>
      </c>
      <c r="G126" s="3">
        <f>MASTER!G126</f>
        <v>2.65</v>
      </c>
      <c r="H126" s="3" t="str">
        <f>MASTER!H126</f>
        <v>CCA</v>
      </c>
    </row>
    <row r="127" spans="1:8" x14ac:dyDescent="0.25">
      <c r="A127" s="3" t="str">
        <f>MASTER!A127</f>
        <v>Crux_3</v>
      </c>
      <c r="B127" s="3" t="str">
        <f>MASTER!B127</f>
        <v>66H</v>
      </c>
      <c r="C127" s="3">
        <f>MASTER!C127</f>
        <v>3657.36</v>
      </c>
      <c r="D127" s="3">
        <f>MASTER!D127</f>
        <v>3760</v>
      </c>
      <c r="E127" s="3">
        <f>MASTER!E127</f>
        <v>2139.3733496414325</v>
      </c>
      <c r="F127" s="3">
        <f>MASTER!F127</f>
        <v>18.249700000000001</v>
      </c>
      <c r="G127" s="3">
        <f>MASTER!G127</f>
        <v>2.649</v>
      </c>
      <c r="H127" s="3" t="str">
        <f>MASTER!H127</f>
        <v>CCA</v>
      </c>
    </row>
    <row r="128" spans="1:8" x14ac:dyDescent="0.25">
      <c r="A128" s="3" t="str">
        <f>MASTER!A128</f>
        <v>Crux_3</v>
      </c>
      <c r="B128" s="3" t="str">
        <f>MASTER!B128</f>
        <v>66AH</v>
      </c>
      <c r="C128" s="3">
        <f>MASTER!C128</f>
        <v>3657.44</v>
      </c>
      <c r="D128" s="3">
        <f>MASTER!D128</f>
        <v>3760</v>
      </c>
      <c r="E128" s="3">
        <f>MASTER!E128</f>
        <v>1950.1898121305614</v>
      </c>
      <c r="F128" s="3">
        <f>MASTER!F128</f>
        <v>18.548020000000001</v>
      </c>
      <c r="G128" s="3">
        <f>MASTER!G128</f>
        <v>2.6520000000000001</v>
      </c>
      <c r="H128" s="3" t="str">
        <f>MASTER!H128</f>
        <v>CCA</v>
      </c>
    </row>
    <row r="129" spans="1:8" x14ac:dyDescent="0.25">
      <c r="A129" s="3" t="str">
        <f>MASTER!A129</f>
        <v>Crux_3</v>
      </c>
      <c r="B129" s="3" t="str">
        <f>MASTER!B129</f>
        <v>67H</v>
      </c>
      <c r="C129" s="3">
        <f>MASTER!C129</f>
        <v>3657.73</v>
      </c>
      <c r="D129" s="3">
        <f>MASTER!D129</f>
        <v>3760</v>
      </c>
      <c r="E129" s="3">
        <f>MASTER!E129</f>
        <v>2362.1922566948629</v>
      </c>
      <c r="F129" s="3">
        <f>MASTER!F129</f>
        <v>18.44858</v>
      </c>
      <c r="G129" s="3">
        <f>MASTER!G129</f>
        <v>2.65</v>
      </c>
      <c r="H129" s="3" t="str">
        <f>MASTER!H129</f>
        <v>CCA</v>
      </c>
    </row>
    <row r="130" spans="1:8" x14ac:dyDescent="0.25">
      <c r="A130" s="3" t="str">
        <f>MASTER!A130</f>
        <v>Crux_3</v>
      </c>
      <c r="B130" s="3" t="str">
        <f>MASTER!B130</f>
        <v>68H</v>
      </c>
      <c r="C130" s="3">
        <f>MASTER!C130</f>
        <v>3658.04</v>
      </c>
      <c r="D130" s="3">
        <f>MASTER!D130</f>
        <v>3760</v>
      </c>
      <c r="E130" s="3">
        <f>MASTER!E130</f>
        <v>214.81651542330187</v>
      </c>
      <c r="F130" s="3">
        <f>MASTER!F130</f>
        <v>16.85754</v>
      </c>
      <c r="G130" s="3">
        <f>MASTER!G130</f>
        <v>2.653</v>
      </c>
      <c r="H130" s="3" t="str">
        <f>MASTER!H130</f>
        <v>CCA</v>
      </c>
    </row>
    <row r="131" spans="1:8" x14ac:dyDescent="0.25">
      <c r="A131" s="3" t="str">
        <f>MASTER!A131</f>
        <v>Crux_3</v>
      </c>
      <c r="B131" s="3" t="str">
        <f>MASTER!B131</f>
        <v>68AH</v>
      </c>
      <c r="C131" s="3">
        <f>MASTER!C131</f>
        <v>3658.13</v>
      </c>
      <c r="D131" s="3">
        <f>MASTER!D131</f>
        <v>3760</v>
      </c>
      <c r="E131" s="3">
        <f>MASTER!E131</f>
        <v>166.71631269671937</v>
      </c>
      <c r="F131" s="3">
        <f>MASTER!F131</f>
        <v>17.354740000000003</v>
      </c>
      <c r="G131" s="3">
        <f>MASTER!G131</f>
        <v>2.657</v>
      </c>
      <c r="H131" s="3" t="str">
        <f>MASTER!H131</f>
        <v>CCA</v>
      </c>
    </row>
    <row r="132" spans="1:8" x14ac:dyDescent="0.25">
      <c r="A132" s="3" t="str">
        <f>MASTER!A132</f>
        <v>Crux_3</v>
      </c>
      <c r="B132" s="3" t="str">
        <f>MASTER!B132</f>
        <v>69H</v>
      </c>
      <c r="C132" s="3">
        <f>MASTER!C132</f>
        <v>3658.37</v>
      </c>
      <c r="D132" s="3">
        <f>MASTER!D132</f>
        <v>3760</v>
      </c>
      <c r="E132" s="3">
        <f>MASTER!E132</f>
        <v>1048.2612367873346</v>
      </c>
      <c r="F132" s="3">
        <f>MASTER!F132</f>
        <v>18.050820000000002</v>
      </c>
      <c r="G132" s="3">
        <f>MASTER!G132</f>
        <v>2.65</v>
      </c>
      <c r="H132" s="3" t="str">
        <f>MASTER!H132</f>
        <v>CCA</v>
      </c>
    </row>
    <row r="133" spans="1:8" x14ac:dyDescent="0.25">
      <c r="A133" s="3" t="str">
        <f>MASTER!A133</f>
        <v>Crux_3</v>
      </c>
      <c r="B133" s="3" t="str">
        <f>MASTER!B133</f>
        <v>70H</v>
      </c>
      <c r="C133" s="3">
        <f>MASTER!C133</f>
        <v>3658.7</v>
      </c>
      <c r="D133" s="3">
        <f>MASTER!D133</f>
        <v>3760</v>
      </c>
      <c r="E133" s="3">
        <f>MASTER!E133</f>
        <v>201.07222169421121</v>
      </c>
      <c r="F133" s="3">
        <f>MASTER!F133</f>
        <v>15.36594</v>
      </c>
      <c r="G133" s="3">
        <f>MASTER!G133</f>
        <v>2.65</v>
      </c>
      <c r="H133" s="3" t="str">
        <f>MASTER!H133</f>
        <v>CCA</v>
      </c>
    </row>
    <row r="134" spans="1:8" x14ac:dyDescent="0.25">
      <c r="A134" s="3" t="str">
        <f>MASTER!A134</f>
        <v>Crux_3</v>
      </c>
      <c r="B134" s="3" t="str">
        <f>MASTER!B134</f>
        <v>70AH</v>
      </c>
      <c r="C134" s="3">
        <f>MASTER!C134</f>
        <v>3658.74</v>
      </c>
      <c r="D134" s="3">
        <f>MASTER!D134</f>
        <v>3760</v>
      </c>
      <c r="E134" s="3">
        <f>MASTER!E134</f>
        <v>688.38618201695499</v>
      </c>
      <c r="F134" s="3">
        <f>MASTER!F134</f>
        <v>16.956980000000001</v>
      </c>
      <c r="G134" s="3">
        <f>MASTER!G134</f>
        <v>2.653</v>
      </c>
      <c r="H134" s="3" t="str">
        <f>MASTER!H134</f>
        <v>CCA</v>
      </c>
    </row>
    <row r="135" spans="1:8" x14ac:dyDescent="0.25">
      <c r="A135" s="3" t="str">
        <f>MASTER!A135</f>
        <v>Crux_3</v>
      </c>
      <c r="B135" s="3" t="str">
        <f>MASTER!B135</f>
        <v>71H</v>
      </c>
      <c r="C135" s="3">
        <f>MASTER!C135</f>
        <v>3658.97</v>
      </c>
      <c r="D135" s="3">
        <f>MASTER!D135</f>
        <v>3760</v>
      </c>
      <c r="E135" s="3">
        <f>MASTER!E135</f>
        <v>306.65581742278215</v>
      </c>
      <c r="F135" s="3">
        <f>MASTER!F135</f>
        <v>15.664259999999997</v>
      </c>
      <c r="G135" s="3">
        <f>MASTER!G135</f>
        <v>2.653</v>
      </c>
      <c r="H135" s="3" t="str">
        <f>MASTER!H135</f>
        <v>CCA</v>
      </c>
    </row>
    <row r="136" spans="1:8" x14ac:dyDescent="0.25">
      <c r="A136" s="3" t="str">
        <f>MASTER!A136</f>
        <v>Crux_3</v>
      </c>
      <c r="B136" s="3" t="str">
        <f>MASTER!B136</f>
        <v>72H</v>
      </c>
      <c r="C136" s="3">
        <f>MASTER!C136</f>
        <v>3659.2599999999998</v>
      </c>
      <c r="D136" s="3">
        <f>MASTER!D136</f>
        <v>3760</v>
      </c>
      <c r="E136" s="3">
        <f>MASTER!E136</f>
        <v>220.78639731489599</v>
      </c>
      <c r="F136" s="3">
        <f>MASTER!F136</f>
        <v>16.06202</v>
      </c>
      <c r="G136" s="3">
        <f>MASTER!G136</f>
        <v>2.6520000000000001</v>
      </c>
      <c r="H136" s="3" t="str">
        <f>MASTER!H136</f>
        <v>CCA</v>
      </c>
    </row>
    <row r="137" spans="1:8" x14ac:dyDescent="0.25">
      <c r="A137" s="3" t="str">
        <f>MASTER!A137</f>
        <v>Crux_3</v>
      </c>
      <c r="B137" s="3" t="str">
        <f>MASTER!B137</f>
        <v>72AH</v>
      </c>
      <c r="C137" s="3">
        <f>MASTER!C137</f>
        <v>3659.33</v>
      </c>
      <c r="D137" s="3">
        <f>MASTER!D137</f>
        <v>3760</v>
      </c>
      <c r="E137" s="3">
        <f>MASTER!E137</f>
        <v>473.34825482106027</v>
      </c>
      <c r="F137" s="3">
        <f>MASTER!F137</f>
        <v>16.260899999999999</v>
      </c>
      <c r="G137" s="3">
        <f>MASTER!G137</f>
        <v>2.65</v>
      </c>
      <c r="H137" s="3" t="str">
        <f>MASTER!H137</f>
        <v>CCA</v>
      </c>
    </row>
    <row r="138" spans="1:8" x14ac:dyDescent="0.25">
      <c r="A138" s="3" t="str">
        <f>MASTER!A138</f>
        <v>Crux_3</v>
      </c>
      <c r="B138" s="3" t="str">
        <f>MASTER!B138</f>
        <v>73H</v>
      </c>
      <c r="C138" s="3">
        <f>MASTER!C138</f>
        <v>3659.5299999999997</v>
      </c>
      <c r="D138" s="3">
        <f>MASTER!D138</f>
        <v>3760</v>
      </c>
      <c r="E138" s="3">
        <f>MASTER!E138</f>
        <v>342.26055581976999</v>
      </c>
      <c r="F138" s="3">
        <f>MASTER!F138</f>
        <v>14.868739999999999</v>
      </c>
      <c r="G138" s="3">
        <f>MASTER!G138</f>
        <v>2.6509999999999998</v>
      </c>
      <c r="H138" s="3" t="str">
        <f>MASTER!H138</f>
        <v>CCA</v>
      </c>
    </row>
    <row r="139" spans="1:8" x14ac:dyDescent="0.25">
      <c r="A139" s="3" t="str">
        <f>MASTER!A139</f>
        <v>Crux_3</v>
      </c>
      <c r="B139" s="3" t="str">
        <f>MASTER!B139</f>
        <v>74H</v>
      </c>
      <c r="C139" s="3">
        <f>MASTER!C139</f>
        <v>3659.8399999999997</v>
      </c>
      <c r="D139" s="3">
        <f>MASTER!D139</f>
        <v>3760</v>
      </c>
      <c r="E139" s="3">
        <f>MASTER!E139</f>
        <v>531.96649188631591</v>
      </c>
      <c r="F139" s="3">
        <f>MASTER!F139</f>
        <v>15.863140000000001</v>
      </c>
      <c r="G139" s="3">
        <f>MASTER!G139</f>
        <v>2.6509999999999998</v>
      </c>
      <c r="H139" s="3" t="str">
        <f>MASTER!H139</f>
        <v>CCA</v>
      </c>
    </row>
    <row r="140" spans="1:8" x14ac:dyDescent="0.25">
      <c r="A140" s="3" t="str">
        <f>MASTER!A140</f>
        <v>Crux_3</v>
      </c>
      <c r="B140" s="3" t="str">
        <f>MASTER!B140</f>
        <v>74AH</v>
      </c>
      <c r="C140" s="3">
        <f>MASTER!C140</f>
        <v>3659.89</v>
      </c>
      <c r="D140" s="3">
        <f>MASTER!D140</f>
        <v>3760</v>
      </c>
      <c r="E140" s="3">
        <f>MASTER!E140</f>
        <v>246.92704152316901</v>
      </c>
      <c r="F140" s="3">
        <f>MASTER!F140</f>
        <v>14.470980000000001</v>
      </c>
      <c r="G140" s="3">
        <f>MASTER!G140</f>
        <v>2.65</v>
      </c>
      <c r="H140" s="3" t="str">
        <f>MASTER!H140</f>
        <v>CCA</v>
      </c>
    </row>
    <row r="141" spans="1:8" x14ac:dyDescent="0.25">
      <c r="A141" s="3" t="str">
        <f>MASTER!A141</f>
        <v>Crux_3</v>
      </c>
      <c r="B141" s="3" t="str">
        <f>MASTER!B141</f>
        <v>75H</v>
      </c>
      <c r="C141" s="3">
        <f>MASTER!C141</f>
        <v>3660.17</v>
      </c>
      <c r="D141" s="3">
        <f>MASTER!D141</f>
        <v>3760</v>
      </c>
      <c r="E141" s="3">
        <f>MASTER!E141</f>
        <v>429.46063130867503</v>
      </c>
      <c r="F141" s="3">
        <f>MASTER!F141</f>
        <v>14.272099999999998</v>
      </c>
      <c r="G141" s="3">
        <f>MASTER!G141</f>
        <v>2.6509999999999998</v>
      </c>
      <c r="H141" s="3" t="str">
        <f>MASTER!H141</f>
        <v>CCA</v>
      </c>
    </row>
    <row r="142" spans="1:8" x14ac:dyDescent="0.25">
      <c r="A142" s="3" t="str">
        <f>MASTER!A142</f>
        <v>Crux_3</v>
      </c>
      <c r="B142" s="3" t="str">
        <f>MASTER!B142</f>
        <v>76H</v>
      </c>
      <c r="C142" s="3">
        <f>MASTER!C142</f>
        <v>3660.46</v>
      </c>
      <c r="D142" s="3">
        <f>MASTER!D142</f>
        <v>3760</v>
      </c>
      <c r="E142" s="3">
        <f>MASTER!E142</f>
        <v>1233.7568795727029</v>
      </c>
      <c r="F142" s="3">
        <f>MASTER!F142</f>
        <v>15.763699999999996</v>
      </c>
      <c r="G142" s="3">
        <f>MASTER!G142</f>
        <v>2.6520000000000001</v>
      </c>
      <c r="H142" s="3" t="str">
        <f>MASTER!H142</f>
        <v>CCA</v>
      </c>
    </row>
    <row r="143" spans="1:8" x14ac:dyDescent="0.25">
      <c r="A143" s="3" t="str">
        <f>MASTER!A143</f>
        <v>Crux_3</v>
      </c>
      <c r="B143" s="3" t="str">
        <f>MASTER!B143</f>
        <v>76AH</v>
      </c>
      <c r="C143" s="3">
        <f>MASTER!C143</f>
        <v>3660.52</v>
      </c>
      <c r="D143" s="3">
        <f>MASTER!D143</f>
        <v>3760</v>
      </c>
      <c r="E143" s="3">
        <f>MASTER!E143</f>
        <v>1234.2167370709924</v>
      </c>
      <c r="F143" s="3">
        <f>MASTER!F143</f>
        <v>15.863140000000001</v>
      </c>
      <c r="G143" s="3">
        <f>MASTER!G143</f>
        <v>2.6509999999999998</v>
      </c>
      <c r="H143" s="3" t="str">
        <f>MASTER!H143</f>
        <v>CCA</v>
      </c>
    </row>
    <row r="144" spans="1:8" x14ac:dyDescent="0.25">
      <c r="A144" s="3" t="str">
        <f>MASTER!A144</f>
        <v>Crux_3</v>
      </c>
      <c r="B144" s="3" t="str">
        <f>MASTER!B144</f>
        <v>77H</v>
      </c>
      <c r="C144" s="3">
        <f>MASTER!C144</f>
        <v>3660.81</v>
      </c>
      <c r="D144" s="3">
        <f>MASTER!D144</f>
        <v>3760</v>
      </c>
      <c r="E144" s="3">
        <f>MASTER!E144</f>
        <v>1692.4741374172606</v>
      </c>
      <c r="F144" s="3">
        <f>MASTER!F144</f>
        <v>15.863140000000001</v>
      </c>
      <c r="G144" s="3">
        <f>MASTER!G144</f>
        <v>2.65</v>
      </c>
      <c r="H144" s="3" t="str">
        <f>MASTER!H144</f>
        <v>CCA</v>
      </c>
    </row>
    <row r="145" spans="1:8" x14ac:dyDescent="0.25">
      <c r="A145" s="3" t="str">
        <f>MASTER!A145</f>
        <v>Crux_3</v>
      </c>
      <c r="B145" s="3" t="str">
        <f>MASTER!B145</f>
        <v>78H</v>
      </c>
      <c r="C145" s="3">
        <f>MASTER!C145</f>
        <v>3661.13</v>
      </c>
      <c r="D145" s="3">
        <f>MASTER!D145</f>
        <v>3760</v>
      </c>
      <c r="E145" s="3">
        <f>MASTER!E145</f>
        <v>706.32801765209183</v>
      </c>
      <c r="F145" s="3">
        <f>MASTER!F145</f>
        <v>15.167059999999999</v>
      </c>
      <c r="G145" s="3">
        <f>MASTER!G145</f>
        <v>2.649</v>
      </c>
      <c r="H145" s="3" t="str">
        <f>MASTER!H145</f>
        <v>CCA</v>
      </c>
    </row>
    <row r="146" spans="1:8" x14ac:dyDescent="0.25">
      <c r="A146" s="3" t="str">
        <f>MASTER!A146</f>
        <v>Crux_3</v>
      </c>
      <c r="B146" s="3" t="str">
        <f>MASTER!B146</f>
        <v>78AH</v>
      </c>
      <c r="C146" s="3">
        <f>MASTER!C146</f>
        <v>3661.17</v>
      </c>
      <c r="D146" s="3">
        <f>MASTER!D146</f>
        <v>3760</v>
      </c>
      <c r="E146" s="3">
        <f>MASTER!E146</f>
        <v>1225.9620195287466</v>
      </c>
      <c r="F146" s="3">
        <f>MASTER!F146</f>
        <v>16.06202</v>
      </c>
      <c r="G146" s="3">
        <f>MASTER!G146</f>
        <v>2.6520000000000001</v>
      </c>
      <c r="H146" s="3" t="str">
        <f>MASTER!H146</f>
        <v>CCA</v>
      </c>
    </row>
    <row r="147" spans="1:8" x14ac:dyDescent="0.25">
      <c r="A147" s="3" t="str">
        <f>MASTER!A147</f>
        <v>Crux_3</v>
      </c>
      <c r="B147" s="3" t="str">
        <f>MASTER!B147</f>
        <v>79H</v>
      </c>
      <c r="C147" s="3">
        <f>MASTER!C147</f>
        <v>3661.43</v>
      </c>
      <c r="D147" s="3">
        <f>MASTER!D147</f>
        <v>3760</v>
      </c>
      <c r="E147" s="3">
        <f>MASTER!E147</f>
        <v>3203.7903998750221</v>
      </c>
      <c r="F147" s="3">
        <f>MASTER!F147</f>
        <v>17.155860000000001</v>
      </c>
      <c r="G147" s="3">
        <f>MASTER!G147</f>
        <v>2.6389999999999998</v>
      </c>
      <c r="H147" s="3" t="str">
        <f>MASTER!H147</f>
        <v>CCA</v>
      </c>
    </row>
    <row r="148" spans="1:8" x14ac:dyDescent="0.25">
      <c r="A148" s="3" t="str">
        <f>MASTER!A148</f>
        <v>Crux_3</v>
      </c>
      <c r="B148" s="3" t="str">
        <f>MASTER!B148</f>
        <v>80H</v>
      </c>
      <c r="C148" s="3">
        <f>MASTER!C148</f>
        <v>3661.72</v>
      </c>
      <c r="D148" s="3">
        <f>MASTER!D148</f>
        <v>3760</v>
      </c>
      <c r="E148" s="3">
        <f>MASTER!E148</f>
        <v>4528.1963074277382</v>
      </c>
      <c r="F148" s="3">
        <f>MASTER!F148</f>
        <v>16.260899999999999</v>
      </c>
      <c r="G148" s="3">
        <f>MASTER!G148</f>
        <v>2.6379999999999999</v>
      </c>
      <c r="H148" s="3" t="str">
        <f>MASTER!H148</f>
        <v>CCA</v>
      </c>
    </row>
    <row r="149" spans="1:8" x14ac:dyDescent="0.25">
      <c r="A149" s="3" t="str">
        <f>MASTER!A149</f>
        <v>Crux_3</v>
      </c>
      <c r="B149" s="3" t="str">
        <f>MASTER!B149</f>
        <v>80AH</v>
      </c>
      <c r="C149" s="3">
        <f>MASTER!C149</f>
        <v>3661.77</v>
      </c>
      <c r="D149" s="3">
        <f>MASTER!D149</f>
        <v>3760</v>
      </c>
      <c r="E149" s="3">
        <f>MASTER!E149</f>
        <v>2146.044473690969</v>
      </c>
      <c r="F149" s="3">
        <f>MASTER!F149</f>
        <v>15.664259999999997</v>
      </c>
      <c r="G149" s="3">
        <f>MASTER!G149</f>
        <v>2.649</v>
      </c>
      <c r="H149" s="3" t="str">
        <f>MASTER!H149</f>
        <v>CCA</v>
      </c>
    </row>
    <row r="150" spans="1:8" x14ac:dyDescent="0.25">
      <c r="A150" s="3" t="str">
        <f>MASTER!A150</f>
        <v>Crux_3</v>
      </c>
      <c r="B150" s="3" t="str">
        <f>MASTER!B150</f>
        <v>81H</v>
      </c>
      <c r="C150" s="3">
        <f>MASTER!C150</f>
        <v>3662.0299999999997</v>
      </c>
      <c r="D150" s="3">
        <f>MASTER!D150</f>
        <v>3760</v>
      </c>
      <c r="E150" s="3">
        <f>MASTER!E150</f>
        <v>1928.2937966830541</v>
      </c>
      <c r="F150" s="3">
        <f>MASTER!F150</f>
        <v>15.763699999999996</v>
      </c>
      <c r="G150" s="3">
        <f>MASTER!G150</f>
        <v>2.6360000000000001</v>
      </c>
      <c r="H150" s="3" t="str">
        <f>MASTER!H150</f>
        <v>CCA</v>
      </c>
    </row>
    <row r="151" spans="1:8" x14ac:dyDescent="0.25">
      <c r="A151" s="3" t="str">
        <f>MASTER!A151</f>
        <v>Crux_3</v>
      </c>
      <c r="B151" s="3" t="str">
        <f>MASTER!B151</f>
        <v>82H</v>
      </c>
      <c r="C151" s="3">
        <f>MASTER!C151</f>
        <v>3662.3399999999997</v>
      </c>
      <c r="D151" s="3">
        <f>MASTER!D151</f>
        <v>3760</v>
      </c>
      <c r="E151" s="3">
        <f>MASTER!E151</f>
        <v>433.93419884027134</v>
      </c>
      <c r="F151" s="3">
        <f>MASTER!F151</f>
        <v>11.68666</v>
      </c>
      <c r="G151" s="3">
        <f>MASTER!G151</f>
        <v>2.6419999999999999</v>
      </c>
      <c r="H151" s="3" t="str">
        <f>MASTER!H151</f>
        <v>CCA</v>
      </c>
    </row>
    <row r="152" spans="1:8" x14ac:dyDescent="0.25">
      <c r="A152" s="3" t="str">
        <f>MASTER!A152</f>
        <v>Crux_3</v>
      </c>
      <c r="B152" s="3" t="str">
        <f>MASTER!B152</f>
        <v>82AH</v>
      </c>
      <c r="C152" s="3">
        <f>MASTER!C152</f>
        <v>3662.37</v>
      </c>
      <c r="D152" s="3">
        <f>MASTER!D152</f>
        <v>3760</v>
      </c>
      <c r="E152" s="3">
        <f>MASTER!E152</f>
        <v>679.12200214223787</v>
      </c>
      <c r="F152" s="3">
        <f>MASTER!F152</f>
        <v>13.17826</v>
      </c>
      <c r="G152" s="3">
        <f>MASTER!G152</f>
        <v>2.6429999999999998</v>
      </c>
      <c r="H152" s="3" t="str">
        <f>MASTER!H152</f>
        <v>CCA</v>
      </c>
    </row>
    <row r="153" spans="1:8" x14ac:dyDescent="0.25">
      <c r="A153" s="3" t="str">
        <f>MASTER!A153</f>
        <v>Crux_3</v>
      </c>
      <c r="B153" s="3" t="str">
        <f>MASTER!B153</f>
        <v>83H</v>
      </c>
      <c r="C153" s="3">
        <f>MASTER!C153</f>
        <v>3662.63</v>
      </c>
      <c r="D153" s="3">
        <f>MASTER!D153</f>
        <v>3760</v>
      </c>
      <c r="E153" s="3">
        <f>MASTER!E153</f>
        <v>1.470243117200426</v>
      </c>
      <c r="F153" s="3">
        <f>MASTER!F153</f>
        <v>7.9079399999999982</v>
      </c>
      <c r="G153" s="3">
        <f>MASTER!G153</f>
        <v>2.6440000000000001</v>
      </c>
      <c r="H153" s="3" t="str">
        <f>MASTER!H153</f>
        <v>CCA</v>
      </c>
    </row>
    <row r="154" spans="1:8" x14ac:dyDescent="0.25">
      <c r="A154" s="3" t="str">
        <f>MASTER!A154</f>
        <v>Crux_3</v>
      </c>
      <c r="B154" s="3" t="str">
        <f>MASTER!B154</f>
        <v>84H</v>
      </c>
      <c r="C154" s="3">
        <f>MASTER!C154</f>
        <v>3662.96</v>
      </c>
      <c r="D154" s="3">
        <f>MASTER!D154</f>
        <v>3760</v>
      </c>
      <c r="E154" s="3">
        <f>MASTER!E154</f>
        <v>2968.6915762310318</v>
      </c>
      <c r="F154" s="3">
        <f>MASTER!F154</f>
        <v>16.360340000000001</v>
      </c>
      <c r="G154" s="3">
        <f>MASTER!G154</f>
        <v>2.6440000000000001</v>
      </c>
      <c r="H154" s="3" t="str">
        <f>MASTER!H154</f>
        <v>CCA</v>
      </c>
    </row>
    <row r="155" spans="1:8" x14ac:dyDescent="0.25">
      <c r="A155" s="3" t="str">
        <f>MASTER!A155</f>
        <v>Crux_3</v>
      </c>
      <c r="B155" s="3" t="str">
        <f>MASTER!B155</f>
        <v>84AH</v>
      </c>
      <c r="C155" s="3">
        <f>MASTER!C155</f>
        <v>3663.02</v>
      </c>
      <c r="D155" s="3">
        <f>MASTER!D155</f>
        <v>3760</v>
      </c>
      <c r="E155" s="3">
        <f>MASTER!E155</f>
        <v>5056.3856428967156</v>
      </c>
      <c r="F155" s="3">
        <f>MASTER!F155</f>
        <v>16.758099999999999</v>
      </c>
      <c r="G155" s="3">
        <f>MASTER!G155</f>
        <v>2.6469999999999998</v>
      </c>
      <c r="H155" s="3" t="str">
        <f>MASTER!H155</f>
        <v>CCA</v>
      </c>
    </row>
    <row r="156" spans="1:8" x14ac:dyDescent="0.25">
      <c r="A156" s="3" t="str">
        <f>MASTER!A156</f>
        <v>Crux_3</v>
      </c>
      <c r="B156" s="3" t="str">
        <f>MASTER!B156</f>
        <v>85H</v>
      </c>
      <c r="C156" s="3">
        <f>MASTER!C156</f>
        <v>3663.2599999999998</v>
      </c>
      <c r="D156" s="3">
        <f>MASTER!D156</f>
        <v>3760</v>
      </c>
      <c r="E156" s="3">
        <f>MASTER!E156</f>
        <v>2137.3932723678186</v>
      </c>
      <c r="F156" s="3">
        <f>MASTER!F156</f>
        <v>15.664259999999997</v>
      </c>
      <c r="G156" s="3">
        <f>MASTER!G156</f>
        <v>2.6360000000000001</v>
      </c>
      <c r="H156" s="3" t="str">
        <f>MASTER!H156</f>
        <v>CCA</v>
      </c>
    </row>
    <row r="157" spans="1:8" x14ac:dyDescent="0.25">
      <c r="A157" s="3" t="str">
        <f>MASTER!A157</f>
        <v>Crux_3</v>
      </c>
      <c r="B157" s="3" t="str">
        <f>MASTER!B157</f>
        <v>86H</v>
      </c>
      <c r="C157" s="3">
        <f>MASTER!C157</f>
        <v>3663.6</v>
      </c>
      <c r="D157" s="3">
        <f>MASTER!D157</f>
        <v>3760</v>
      </c>
      <c r="E157" s="3">
        <f>MASTER!E157</f>
        <v>2578.0029801339715</v>
      </c>
      <c r="F157" s="3">
        <f>MASTER!F157</f>
        <v>14.769299999999999</v>
      </c>
      <c r="G157" s="3">
        <f>MASTER!G157</f>
        <v>2.6429999999999998</v>
      </c>
      <c r="H157" s="3" t="str">
        <f>MASTER!H157</f>
        <v>CCA</v>
      </c>
    </row>
    <row r="158" spans="1:8" x14ac:dyDescent="0.25">
      <c r="A158" s="3" t="str">
        <f>MASTER!A158</f>
        <v>Crux_3</v>
      </c>
      <c r="B158" s="3" t="str">
        <f>MASTER!B158</f>
        <v>86AH</v>
      </c>
      <c r="C158" s="3">
        <f>MASTER!C158</f>
        <v>3663.66</v>
      </c>
      <c r="D158" s="3">
        <f>MASTER!D158</f>
        <v>3760</v>
      </c>
      <c r="E158" s="3">
        <f>MASTER!E158</f>
        <v>3516.6813962120268</v>
      </c>
      <c r="F158" s="3">
        <f>MASTER!F158</f>
        <v>16.06202</v>
      </c>
      <c r="G158" s="3">
        <f>MASTER!G158</f>
        <v>2.649</v>
      </c>
      <c r="H158" s="3" t="str">
        <f>MASTER!H158</f>
        <v>CCA</v>
      </c>
    </row>
    <row r="159" spans="1:8" x14ac:dyDescent="0.25">
      <c r="A159" s="3" t="str">
        <f>MASTER!A159</f>
        <v>Crux_3</v>
      </c>
      <c r="B159" s="3" t="str">
        <f>MASTER!B159</f>
        <v>87H</v>
      </c>
      <c r="C159" s="3">
        <f>MASTER!C159</f>
        <v>3663.88</v>
      </c>
      <c r="D159" s="3">
        <f>MASTER!D159</f>
        <v>3760</v>
      </c>
      <c r="E159" s="3">
        <f>MASTER!E159</f>
        <v>4272.0823063017933</v>
      </c>
      <c r="F159" s="3">
        <f>MASTER!F159</f>
        <v>16.758099999999999</v>
      </c>
      <c r="G159" s="3">
        <f>MASTER!G159</f>
        <v>2.6469999999999998</v>
      </c>
      <c r="H159" s="3" t="str">
        <f>MASTER!H159</f>
        <v>CCA</v>
      </c>
    </row>
    <row r="160" spans="1:8" x14ac:dyDescent="0.25">
      <c r="A160" s="3" t="str">
        <f>MASTER!A160</f>
        <v>Crux_3</v>
      </c>
      <c r="B160" s="3" t="str">
        <f>MASTER!B160</f>
        <v>88H</v>
      </c>
      <c r="C160" s="3">
        <f>MASTER!C160</f>
        <v>3664.15</v>
      </c>
      <c r="D160" s="3">
        <f>MASTER!D160</f>
        <v>3760</v>
      </c>
      <c r="E160" s="3">
        <f>MASTER!E160</f>
        <v>3294.8450399157909</v>
      </c>
      <c r="F160" s="3">
        <f>MASTER!F160</f>
        <v>16.55922</v>
      </c>
      <c r="G160" s="3">
        <f>MASTER!G160</f>
        <v>2.6379999999999999</v>
      </c>
      <c r="H160" s="3" t="str">
        <f>MASTER!H160</f>
        <v>CCA</v>
      </c>
    </row>
    <row r="161" spans="1:8" x14ac:dyDescent="0.25">
      <c r="A161" s="3" t="str">
        <f>MASTER!A161</f>
        <v>Crux_3</v>
      </c>
      <c r="B161" s="3" t="str">
        <f>MASTER!B161</f>
        <v>88AH</v>
      </c>
      <c r="C161" s="3">
        <f>MASTER!C161</f>
        <v>3664.24</v>
      </c>
      <c r="D161" s="3">
        <f>MASTER!D161</f>
        <v>3760</v>
      </c>
      <c r="E161" s="3">
        <f>MASTER!E161</f>
        <v>2839.1216599282852</v>
      </c>
      <c r="F161" s="3">
        <f>MASTER!F161</f>
        <v>15.863140000000001</v>
      </c>
      <c r="G161" s="3">
        <f>MASTER!G161</f>
        <v>2.6469999999999998</v>
      </c>
      <c r="H161" s="3" t="str">
        <f>MASTER!H161</f>
        <v>CCA</v>
      </c>
    </row>
    <row r="162" spans="1:8" x14ac:dyDescent="0.25">
      <c r="A162" s="3" t="str">
        <f>MASTER!A162</f>
        <v>Crux_3</v>
      </c>
      <c r="B162" s="3" t="str">
        <f>MASTER!B162</f>
        <v>89H</v>
      </c>
      <c r="C162" s="3">
        <f>MASTER!C162</f>
        <v>3664.44</v>
      </c>
      <c r="D162" s="3">
        <f>MASTER!D162</f>
        <v>3760</v>
      </c>
      <c r="E162" s="3">
        <f>MASTER!E162</f>
        <v>59.703256987810612</v>
      </c>
      <c r="F162" s="3">
        <f>MASTER!F162</f>
        <v>13.17826</v>
      </c>
      <c r="G162" s="3">
        <f>MASTER!G162</f>
        <v>2.641</v>
      </c>
      <c r="H162" s="3" t="str">
        <f>MASTER!H162</f>
        <v>CCA</v>
      </c>
    </row>
    <row r="163" spans="1:8" x14ac:dyDescent="0.25">
      <c r="A163" s="3" t="str">
        <f>MASTER!A163</f>
        <v>Crux_3</v>
      </c>
      <c r="B163" s="3" t="str">
        <f>MASTER!B163</f>
        <v>90H</v>
      </c>
      <c r="C163" s="3">
        <f>MASTER!C163</f>
        <v>3664.77</v>
      </c>
      <c r="D163" s="3">
        <f>MASTER!D163</f>
        <v>3760</v>
      </c>
      <c r="E163" s="3">
        <f>MASTER!E163</f>
        <v>2186.3273170517214</v>
      </c>
      <c r="F163" s="3">
        <f>MASTER!F163</f>
        <v>16.956980000000001</v>
      </c>
      <c r="G163" s="3">
        <f>MASTER!G163</f>
        <v>2.6440000000000001</v>
      </c>
      <c r="H163" s="3" t="str">
        <f>MASTER!H163</f>
        <v>CCA</v>
      </c>
    </row>
    <row r="164" spans="1:8" x14ac:dyDescent="0.25">
      <c r="A164" s="3" t="str">
        <f>MASTER!A164</f>
        <v>Crux_3</v>
      </c>
      <c r="B164" s="3" t="str">
        <f>MASTER!B164</f>
        <v>90AH</v>
      </c>
      <c r="C164" s="3">
        <f>MASTER!C164</f>
        <v>3664.8399999999997</v>
      </c>
      <c r="D164" s="3">
        <f>MASTER!D164</f>
        <v>3760</v>
      </c>
      <c r="E164" s="3">
        <f>MASTER!E164</f>
        <v>2666.0418480577696</v>
      </c>
      <c r="F164" s="3">
        <f>MASTER!F164</f>
        <v>16.658659999999998</v>
      </c>
      <c r="G164" s="3">
        <f>MASTER!G164</f>
        <v>2.6459999999999999</v>
      </c>
      <c r="H164" s="3" t="str">
        <f>MASTER!H164</f>
        <v>CCA</v>
      </c>
    </row>
    <row r="165" spans="1:8" x14ac:dyDescent="0.25">
      <c r="A165" s="3" t="str">
        <f>MASTER!A165</f>
        <v>Crux_3</v>
      </c>
      <c r="B165" s="3" t="str">
        <f>MASTER!B165</f>
        <v>91H</v>
      </c>
      <c r="C165" s="3">
        <f>MASTER!C165</f>
        <v>3665.15</v>
      </c>
      <c r="D165" s="3">
        <f>MASTER!D165</f>
        <v>3760</v>
      </c>
      <c r="E165" s="3">
        <f>MASTER!E165</f>
        <v>598.51605997556101</v>
      </c>
      <c r="F165" s="3">
        <f>MASTER!F165</f>
        <v>16.06202</v>
      </c>
      <c r="G165" s="3">
        <f>MASTER!G165</f>
        <v>2.645</v>
      </c>
      <c r="H165" s="3" t="str">
        <f>MASTER!H165</f>
        <v>CCA</v>
      </c>
    </row>
    <row r="166" spans="1:8" x14ac:dyDescent="0.25">
      <c r="A166" s="3" t="str">
        <f>MASTER!A166</f>
        <v>Crux_3</v>
      </c>
      <c r="B166" s="3" t="str">
        <f>MASTER!B166</f>
        <v>92H</v>
      </c>
      <c r="C166" s="3">
        <f>MASTER!C166</f>
        <v>3665.44</v>
      </c>
      <c r="D166" s="3">
        <f>MASTER!D166</f>
        <v>3760</v>
      </c>
      <c r="E166" s="3">
        <f>MASTER!E166</f>
        <v>1113.2966630759781</v>
      </c>
      <c r="F166" s="3">
        <f>MASTER!F166</f>
        <v>14.669860000000002</v>
      </c>
      <c r="G166" s="3">
        <f>MASTER!G166</f>
        <v>2.645</v>
      </c>
      <c r="H166" s="3" t="str">
        <f>MASTER!H166</f>
        <v>CCA</v>
      </c>
    </row>
    <row r="167" spans="1:8" x14ac:dyDescent="0.25">
      <c r="A167" s="3" t="str">
        <f>MASTER!A167</f>
        <v>Crux_3</v>
      </c>
      <c r="B167" s="3" t="str">
        <f>MASTER!B167</f>
        <v>92AH</v>
      </c>
      <c r="C167" s="3">
        <f>MASTER!C167</f>
        <v>3665.49</v>
      </c>
      <c r="D167" s="3">
        <f>MASTER!D167</f>
        <v>3760</v>
      </c>
      <c r="E167" s="3">
        <f>MASTER!E167</f>
        <v>1047.8922833578024</v>
      </c>
      <c r="F167" s="3">
        <f>MASTER!F167</f>
        <v>14.371539999999996</v>
      </c>
      <c r="G167" s="3">
        <f>MASTER!G167</f>
        <v>2.6539999999999999</v>
      </c>
      <c r="H167" s="3" t="str">
        <f>MASTER!H167</f>
        <v>CCA</v>
      </c>
    </row>
    <row r="168" spans="1:8" x14ac:dyDescent="0.25">
      <c r="A168" s="3" t="str">
        <f>MASTER!A168</f>
        <v>Crux_3</v>
      </c>
      <c r="B168" s="3" t="str">
        <f>MASTER!B168</f>
        <v>93H</v>
      </c>
      <c r="C168" s="3">
        <f>MASTER!C168</f>
        <v>3665.77</v>
      </c>
      <c r="D168" s="3">
        <f>MASTER!D168</f>
        <v>3760</v>
      </c>
      <c r="E168" s="3">
        <f>MASTER!E168</f>
        <v>569.77442478166006</v>
      </c>
      <c r="F168" s="3">
        <f>MASTER!F168</f>
        <v>17.155860000000001</v>
      </c>
      <c r="G168" s="3">
        <f>MASTER!G168</f>
        <v>2.6440000000000001</v>
      </c>
      <c r="H168" s="3" t="str">
        <f>MASTER!H168</f>
        <v>CCA</v>
      </c>
    </row>
    <row r="169" spans="1:8" x14ac:dyDescent="0.25">
      <c r="A169" s="3" t="str">
        <f>MASTER!A169</f>
        <v>Crux_3</v>
      </c>
      <c r="B169" s="3" t="str">
        <f>MASTER!B169</f>
        <v>94H</v>
      </c>
      <c r="C169" s="3">
        <f>MASTER!C169</f>
        <v>3666.08</v>
      </c>
      <c r="D169" s="3">
        <f>MASTER!D169</f>
        <v>3760</v>
      </c>
      <c r="E169" s="3">
        <f>MASTER!E169</f>
        <v>146.74281690134691</v>
      </c>
      <c r="F169" s="3">
        <f>MASTER!F169</f>
        <v>14.769299999999999</v>
      </c>
      <c r="G169" s="3">
        <f>MASTER!G169</f>
        <v>2.645</v>
      </c>
      <c r="H169" s="3" t="str">
        <f>MASTER!H169</f>
        <v>CCA</v>
      </c>
    </row>
    <row r="170" spans="1:8" x14ac:dyDescent="0.25">
      <c r="A170" s="3" t="str">
        <f>MASTER!A170</f>
        <v>Crux_3</v>
      </c>
      <c r="B170" s="3" t="str">
        <f>MASTER!B170</f>
        <v>94AH</v>
      </c>
      <c r="C170" s="3">
        <f>MASTER!C170</f>
        <v>3666.13</v>
      </c>
      <c r="D170" s="3">
        <f>MASTER!D170</f>
        <v>3760</v>
      </c>
      <c r="E170" s="3">
        <f>MASTER!E170</f>
        <v>212.66985551024788</v>
      </c>
      <c r="F170" s="3">
        <f>MASTER!F170</f>
        <v>15.763699999999996</v>
      </c>
      <c r="G170" s="3">
        <f>MASTER!G170</f>
        <v>2.6469999999999998</v>
      </c>
      <c r="H170" s="3" t="str">
        <f>MASTER!H170</f>
        <v>CCA</v>
      </c>
    </row>
    <row r="171" spans="1:8" x14ac:dyDescent="0.25">
      <c r="A171" s="3" t="str">
        <f>MASTER!A171</f>
        <v>Crux_3</v>
      </c>
      <c r="B171" s="3" t="str">
        <f>MASTER!B171</f>
        <v>95H</v>
      </c>
      <c r="C171" s="3">
        <f>MASTER!C171</f>
        <v>3666.3399999999997</v>
      </c>
      <c r="D171" s="3">
        <f>MASTER!D171</f>
        <v>3760</v>
      </c>
      <c r="E171" s="3">
        <f>MASTER!E171</f>
        <v>28.285189240768574</v>
      </c>
      <c r="F171" s="3">
        <f>MASTER!F171</f>
        <v>12.879940000000001</v>
      </c>
      <c r="G171" s="3">
        <f>MASTER!G171</f>
        <v>2.6480000000000001</v>
      </c>
      <c r="H171" s="3" t="str">
        <f>MASTER!H171</f>
        <v>CCA</v>
      </c>
    </row>
    <row r="172" spans="1:8" x14ac:dyDescent="0.25">
      <c r="A172" s="3" t="str">
        <f>MASTER!A172</f>
        <v>Crux_3</v>
      </c>
      <c r="B172" s="3" t="str">
        <f>MASTER!B172</f>
        <v>96H</v>
      </c>
      <c r="C172" s="3">
        <f>MASTER!C172</f>
        <v>3666.7599999999998</v>
      </c>
      <c r="D172" s="3">
        <f>MASTER!D172</f>
        <v>3760</v>
      </c>
      <c r="E172" s="3">
        <f>MASTER!E172</f>
        <v>3266.460558239613</v>
      </c>
      <c r="F172" s="3">
        <f>MASTER!F172</f>
        <v>13.277700000000001</v>
      </c>
      <c r="G172" s="3">
        <f>MASTER!G172</f>
        <v>2.6429999999999998</v>
      </c>
      <c r="H172" s="3" t="str">
        <f>MASTER!H172</f>
        <v>CCA</v>
      </c>
    </row>
    <row r="173" spans="1:8" x14ac:dyDescent="0.25">
      <c r="A173" s="3" t="str">
        <f>MASTER!A173</f>
        <v>Crux_3</v>
      </c>
      <c r="B173" s="3" t="str">
        <f>MASTER!B173</f>
        <v>96AH</v>
      </c>
      <c r="C173" s="3">
        <f>MASTER!C173</f>
        <v>3666.8199999999997</v>
      </c>
      <c r="D173" s="3">
        <f>MASTER!D173</f>
        <v>3760</v>
      </c>
      <c r="E173" s="3">
        <f>MASTER!E173</f>
        <v>5256.2686473358444</v>
      </c>
      <c r="F173" s="3">
        <f>MASTER!F173</f>
        <v>14.57042</v>
      </c>
      <c r="G173" s="3">
        <f>MASTER!G173</f>
        <v>2.6469999999999998</v>
      </c>
      <c r="H173" s="3" t="str">
        <f>MASTER!H173</f>
        <v>CCA</v>
      </c>
    </row>
    <row r="174" spans="1:8" x14ac:dyDescent="0.25">
      <c r="A174" s="3" t="str">
        <f>MASTER!A174</f>
        <v>Crux_3</v>
      </c>
      <c r="B174" s="3" t="str">
        <f>MASTER!B174</f>
        <v>97H</v>
      </c>
      <c r="C174" s="3">
        <f>MASTER!C174</f>
        <v>3667.0299999999997</v>
      </c>
      <c r="D174" s="3">
        <f>MASTER!D174</f>
        <v>3760</v>
      </c>
      <c r="E174" s="3">
        <f>MASTER!E174</f>
        <v>187.97337093300632</v>
      </c>
      <c r="F174" s="3">
        <f>MASTER!F174</f>
        <v>10.393939999999999</v>
      </c>
      <c r="G174" s="3">
        <f>MASTER!G174</f>
        <v>2.6440000000000001</v>
      </c>
      <c r="H174" s="3" t="str">
        <f>MASTER!H174</f>
        <v>CCA</v>
      </c>
    </row>
    <row r="175" spans="1:8" x14ac:dyDescent="0.25">
      <c r="A175" s="3" t="str">
        <f>MASTER!A175</f>
        <v>Crux_3</v>
      </c>
      <c r="B175" s="3" t="str">
        <f>MASTER!B175</f>
        <v>98H</v>
      </c>
      <c r="C175" s="3">
        <f>MASTER!C175</f>
        <v>3667.33</v>
      </c>
      <c r="D175" s="3">
        <f>MASTER!D175</f>
        <v>3760</v>
      </c>
      <c r="E175" s="3">
        <f>MASTER!E175</f>
        <v>3.9933778136318754</v>
      </c>
      <c r="F175" s="3">
        <f>MASTER!F175</f>
        <v>10.493379999999998</v>
      </c>
      <c r="G175" s="3">
        <f>MASTER!G175</f>
        <v>2.8239999999999998</v>
      </c>
      <c r="H175" s="3" t="str">
        <f>MASTER!H175</f>
        <v>CCA</v>
      </c>
    </row>
    <row r="176" spans="1:8" x14ac:dyDescent="0.25">
      <c r="A176" s="3" t="str">
        <f>MASTER!A176</f>
        <v>Crux_3</v>
      </c>
      <c r="B176" s="3" t="str">
        <f>MASTER!B176</f>
        <v>98AH</v>
      </c>
      <c r="C176" s="3">
        <f>MASTER!C176</f>
        <v>3667.38</v>
      </c>
      <c r="D176" s="3">
        <f>MASTER!D176</f>
        <v>3760</v>
      </c>
      <c r="E176" s="3">
        <f>MASTER!E176</f>
        <v>38.817299140145522</v>
      </c>
      <c r="F176" s="3">
        <f>MASTER!F176</f>
        <v>12.08442</v>
      </c>
      <c r="G176" s="3">
        <f>MASTER!G176</f>
        <v>2.6480000000000001</v>
      </c>
      <c r="H176" s="3" t="str">
        <f>MASTER!H176</f>
        <v>CCA</v>
      </c>
    </row>
    <row r="177" spans="1:8" x14ac:dyDescent="0.25">
      <c r="A177" s="3" t="str">
        <f>MASTER!A177</f>
        <v>Crux_3</v>
      </c>
      <c r="B177" s="3" t="str">
        <f>MASTER!B177</f>
        <v>99H</v>
      </c>
      <c r="C177" s="3">
        <f>MASTER!C177</f>
        <v>3667.65</v>
      </c>
      <c r="D177" s="3">
        <f>MASTER!D177</f>
        <v>3760</v>
      </c>
      <c r="E177" s="3">
        <f>MASTER!E177</f>
        <v>0.68225225453629879</v>
      </c>
      <c r="F177" s="3">
        <f>MASTER!F177</f>
        <v>9.2006599999999992</v>
      </c>
      <c r="G177" s="3">
        <f>MASTER!G177</f>
        <v>2.6440000000000001</v>
      </c>
      <c r="H177" s="3" t="str">
        <f>MASTER!H177</f>
        <v>CCA</v>
      </c>
    </row>
    <row r="178" spans="1:8" x14ac:dyDescent="0.25">
      <c r="A178" s="3" t="str">
        <f>MASTER!A178</f>
        <v>Crux_3</v>
      </c>
      <c r="B178" s="3" t="str">
        <f>MASTER!B178</f>
        <v>100H</v>
      </c>
      <c r="C178" s="3">
        <f>MASTER!C178</f>
        <v>3667.97</v>
      </c>
      <c r="D178" s="3">
        <f>MASTER!D178</f>
        <v>3760</v>
      </c>
      <c r="E178" s="3">
        <f>MASTER!E178</f>
        <v>16.757982552129164</v>
      </c>
      <c r="F178" s="3">
        <f>MASTER!F178</f>
        <v>11.786099999999999</v>
      </c>
      <c r="G178" s="3">
        <f>MASTER!G178</f>
        <v>2.6259999999999999</v>
      </c>
      <c r="H178" s="3" t="str">
        <f>MASTER!H178</f>
        <v>CCA</v>
      </c>
    </row>
    <row r="179" spans="1:8" x14ac:dyDescent="0.25">
      <c r="A179" s="3" t="str">
        <f>MASTER!A179</f>
        <v>Crux_3</v>
      </c>
      <c r="B179" s="3" t="str">
        <f>MASTER!B179</f>
        <v>100AH</v>
      </c>
      <c r="C179" s="3">
        <f>MASTER!C179</f>
        <v>3668.04</v>
      </c>
      <c r="D179" s="3">
        <f>MASTER!D179</f>
        <v>3760</v>
      </c>
      <c r="E179" s="3">
        <f>MASTER!E179</f>
        <v>89.580168278363786</v>
      </c>
      <c r="F179" s="3">
        <f>MASTER!F179</f>
        <v>17.056420000000003</v>
      </c>
      <c r="G179" s="3">
        <f>MASTER!G179</f>
        <v>2.6520000000000001</v>
      </c>
      <c r="H179" s="3" t="str">
        <f>MASTER!H179</f>
        <v>CCA</v>
      </c>
    </row>
    <row r="180" spans="1:8" x14ac:dyDescent="0.25">
      <c r="A180" s="3" t="str">
        <f>MASTER!A180</f>
        <v>Crux_3</v>
      </c>
      <c r="B180" s="3" t="str">
        <f>MASTER!B180</f>
        <v>101H</v>
      </c>
      <c r="C180" s="3">
        <f>MASTER!C180</f>
        <v>3668.2599999999998</v>
      </c>
      <c r="D180" s="3">
        <f>MASTER!D180</f>
        <v>3760</v>
      </c>
      <c r="E180" s="3">
        <f>MASTER!E180</f>
        <v>256.59020309379213</v>
      </c>
      <c r="F180" s="3">
        <f>MASTER!F180</f>
        <v>15.763699999999996</v>
      </c>
      <c r="G180" s="3">
        <f>MASTER!G180</f>
        <v>2.6280000000000001</v>
      </c>
      <c r="H180" s="3" t="str">
        <f>MASTER!H180</f>
        <v>CCA</v>
      </c>
    </row>
    <row r="181" spans="1:8" x14ac:dyDescent="0.25">
      <c r="A181" s="3" t="str">
        <f>MASTER!A181</f>
        <v>Crux_3</v>
      </c>
      <c r="B181" s="3" t="str">
        <f>MASTER!B181</f>
        <v>102H</v>
      </c>
      <c r="C181" s="3">
        <f>MASTER!C181</f>
        <v>3668.5499999999997</v>
      </c>
      <c r="D181" s="3">
        <f>MASTER!D181</f>
        <v>3760</v>
      </c>
      <c r="E181" s="3">
        <f>MASTER!E181</f>
        <v>329.22089341969144</v>
      </c>
      <c r="F181" s="3">
        <f>MASTER!F181</f>
        <v>15.564819999999999</v>
      </c>
      <c r="G181" s="3">
        <f>MASTER!G181</f>
        <v>2.5830000000000002</v>
      </c>
      <c r="H181" s="3" t="str">
        <f>MASTER!H181</f>
        <v>CCA</v>
      </c>
    </row>
    <row r="182" spans="1:8" x14ac:dyDescent="0.25">
      <c r="A182" s="3" t="str">
        <f>MASTER!A182</f>
        <v>Crux_3</v>
      </c>
      <c r="B182" s="3" t="str">
        <f>MASTER!B182</f>
        <v>102AH</v>
      </c>
      <c r="C182" s="3">
        <f>MASTER!C182</f>
        <v>3668.6</v>
      </c>
      <c r="D182" s="3">
        <f>MASTER!D182</f>
        <v>3760</v>
      </c>
      <c r="E182" s="3">
        <f>MASTER!E182</f>
        <v>452.21281765906588</v>
      </c>
      <c r="F182" s="3">
        <f>MASTER!F182</f>
        <v>16.758099999999999</v>
      </c>
      <c r="G182" s="3">
        <f>MASTER!G182</f>
        <v>2.6469999999999998</v>
      </c>
      <c r="H182" s="3" t="str">
        <f>MASTER!H182</f>
        <v>CCA</v>
      </c>
    </row>
    <row r="183" spans="1:8" x14ac:dyDescent="0.25">
      <c r="A183" s="3" t="str">
        <f>MASTER!A183</f>
        <v>Crux_3</v>
      </c>
      <c r="B183" s="3" t="str">
        <f>MASTER!B183</f>
        <v>103H</v>
      </c>
      <c r="C183" s="3">
        <f>MASTER!C183</f>
        <v>3668.86</v>
      </c>
      <c r="D183" s="3">
        <f>MASTER!D183</f>
        <v>3760</v>
      </c>
      <c r="E183" s="3">
        <f>MASTER!E183</f>
        <v>1.527923839750684</v>
      </c>
      <c r="F183" s="3">
        <f>MASTER!F183</f>
        <v>9.5984199999999991</v>
      </c>
      <c r="G183" s="3">
        <f>MASTER!G183</f>
        <v>2.645</v>
      </c>
      <c r="H183" s="3" t="str">
        <f>MASTER!H183</f>
        <v>CCA</v>
      </c>
    </row>
    <row r="184" spans="1:8" x14ac:dyDescent="0.25">
      <c r="A184" s="3" t="str">
        <f>MASTER!A184</f>
        <v>Crux_3</v>
      </c>
      <c r="B184" s="3" t="str">
        <f>MASTER!B184</f>
        <v>104H</v>
      </c>
      <c r="C184" s="3">
        <f>MASTER!C184</f>
        <v>3669.13</v>
      </c>
      <c r="D184" s="3">
        <f>MASTER!D184</f>
        <v>3760</v>
      </c>
      <c r="E184" s="3">
        <f>MASTER!E184</f>
        <v>84.859783462766813</v>
      </c>
      <c r="F184" s="3">
        <f>MASTER!F184</f>
        <v>17.354740000000003</v>
      </c>
      <c r="G184" s="3">
        <f>MASTER!G184</f>
        <v>2.65</v>
      </c>
      <c r="H184" s="3" t="str">
        <f>MASTER!H184</f>
        <v>CCA</v>
      </c>
    </row>
    <row r="185" spans="1:8" x14ac:dyDescent="0.25">
      <c r="A185" s="3" t="str">
        <f>MASTER!A185</f>
        <v>Crux_3</v>
      </c>
      <c r="B185" s="3" t="str">
        <f>MASTER!B185</f>
        <v>104AH</v>
      </c>
      <c r="C185" s="3">
        <f>MASTER!C185</f>
        <v>3669.19</v>
      </c>
      <c r="D185" s="3">
        <f>MASTER!D185</f>
        <v>3760</v>
      </c>
      <c r="E185" s="3">
        <f>MASTER!E185</f>
        <v>86.73967378770233</v>
      </c>
      <c r="F185" s="3">
        <f>MASTER!F185</f>
        <v>17.155860000000001</v>
      </c>
      <c r="G185" s="3">
        <f>MASTER!G185</f>
        <v>2.6469999999999998</v>
      </c>
      <c r="H185" s="3" t="str">
        <f>MASTER!H185</f>
        <v>CCA</v>
      </c>
    </row>
    <row r="186" spans="1:8" x14ac:dyDescent="0.25">
      <c r="A186" s="3" t="str">
        <f>MASTER!A186</f>
        <v>Crux_3</v>
      </c>
      <c r="B186" s="3" t="str">
        <f>MASTER!B186</f>
        <v>105H</v>
      </c>
      <c r="C186" s="3">
        <f>MASTER!C186</f>
        <v>3669.48</v>
      </c>
      <c r="D186" s="3">
        <f>MASTER!D186</f>
        <v>3760</v>
      </c>
      <c r="E186" s="3">
        <f>MASTER!E186</f>
        <v>0.84195352586877892</v>
      </c>
      <c r="F186" s="3">
        <f>MASTER!F186</f>
        <v>9.8967399999999994</v>
      </c>
      <c r="G186" s="3">
        <f>MASTER!G186</f>
        <v>2.6429999999999998</v>
      </c>
      <c r="H186" s="3" t="str">
        <f>MASTER!H186</f>
        <v>CCA</v>
      </c>
    </row>
    <row r="187" spans="1:8" x14ac:dyDescent="0.25">
      <c r="A187" s="3" t="str">
        <f>MASTER!A187</f>
        <v>Crux_3</v>
      </c>
      <c r="B187" s="3" t="str">
        <f>MASTER!B187</f>
        <v>106H</v>
      </c>
      <c r="C187" s="3">
        <f>MASTER!C187</f>
        <v>3669.7999999999997</v>
      </c>
      <c r="D187" s="3">
        <f>MASTER!D187</f>
        <v>3760</v>
      </c>
      <c r="E187" s="3">
        <f>MASTER!E187</f>
        <v>0.75441321076103107</v>
      </c>
      <c r="F187" s="3">
        <f>MASTER!F187</f>
        <v>8.0073799999999977</v>
      </c>
      <c r="G187" s="3">
        <f>MASTER!G187</f>
        <v>2.645</v>
      </c>
      <c r="H187" s="3" t="str">
        <f>MASTER!H187</f>
        <v>CCA</v>
      </c>
    </row>
    <row r="188" spans="1:8" x14ac:dyDescent="0.25">
      <c r="A188" s="3" t="str">
        <f>MASTER!A188</f>
        <v>Crux_3</v>
      </c>
      <c r="B188" s="3" t="str">
        <f>MASTER!B188</f>
        <v>106AH</v>
      </c>
      <c r="C188" s="3">
        <f>MASTER!C188</f>
        <v>3669.8399999999997</v>
      </c>
      <c r="D188" s="3">
        <f>MASTER!D188</f>
        <v>3760</v>
      </c>
      <c r="E188" s="3">
        <f>MASTER!E188</f>
        <v>2.4610508063820982</v>
      </c>
      <c r="F188" s="3">
        <f>MASTER!F188</f>
        <v>8.3056999999999999</v>
      </c>
      <c r="G188" s="3">
        <f>MASTER!G188</f>
        <v>2.7010000000000001</v>
      </c>
      <c r="H188" s="3" t="str">
        <f>MASTER!H188</f>
        <v>CCA</v>
      </c>
    </row>
    <row r="189" spans="1:8" x14ac:dyDescent="0.25">
      <c r="A189" s="3" t="str">
        <f>MASTER!A189</f>
        <v>Crux_3</v>
      </c>
      <c r="B189" s="3" t="str">
        <f>MASTER!B189</f>
        <v>107H</v>
      </c>
      <c r="C189" s="3">
        <f>MASTER!C189</f>
        <v>3670.06</v>
      </c>
      <c r="D189" s="3">
        <f>MASTER!D189</f>
        <v>3760</v>
      </c>
      <c r="E189" s="3">
        <f>MASTER!E189</f>
        <v>0.60882491197892596</v>
      </c>
      <c r="F189" s="3">
        <f>MASTER!F189</f>
        <v>9.8967399999999994</v>
      </c>
      <c r="G189" s="3">
        <f>MASTER!G189</f>
        <v>2.7429999999999999</v>
      </c>
      <c r="H189" s="3" t="str">
        <f>MASTER!H189</f>
        <v>CCA</v>
      </c>
    </row>
    <row r="190" spans="1:8" x14ac:dyDescent="0.25">
      <c r="A190" s="3" t="str">
        <f>MASTER!A190</f>
        <v>Crux_3</v>
      </c>
      <c r="B190" s="3" t="str">
        <f>MASTER!B190</f>
        <v>108H</v>
      </c>
      <c r="C190" s="3">
        <f>MASTER!C190</f>
        <v>3670.5099999999998</v>
      </c>
      <c r="D190" s="3">
        <f>MASTER!D190</f>
        <v>3760</v>
      </c>
      <c r="E190" s="3">
        <f>MASTER!E190</f>
        <v>51.755399966762454</v>
      </c>
      <c r="F190" s="3">
        <f>MASTER!F190</f>
        <v>13.476579999999998</v>
      </c>
      <c r="G190" s="3">
        <f>MASTER!G190</f>
        <v>2.6459999999999999</v>
      </c>
      <c r="H190" s="3" t="str">
        <f>MASTER!H190</f>
        <v>CCA</v>
      </c>
    </row>
    <row r="191" spans="1:8" x14ac:dyDescent="0.25">
      <c r="A191" s="3" t="str">
        <f>MASTER!A191</f>
        <v>Crux_3</v>
      </c>
      <c r="B191" s="3" t="str">
        <f>MASTER!B191</f>
        <v>109H</v>
      </c>
      <c r="C191" s="3">
        <f>MASTER!C191</f>
        <v>3670.81</v>
      </c>
      <c r="D191" s="3">
        <f>MASTER!D191</f>
        <v>3760</v>
      </c>
      <c r="E191" s="3">
        <f>MASTER!E191</f>
        <v>747.23742449362146</v>
      </c>
      <c r="F191" s="3">
        <f>MASTER!F191</f>
        <v>15.266499999999999</v>
      </c>
      <c r="G191" s="3">
        <f>MASTER!G191</f>
        <v>2.633</v>
      </c>
      <c r="H191" s="3" t="str">
        <f>MASTER!H191</f>
        <v>CCA</v>
      </c>
    </row>
    <row r="192" spans="1:8" x14ac:dyDescent="0.25">
      <c r="A192" s="3" t="str">
        <f>MASTER!A192</f>
        <v>Crux_3</v>
      </c>
      <c r="B192" s="3" t="str">
        <f>MASTER!B192</f>
        <v>109AH</v>
      </c>
      <c r="C192" s="3">
        <f>MASTER!C192</f>
        <v>3670.86</v>
      </c>
      <c r="D192" s="3">
        <f>MASTER!D192</f>
        <v>3760</v>
      </c>
      <c r="E192" s="3">
        <f>MASTER!E192</f>
        <v>592.96255244436713</v>
      </c>
      <c r="F192" s="3">
        <f>MASTER!F192</f>
        <v>15.664259999999997</v>
      </c>
      <c r="G192" s="3">
        <f>MASTER!G192</f>
        <v>2.6440000000000001</v>
      </c>
      <c r="H192" s="3" t="str">
        <f>MASTER!H192</f>
        <v>CCA</v>
      </c>
    </row>
    <row r="193" spans="1:8" x14ac:dyDescent="0.25">
      <c r="A193" s="3" t="str">
        <f>MASTER!A193</f>
        <v>Crux_3</v>
      </c>
      <c r="B193" s="3" t="str">
        <f>MASTER!B193</f>
        <v>110H</v>
      </c>
      <c r="C193" s="3">
        <f>MASTER!C193</f>
        <v>3671.13</v>
      </c>
      <c r="D193" s="3">
        <f>MASTER!D193</f>
        <v>3760</v>
      </c>
      <c r="E193" s="3">
        <f>MASTER!E193</f>
        <v>1910.9615820310407</v>
      </c>
      <c r="F193" s="3">
        <f>MASTER!F193</f>
        <v>17.454180000000001</v>
      </c>
      <c r="G193" s="3">
        <f>MASTER!G193</f>
        <v>2.66</v>
      </c>
      <c r="H193" s="3" t="str">
        <f>MASTER!H193</f>
        <v>CCA</v>
      </c>
    </row>
    <row r="194" spans="1:8" x14ac:dyDescent="0.25">
      <c r="A194" s="3" t="str">
        <f>MASTER!A194</f>
        <v>Crux_3</v>
      </c>
      <c r="B194" s="3" t="str">
        <f>MASTER!B194</f>
        <v>111H</v>
      </c>
      <c r="C194" s="3">
        <f>MASTER!C194</f>
        <v>3671.42</v>
      </c>
      <c r="D194" s="3">
        <f>MASTER!D194</f>
        <v>3760</v>
      </c>
      <c r="E194" s="3">
        <f>MASTER!E194</f>
        <v>1767.8521461570886</v>
      </c>
      <c r="F194" s="3">
        <f>MASTER!F194</f>
        <v>17.155860000000001</v>
      </c>
      <c r="G194" s="3">
        <f>MASTER!G194</f>
        <v>2.653</v>
      </c>
      <c r="H194" s="3" t="str">
        <f>MASTER!H194</f>
        <v>CCA</v>
      </c>
    </row>
    <row r="195" spans="1:8" x14ac:dyDescent="0.25">
      <c r="A195" s="3" t="str">
        <f>MASTER!A195</f>
        <v>Crux_3</v>
      </c>
      <c r="B195" s="3" t="str">
        <f>MASTER!B195</f>
        <v>111AH</v>
      </c>
      <c r="C195" s="3">
        <f>MASTER!C195</f>
        <v>3671.46</v>
      </c>
      <c r="D195" s="3">
        <f>MASTER!D195</f>
        <v>3760</v>
      </c>
      <c r="E195" s="3">
        <f>MASTER!E195</f>
        <v>1843.9471494514971</v>
      </c>
      <c r="F195" s="3">
        <f>MASTER!F195</f>
        <v>16.758099999999999</v>
      </c>
      <c r="G195" s="3">
        <f>MASTER!G195</f>
        <v>2.6480000000000001</v>
      </c>
      <c r="H195" s="3" t="str">
        <f>MASTER!H195</f>
        <v>CCA</v>
      </c>
    </row>
    <row r="196" spans="1:8" x14ac:dyDescent="0.25">
      <c r="A196" s="3" t="str">
        <f>MASTER!A196</f>
        <v>Crux_3</v>
      </c>
      <c r="B196" s="3" t="str">
        <f>MASTER!B196</f>
        <v>112H</v>
      </c>
      <c r="C196" s="3">
        <f>MASTER!C196</f>
        <v>3671.68</v>
      </c>
      <c r="D196" s="3">
        <f>MASTER!D196</f>
        <v>3760</v>
      </c>
      <c r="E196" s="3">
        <f>MASTER!E196</f>
        <v>922.15940179717427</v>
      </c>
      <c r="F196" s="3">
        <f>MASTER!F196</f>
        <v>17.454180000000001</v>
      </c>
      <c r="G196" s="3">
        <f>MASTER!G196</f>
        <v>2.7149999999999999</v>
      </c>
      <c r="H196" s="3" t="str">
        <f>MASTER!H196</f>
        <v>CCA</v>
      </c>
    </row>
    <row r="197" spans="1:8" x14ac:dyDescent="0.25">
      <c r="A197" s="3" t="str">
        <f>MASTER!A197</f>
        <v>Crux_3</v>
      </c>
      <c r="B197" s="3" t="str">
        <f>MASTER!B197</f>
        <v>113H</v>
      </c>
      <c r="C197" s="3">
        <f>MASTER!C197</f>
        <v>3672</v>
      </c>
      <c r="D197" s="3">
        <f>MASTER!D197</f>
        <v>3760</v>
      </c>
      <c r="E197" s="3">
        <f>MASTER!E197</f>
        <v>1071.1336493576428</v>
      </c>
      <c r="F197" s="3">
        <f>MASTER!F197</f>
        <v>16.758099999999999</v>
      </c>
      <c r="G197" s="3">
        <f>MASTER!G197</f>
        <v>2.6509999999999998</v>
      </c>
      <c r="H197" s="3" t="str">
        <f>MASTER!H197</f>
        <v>CCA</v>
      </c>
    </row>
    <row r="198" spans="1:8" x14ac:dyDescent="0.25">
      <c r="A198" s="3" t="str">
        <f>MASTER!A198</f>
        <v>Crux_3</v>
      </c>
      <c r="B198" s="3" t="str">
        <f>MASTER!B198</f>
        <v>113AH</v>
      </c>
      <c r="C198" s="3">
        <f>MASTER!C198</f>
        <v>3672.04</v>
      </c>
      <c r="D198" s="3">
        <f>MASTER!D198</f>
        <v>3760</v>
      </c>
      <c r="E198" s="3">
        <f>MASTER!E198</f>
        <v>972.06933260530332</v>
      </c>
      <c r="F198" s="3">
        <f>MASTER!F198</f>
        <v>16.758099999999999</v>
      </c>
      <c r="G198" s="3">
        <f>MASTER!G198</f>
        <v>2.649</v>
      </c>
      <c r="H198" s="3" t="str">
        <f>MASTER!H198</f>
        <v>CCA</v>
      </c>
    </row>
    <row r="199" spans="1:8" x14ac:dyDescent="0.25">
      <c r="A199" s="3" t="str">
        <f>MASTER!A199</f>
        <v>Crux_3</v>
      </c>
      <c r="B199" s="3" t="str">
        <f>MASTER!B199</f>
        <v>114H</v>
      </c>
      <c r="C199" s="3">
        <f>MASTER!C199</f>
        <v>3672.2999999999997</v>
      </c>
      <c r="D199" s="3">
        <f>MASTER!D199</f>
        <v>3760</v>
      </c>
      <c r="E199" s="3">
        <f>MASTER!E199</f>
        <v>9.9027887587513099</v>
      </c>
      <c r="F199" s="3">
        <f>MASTER!F199</f>
        <v>10.990579999999998</v>
      </c>
      <c r="G199" s="3">
        <f>MASTER!G199</f>
        <v>2.6520000000000001</v>
      </c>
      <c r="H199" s="3" t="str">
        <f>MASTER!H199</f>
        <v>CCA</v>
      </c>
    </row>
    <row r="200" spans="1:8" x14ac:dyDescent="0.25">
      <c r="A200" s="3" t="str">
        <f>MASTER!A200</f>
        <v>Crux_3</v>
      </c>
      <c r="B200" s="3" t="str">
        <f>MASTER!B200</f>
        <v>115H</v>
      </c>
      <c r="C200" s="3">
        <f>MASTER!C200</f>
        <v>3672.58</v>
      </c>
      <c r="D200" s="3">
        <f>MASTER!D200</f>
        <v>3760</v>
      </c>
      <c r="E200" s="3">
        <f>MASTER!E200</f>
        <v>79.946277603950747</v>
      </c>
      <c r="F200" s="3">
        <f>MASTER!F200</f>
        <v>13.476579999999998</v>
      </c>
      <c r="G200" s="3">
        <f>MASTER!G200</f>
        <v>2.6469999999999998</v>
      </c>
      <c r="H200" s="3" t="str">
        <f>MASTER!H200</f>
        <v>CCA</v>
      </c>
    </row>
    <row r="201" spans="1:8" x14ac:dyDescent="0.25">
      <c r="A201" s="3" t="str">
        <f>MASTER!A201</f>
        <v>Crux_3</v>
      </c>
      <c r="B201" s="3" t="str">
        <f>MASTER!B201</f>
        <v>115AH</v>
      </c>
      <c r="C201" s="3">
        <f>MASTER!C201</f>
        <v>3672.64</v>
      </c>
      <c r="D201" s="3">
        <f>MASTER!D201</f>
        <v>3760</v>
      </c>
      <c r="E201" s="3">
        <f>MASTER!E201</f>
        <v>285.38118352141316</v>
      </c>
      <c r="F201" s="3">
        <f>MASTER!F201</f>
        <v>15.167059999999999</v>
      </c>
      <c r="G201" s="3">
        <f>MASTER!G201</f>
        <v>2.645</v>
      </c>
      <c r="H201" s="3" t="str">
        <f>MASTER!H201</f>
        <v>CCA</v>
      </c>
    </row>
    <row r="202" spans="1:8" x14ac:dyDescent="0.25">
      <c r="A202" s="3" t="str">
        <f>MASTER!A202</f>
        <v>Crux_3</v>
      </c>
      <c r="B202" s="3" t="str">
        <f>MASTER!B202</f>
        <v>116H</v>
      </c>
      <c r="C202" s="3">
        <f>MASTER!C202</f>
        <v>3672.8399999999997</v>
      </c>
      <c r="D202" s="3">
        <f>MASTER!D202</f>
        <v>3760</v>
      </c>
      <c r="E202" s="3">
        <f>MASTER!E202</f>
        <v>1489.2200956952463</v>
      </c>
      <c r="F202" s="3">
        <f>MASTER!F202</f>
        <v>15.36594</v>
      </c>
      <c r="G202" s="3">
        <f>MASTER!G202</f>
        <v>2.6539999999999999</v>
      </c>
      <c r="H202" s="3" t="str">
        <f>MASTER!H202</f>
        <v>CCA</v>
      </c>
    </row>
    <row r="203" spans="1:8" x14ac:dyDescent="0.25">
      <c r="A203" s="3" t="str">
        <f>MASTER!A203</f>
        <v>Crux_3</v>
      </c>
      <c r="B203" s="3" t="str">
        <f>MASTER!B203</f>
        <v>117H</v>
      </c>
      <c r="C203" s="3">
        <f>MASTER!C203</f>
        <v>3673.16</v>
      </c>
      <c r="D203" s="3">
        <f>MASTER!D203</f>
        <v>3760</v>
      </c>
      <c r="E203" s="3">
        <f>MASTER!E203</f>
        <v>24.327799317918327</v>
      </c>
      <c r="F203" s="3">
        <f>MASTER!F203</f>
        <v>13.377139999999999</v>
      </c>
      <c r="G203" s="3">
        <f>MASTER!G203</f>
        <v>2.6480000000000001</v>
      </c>
      <c r="H203" s="3" t="str">
        <f>MASTER!H203</f>
        <v>CCA</v>
      </c>
    </row>
    <row r="204" spans="1:8" x14ac:dyDescent="0.25">
      <c r="A204" s="3" t="str">
        <f>MASTER!A204</f>
        <v>Crux_3</v>
      </c>
      <c r="B204" s="3" t="str">
        <f>MASTER!B204</f>
        <v>117AH</v>
      </c>
      <c r="C204" s="3">
        <f>MASTER!C204</f>
        <v>3673.21</v>
      </c>
      <c r="D204" s="3">
        <f>MASTER!D204</f>
        <v>3760</v>
      </c>
      <c r="E204" s="3">
        <f>MASTER!E204</f>
        <v>665.11056669414245</v>
      </c>
      <c r="F204" s="3">
        <f>MASTER!F204</f>
        <v>15.564819999999999</v>
      </c>
      <c r="G204" s="3">
        <f>MASTER!G204</f>
        <v>2.645</v>
      </c>
      <c r="H204" s="3" t="str">
        <f>MASTER!H204</f>
        <v>CCA</v>
      </c>
    </row>
    <row r="205" spans="1:8" x14ac:dyDescent="0.25">
      <c r="A205" s="3" t="str">
        <f>MASTER!A205</f>
        <v>Crux_3</v>
      </c>
      <c r="B205" s="3" t="str">
        <f>MASTER!B205</f>
        <v>118H</v>
      </c>
      <c r="C205" s="3">
        <f>MASTER!C205</f>
        <v>3673.45</v>
      </c>
      <c r="D205" s="3">
        <f>MASTER!D205</f>
        <v>3760</v>
      </c>
      <c r="E205" s="3">
        <f>MASTER!E205</f>
        <v>858.34874423766826</v>
      </c>
      <c r="F205" s="3">
        <f>MASTER!F205</f>
        <v>15.564819999999999</v>
      </c>
      <c r="G205" s="3">
        <f>MASTER!G205</f>
        <v>2.6480000000000001</v>
      </c>
      <c r="H205" s="3" t="str">
        <f>MASTER!H205</f>
        <v>CCA</v>
      </c>
    </row>
    <row r="206" spans="1:8" x14ac:dyDescent="0.25">
      <c r="A206" s="3" t="str">
        <f>MASTER!A206</f>
        <v>Crux_3</v>
      </c>
      <c r="B206" s="3" t="str">
        <f>MASTER!B206</f>
        <v>120H</v>
      </c>
      <c r="C206" s="3">
        <f>MASTER!C206</f>
        <v>3674.16</v>
      </c>
      <c r="D206" s="3">
        <f>MASTER!D206</f>
        <v>3760</v>
      </c>
      <c r="E206" s="3">
        <f>MASTER!E206</f>
        <v>1.0989451563984159E-2</v>
      </c>
      <c r="F206" s="3">
        <f>MASTER!F206</f>
        <v>1.8421000000000001</v>
      </c>
      <c r="G206" s="3">
        <f>MASTER!G206</f>
        <v>2.6509999999999998</v>
      </c>
      <c r="H206" s="3" t="str">
        <f>MASTER!H206</f>
        <v>CCA</v>
      </c>
    </row>
    <row r="207" spans="1:8" x14ac:dyDescent="0.25">
      <c r="A207" s="3" t="str">
        <f>MASTER!A207</f>
        <v>Crux_3</v>
      </c>
      <c r="B207" s="3" t="str">
        <f>MASTER!B207</f>
        <v>121H</v>
      </c>
      <c r="C207" s="3">
        <f>MASTER!C207</f>
        <v>3674.46</v>
      </c>
      <c r="D207" s="3">
        <f>MASTER!D207</f>
        <v>3760</v>
      </c>
      <c r="E207" s="3">
        <f>MASTER!E207</f>
        <v>1.0088318938062547E-2</v>
      </c>
      <c r="F207" s="3">
        <f>MASTER!F207</f>
        <v>2.1404199999999998</v>
      </c>
      <c r="G207" s="3">
        <f>MASTER!G207</f>
        <v>2.653</v>
      </c>
      <c r="H207" s="3" t="str">
        <f>MASTER!H207</f>
        <v>CCA</v>
      </c>
    </row>
    <row r="208" spans="1:8" x14ac:dyDescent="0.25">
      <c r="A208" s="3" t="str">
        <f>MASTER!A208</f>
        <v>Crux_3</v>
      </c>
      <c r="B208" s="3" t="str">
        <f>MASTER!B208</f>
        <v>123H</v>
      </c>
      <c r="C208" s="3">
        <f>MASTER!C208</f>
        <v>3674.98</v>
      </c>
      <c r="D208" s="3">
        <f>MASTER!D208</f>
        <v>3760</v>
      </c>
      <c r="E208" s="3">
        <f>MASTER!E208</f>
        <v>3.2160371474320187E-2</v>
      </c>
      <c r="F208" s="3">
        <f>MASTER!F208</f>
        <v>5.0241799999999994</v>
      </c>
      <c r="G208" s="3">
        <f>MASTER!G208</f>
        <v>2.6509999999999998</v>
      </c>
      <c r="H208" s="3" t="str">
        <f>MASTER!H208</f>
        <v>CCA</v>
      </c>
    </row>
    <row r="209" spans="1:8" x14ac:dyDescent="0.25">
      <c r="A209" s="3" t="str">
        <f>MASTER!A209</f>
        <v>Crux_3</v>
      </c>
      <c r="B209" s="3" t="str">
        <f>MASTER!B209</f>
        <v>124H</v>
      </c>
      <c r="C209" s="3">
        <f>MASTER!C209</f>
        <v>3677.89</v>
      </c>
      <c r="D209" s="3">
        <f>MASTER!D209</f>
        <v>3760</v>
      </c>
      <c r="E209" s="3">
        <f>MASTER!E209</f>
        <v>7.8590623019977324E-3</v>
      </c>
      <c r="F209" s="3">
        <f>MASTER!F209</f>
        <v>0.4499399999999999</v>
      </c>
      <c r="G209" s="3">
        <f>MASTER!G209</f>
        <v>2.7309999999999999</v>
      </c>
      <c r="H209" s="3" t="str">
        <f>MASTER!H209</f>
        <v>CCA</v>
      </c>
    </row>
    <row r="210" spans="1:8" x14ac:dyDescent="0.25">
      <c r="A210" s="3" t="str">
        <f>MASTER!A210</f>
        <v>Crux_3</v>
      </c>
      <c r="B210" s="3" t="str">
        <f>MASTER!B210</f>
        <v>125H</v>
      </c>
      <c r="C210" s="3">
        <f>MASTER!C210</f>
        <v>3678.19</v>
      </c>
      <c r="D210" s="3">
        <f>MASTER!D210</f>
        <v>3760</v>
      </c>
      <c r="E210" s="3">
        <f>MASTER!E210</f>
        <v>2.7343245904841221E-2</v>
      </c>
      <c r="F210" s="3">
        <f>MASTER!F210</f>
        <v>1.14602</v>
      </c>
      <c r="G210" s="3">
        <f>MASTER!G210</f>
        <v>2.6789999999999998</v>
      </c>
      <c r="H210" s="3" t="str">
        <f>MASTER!H210</f>
        <v>CCA</v>
      </c>
    </row>
    <row r="211" spans="1:8" x14ac:dyDescent="0.25">
      <c r="A211" s="3" t="str">
        <f>MASTER!A211</f>
        <v>Crux_3</v>
      </c>
      <c r="B211" s="3" t="str">
        <f>MASTER!B211</f>
        <v>126H</v>
      </c>
      <c r="C211" s="3">
        <f>MASTER!C211</f>
        <v>3679.23</v>
      </c>
      <c r="D211" s="3">
        <f>MASTER!D211</f>
        <v>3760</v>
      </c>
      <c r="E211" s="3">
        <f>MASTER!E211</f>
        <v>6.0382034799105935E-2</v>
      </c>
      <c r="F211" s="3">
        <f>MASTER!F211</f>
        <v>7.1124200000000002</v>
      </c>
      <c r="G211" s="3">
        <f>MASTER!G211</f>
        <v>2.6549999999999998</v>
      </c>
      <c r="H211" s="3" t="str">
        <f>MASTER!H211</f>
        <v>CCA</v>
      </c>
    </row>
    <row r="212" spans="1:8" x14ac:dyDescent="0.25">
      <c r="A212" s="3" t="str">
        <f>MASTER!A212</f>
        <v>Crux_3</v>
      </c>
      <c r="B212" s="3" t="str">
        <f>MASTER!B212</f>
        <v>127H</v>
      </c>
      <c r="C212" s="3">
        <f>MASTER!C212</f>
        <v>3679.5299999999997</v>
      </c>
      <c r="D212" s="3">
        <f>MASTER!D212</f>
        <v>3760</v>
      </c>
      <c r="E212" s="3">
        <f>MASTER!E212</f>
        <v>0.27573346891259121</v>
      </c>
      <c r="F212" s="3">
        <f>MASTER!F212</f>
        <v>6.21746</v>
      </c>
      <c r="G212" s="3">
        <f>MASTER!G212</f>
        <v>2.67</v>
      </c>
      <c r="H212" s="3" t="str">
        <f>MASTER!H212</f>
        <v>CCA</v>
      </c>
    </row>
    <row r="213" spans="1:8" x14ac:dyDescent="0.25">
      <c r="A213" s="3" t="str">
        <f>MASTER!A213</f>
        <v>Crux_3</v>
      </c>
      <c r="B213" s="3" t="str">
        <f>MASTER!B213</f>
        <v>128H</v>
      </c>
      <c r="C213" s="3">
        <f>MASTER!C213</f>
        <v>3679.8199999999997</v>
      </c>
      <c r="D213" s="3">
        <f>MASTER!D213</f>
        <v>3760</v>
      </c>
      <c r="E213" s="3">
        <f>MASTER!E213</f>
        <v>61.429628285150699</v>
      </c>
      <c r="F213" s="3">
        <f>MASTER!F213</f>
        <v>12.482179999999998</v>
      </c>
      <c r="G213" s="3">
        <f>MASTER!G213</f>
        <v>2.6680000000000001</v>
      </c>
      <c r="H213" s="3" t="str">
        <f>MASTER!H213</f>
        <v>CCA</v>
      </c>
    </row>
    <row r="214" spans="1:8" x14ac:dyDescent="0.25">
      <c r="A214" s="3" t="str">
        <f>MASTER!A214</f>
        <v>Crux_3</v>
      </c>
      <c r="B214" s="3" t="str">
        <f>MASTER!B214</f>
        <v>128AH</v>
      </c>
      <c r="C214" s="3">
        <f>MASTER!C214</f>
        <v>3679.87</v>
      </c>
      <c r="D214" s="3">
        <f>MASTER!D214</f>
        <v>3760</v>
      </c>
      <c r="E214" s="3">
        <f>MASTER!E214</f>
        <v>47.412871518442905</v>
      </c>
      <c r="F214" s="3">
        <f>MASTER!F214</f>
        <v>12.08442</v>
      </c>
      <c r="G214" s="3">
        <f>MASTER!G214</f>
        <v>2.6669999999999998</v>
      </c>
      <c r="H214" s="3" t="str">
        <f>MASTER!H214</f>
        <v>CCA</v>
      </c>
    </row>
    <row r="215" spans="1:8" x14ac:dyDescent="0.25">
      <c r="A215" s="3" t="str">
        <f>MASTER!A215</f>
        <v>Crux_3</v>
      </c>
      <c r="B215" s="3" t="str">
        <f>MASTER!B215</f>
        <v>129H</v>
      </c>
      <c r="C215" s="3">
        <f>MASTER!C215</f>
        <v>3680.15</v>
      </c>
      <c r="D215" s="3">
        <f>MASTER!D215</f>
        <v>3760</v>
      </c>
      <c r="E215" s="3">
        <f>MASTER!E215</f>
        <v>1142.5099258955549</v>
      </c>
      <c r="F215" s="3">
        <f>MASTER!F215</f>
        <v>16.161459999999998</v>
      </c>
      <c r="G215" s="3">
        <f>MASTER!G215</f>
        <v>2.6509999999999998</v>
      </c>
      <c r="H215" s="3" t="str">
        <f>MASTER!H215</f>
        <v>CCA</v>
      </c>
    </row>
    <row r="216" spans="1:8" x14ac:dyDescent="0.25">
      <c r="A216" s="3" t="str">
        <f>MASTER!A216</f>
        <v>Crux_3</v>
      </c>
      <c r="B216" s="3" t="str">
        <f>MASTER!B216</f>
        <v>130H</v>
      </c>
      <c r="C216" s="3">
        <f>MASTER!C216</f>
        <v>3680.42</v>
      </c>
      <c r="D216" s="3">
        <f>MASTER!D216</f>
        <v>3760</v>
      </c>
      <c r="E216" s="3">
        <f>MASTER!E216</f>
        <v>2646.7939711044996</v>
      </c>
      <c r="F216" s="3">
        <f>MASTER!F216</f>
        <v>17.752500000000001</v>
      </c>
      <c r="G216" s="3">
        <f>MASTER!G216</f>
        <v>2.6520000000000001</v>
      </c>
      <c r="H216" s="3" t="str">
        <f>MASTER!H216</f>
        <v>CCA</v>
      </c>
    </row>
    <row r="217" spans="1:8" x14ac:dyDescent="0.25">
      <c r="A217" s="3" t="str">
        <f>MASTER!A217</f>
        <v>Crux_3</v>
      </c>
      <c r="B217" s="3" t="str">
        <f>MASTER!B217</f>
        <v>130AH</v>
      </c>
      <c r="C217" s="3">
        <f>MASTER!C217</f>
        <v>3680.47</v>
      </c>
      <c r="D217" s="3">
        <f>MASTER!D217</f>
        <v>3760</v>
      </c>
      <c r="E217" s="3">
        <f>MASTER!E217</f>
        <v>1036.525068002215</v>
      </c>
      <c r="F217" s="3">
        <f>MASTER!F217</f>
        <v>16.260899999999999</v>
      </c>
      <c r="G217" s="3">
        <f>MASTER!G217</f>
        <v>2.6680000000000001</v>
      </c>
      <c r="H217" s="3" t="str">
        <f>MASTER!H217</f>
        <v>CCA</v>
      </c>
    </row>
    <row r="218" spans="1:8" x14ac:dyDescent="0.25">
      <c r="A218" s="3" t="str">
        <f>MASTER!A218</f>
        <v>Crux_3</v>
      </c>
      <c r="B218" s="3" t="str">
        <f>MASTER!B218</f>
        <v>131H</v>
      </c>
      <c r="C218" s="3">
        <f>MASTER!C218</f>
        <v>3680.72</v>
      </c>
      <c r="D218" s="3">
        <f>MASTER!D218</f>
        <v>3760</v>
      </c>
      <c r="E218" s="3">
        <f>MASTER!E218</f>
        <v>166.71211112547323</v>
      </c>
      <c r="F218" s="3">
        <f>MASTER!F218</f>
        <v>13.277700000000001</v>
      </c>
      <c r="G218" s="3">
        <f>MASTER!G218</f>
        <v>2.6539999999999999</v>
      </c>
      <c r="H218" s="3" t="str">
        <f>MASTER!H218</f>
        <v>CCA</v>
      </c>
    </row>
    <row r="219" spans="1:8" x14ac:dyDescent="0.25">
      <c r="A219" s="3" t="str">
        <f>MASTER!A219</f>
        <v>Crux_3</v>
      </c>
      <c r="B219" s="3" t="str">
        <f>MASTER!B219</f>
        <v>132H</v>
      </c>
      <c r="C219" s="3">
        <f>MASTER!C219</f>
        <v>3681.0299999999997</v>
      </c>
      <c r="D219" s="3">
        <f>MASTER!D219</f>
        <v>3760</v>
      </c>
      <c r="E219" s="3">
        <f>MASTER!E219</f>
        <v>1603.6110213867898</v>
      </c>
      <c r="F219" s="3">
        <f>MASTER!F219</f>
        <v>18.548020000000001</v>
      </c>
      <c r="G219" s="3">
        <f>MASTER!G219</f>
        <v>2.6469999999999998</v>
      </c>
      <c r="H219" s="3" t="str">
        <f>MASTER!H219</f>
        <v>CCA</v>
      </c>
    </row>
    <row r="220" spans="1:8" x14ac:dyDescent="0.25">
      <c r="A220" s="3" t="str">
        <f>MASTER!A220</f>
        <v>Crux_3</v>
      </c>
      <c r="B220" s="3" t="str">
        <f>MASTER!B220</f>
        <v>132AH</v>
      </c>
      <c r="C220" s="3">
        <f>MASTER!C220</f>
        <v>3681.17</v>
      </c>
      <c r="D220" s="3">
        <f>MASTER!D220</f>
        <v>3760</v>
      </c>
      <c r="E220" s="3">
        <f>MASTER!E220</f>
        <v>1592.501741650563</v>
      </c>
      <c r="F220" s="3">
        <f>MASTER!F220</f>
        <v>17.553620000000002</v>
      </c>
      <c r="G220" s="3">
        <f>MASTER!G220</f>
        <v>2.645</v>
      </c>
      <c r="H220" s="3" t="str">
        <f>MASTER!H220</f>
        <v>CCA</v>
      </c>
    </row>
    <row r="221" spans="1:8" x14ac:dyDescent="0.25">
      <c r="A221" s="3" t="str">
        <f>MASTER!A221</f>
        <v>Crux_3</v>
      </c>
      <c r="B221" s="3" t="str">
        <f>MASTER!B221</f>
        <v>133H</v>
      </c>
      <c r="C221" s="3">
        <f>MASTER!C221</f>
        <v>3681.3399999999997</v>
      </c>
      <c r="D221" s="3">
        <f>MASTER!D221</f>
        <v>3760</v>
      </c>
      <c r="E221" s="3">
        <f>MASTER!E221</f>
        <v>1832.3085301699209</v>
      </c>
      <c r="F221" s="3">
        <f>MASTER!F221</f>
        <v>18.249700000000001</v>
      </c>
      <c r="G221" s="3">
        <f>MASTER!G221</f>
        <v>2.6509999999999998</v>
      </c>
      <c r="H221" s="3" t="str">
        <f>MASTER!H221</f>
        <v>CCA</v>
      </c>
    </row>
    <row r="222" spans="1:8" x14ac:dyDescent="0.25">
      <c r="A222" s="3" t="str">
        <f>MASTER!A222</f>
        <v>Crux_3</v>
      </c>
      <c r="B222" s="3" t="str">
        <f>MASTER!B222</f>
        <v>134H</v>
      </c>
      <c r="C222" s="3">
        <f>MASTER!C222</f>
        <v>3681.64</v>
      </c>
      <c r="D222" s="3">
        <f>MASTER!D222</f>
        <v>3760</v>
      </c>
      <c r="E222" s="3">
        <f>MASTER!E222</f>
        <v>252.32694125871478</v>
      </c>
      <c r="F222" s="3">
        <f>MASTER!F222</f>
        <v>17.255300000000002</v>
      </c>
      <c r="G222" s="3">
        <f>MASTER!G222</f>
        <v>2.65</v>
      </c>
      <c r="H222" s="3" t="str">
        <f>MASTER!H222</f>
        <v>CCA</v>
      </c>
    </row>
    <row r="223" spans="1:8" x14ac:dyDescent="0.25">
      <c r="A223" s="3" t="str">
        <f>MASTER!A223</f>
        <v>Crux_3</v>
      </c>
      <c r="B223" s="3" t="str">
        <f>MASTER!B223</f>
        <v>134AH</v>
      </c>
      <c r="C223" s="3">
        <f>MASTER!C223</f>
        <v>3681.69</v>
      </c>
      <c r="D223" s="3">
        <f>MASTER!D223</f>
        <v>3760</v>
      </c>
      <c r="E223" s="3">
        <f>MASTER!E223</f>
        <v>343.37411589721438</v>
      </c>
      <c r="F223" s="3">
        <f>MASTER!F223</f>
        <v>17.354740000000003</v>
      </c>
      <c r="G223" s="3">
        <f>MASTER!G223</f>
        <v>2.6459999999999999</v>
      </c>
      <c r="H223" s="3" t="str">
        <f>MASTER!H223</f>
        <v>CCA</v>
      </c>
    </row>
    <row r="224" spans="1:8" x14ac:dyDescent="0.25">
      <c r="A224" s="3" t="str">
        <f>MASTER!A224</f>
        <v>Crux_3</v>
      </c>
      <c r="B224" s="3" t="str">
        <f>MASTER!B224</f>
        <v>135H</v>
      </c>
      <c r="C224" s="3">
        <f>MASTER!C224</f>
        <v>3681.93</v>
      </c>
      <c r="D224" s="3">
        <f>MASTER!D224</f>
        <v>3760</v>
      </c>
      <c r="E224" s="3">
        <f>MASTER!E224</f>
        <v>12.022075107378562</v>
      </c>
      <c r="F224" s="3">
        <f>MASTER!F224</f>
        <v>12.780499999999998</v>
      </c>
      <c r="G224" s="3">
        <f>MASTER!G224</f>
        <v>2.65</v>
      </c>
      <c r="H224" s="3" t="str">
        <f>MASTER!H224</f>
        <v>CCA</v>
      </c>
    </row>
    <row r="225" spans="1:8" x14ac:dyDescent="0.25">
      <c r="A225" s="3" t="str">
        <f>MASTER!A225</f>
        <v>Crux_3</v>
      </c>
      <c r="B225" s="3" t="str">
        <f>MASTER!B225</f>
        <v>136H</v>
      </c>
      <c r="C225" s="3">
        <f>MASTER!C225</f>
        <v>3682.2999999999997</v>
      </c>
      <c r="D225" s="3">
        <f>MASTER!D225</f>
        <v>3760</v>
      </c>
      <c r="E225" s="3">
        <f>MASTER!E225</f>
        <v>81.689812736344862</v>
      </c>
      <c r="F225" s="3">
        <f>MASTER!F225</f>
        <v>13.377139999999999</v>
      </c>
      <c r="G225" s="3">
        <f>MASTER!G225</f>
        <v>2.6459999999999999</v>
      </c>
      <c r="H225" s="3" t="str">
        <f>MASTER!H225</f>
        <v>CCA</v>
      </c>
    </row>
    <row r="226" spans="1:8" x14ac:dyDescent="0.25">
      <c r="A226" s="3" t="str">
        <f>MASTER!A226</f>
        <v>Crux_3</v>
      </c>
      <c r="B226" s="3" t="str">
        <f>MASTER!B226</f>
        <v>136AH</v>
      </c>
      <c r="C226" s="3">
        <f>MASTER!C226</f>
        <v>3682.36</v>
      </c>
      <c r="D226" s="3">
        <f>MASTER!D226</f>
        <v>3760</v>
      </c>
      <c r="E226" s="3">
        <f>MASTER!E226</f>
        <v>334.79301417168062</v>
      </c>
      <c r="F226" s="3">
        <f>MASTER!F226</f>
        <v>16.55922</v>
      </c>
      <c r="G226" s="3">
        <f>MASTER!G226</f>
        <v>2.645</v>
      </c>
      <c r="H226" s="3" t="str">
        <f>MASTER!H226</f>
        <v>CCA</v>
      </c>
    </row>
    <row r="227" spans="1:8" x14ac:dyDescent="0.25">
      <c r="A227" s="3" t="str">
        <f>MASTER!A227</f>
        <v>Crux_3</v>
      </c>
      <c r="B227" s="3" t="str">
        <f>MASTER!B227</f>
        <v>137H</v>
      </c>
      <c r="C227" s="3">
        <f>MASTER!C227</f>
        <v>3682.6</v>
      </c>
      <c r="D227" s="3">
        <f>MASTER!D227</f>
        <v>3760</v>
      </c>
      <c r="E227" s="3">
        <f>MASTER!E227</f>
        <v>827.47363503996053</v>
      </c>
      <c r="F227" s="3">
        <f>MASTER!F227</f>
        <v>16.658659999999998</v>
      </c>
      <c r="G227" s="3">
        <f>MASTER!G227</f>
        <v>2.645</v>
      </c>
      <c r="H227" s="3" t="str">
        <f>MASTER!H227</f>
        <v>CCA</v>
      </c>
    </row>
    <row r="228" spans="1:8" x14ac:dyDescent="0.25">
      <c r="A228" s="3" t="str">
        <f>MASTER!A228</f>
        <v>Crux_3</v>
      </c>
      <c r="B228" s="3" t="str">
        <f>MASTER!B228</f>
        <v>138H</v>
      </c>
      <c r="C228" s="3">
        <f>MASTER!C228</f>
        <v>3682.9</v>
      </c>
      <c r="D228" s="3">
        <f>MASTER!D228</f>
        <v>3760</v>
      </c>
      <c r="E228" s="3">
        <f>MASTER!E228</f>
        <v>2214.4071228053058</v>
      </c>
      <c r="F228" s="3">
        <f>MASTER!F228</f>
        <v>16.758099999999999</v>
      </c>
      <c r="G228" s="3">
        <f>MASTER!G228</f>
        <v>2.65</v>
      </c>
      <c r="H228" s="3" t="str">
        <f>MASTER!H228</f>
        <v>CCA</v>
      </c>
    </row>
    <row r="229" spans="1:8" x14ac:dyDescent="0.25">
      <c r="A229" s="3" t="str">
        <f>MASTER!A229</f>
        <v>Crux_3</v>
      </c>
      <c r="B229" s="3" t="str">
        <f>MASTER!B229</f>
        <v>138AH</v>
      </c>
      <c r="C229" s="3">
        <f>MASTER!C229</f>
        <v>3682.95</v>
      </c>
      <c r="D229" s="3">
        <f>MASTER!D229</f>
        <v>3760</v>
      </c>
      <c r="E229" s="3">
        <f>MASTER!E229</f>
        <v>1916.0421606124869</v>
      </c>
      <c r="F229" s="3">
        <f>MASTER!F229</f>
        <v>17.255300000000002</v>
      </c>
      <c r="G229" s="3">
        <f>MASTER!G229</f>
        <v>2.645</v>
      </c>
      <c r="H229" s="3" t="str">
        <f>MASTER!H229</f>
        <v>CCA</v>
      </c>
    </row>
    <row r="230" spans="1:8" x14ac:dyDescent="0.25">
      <c r="A230" s="3" t="str">
        <f>MASTER!A230</f>
        <v>Crux_3</v>
      </c>
      <c r="B230" s="3" t="str">
        <f>MASTER!B230</f>
        <v>139H</v>
      </c>
      <c r="C230" s="3">
        <f>MASTER!C230</f>
        <v>3683.21</v>
      </c>
      <c r="D230" s="3">
        <f>MASTER!D230</f>
        <v>3760</v>
      </c>
      <c r="E230" s="3">
        <f>MASTER!E230</f>
        <v>2453.9085306087513</v>
      </c>
      <c r="F230" s="3">
        <f>MASTER!F230</f>
        <v>17.056420000000003</v>
      </c>
      <c r="G230" s="3">
        <f>MASTER!G230</f>
        <v>2.6520000000000001</v>
      </c>
      <c r="H230" s="3" t="str">
        <f>MASTER!H230</f>
        <v>CCA</v>
      </c>
    </row>
    <row r="231" spans="1:8" x14ac:dyDescent="0.25">
      <c r="A231" s="3" t="str">
        <f>MASTER!A231</f>
        <v>Crux_3</v>
      </c>
      <c r="B231" s="3" t="str">
        <f>MASTER!B231</f>
        <v>140H</v>
      </c>
      <c r="C231" s="3">
        <f>MASTER!C231</f>
        <v>3683.5099999999998</v>
      </c>
      <c r="D231" s="3">
        <f>MASTER!D231</f>
        <v>3760</v>
      </c>
      <c r="E231" s="3">
        <f>MASTER!E231</f>
        <v>2290.62197667997</v>
      </c>
      <c r="F231" s="3">
        <f>MASTER!F231</f>
        <v>17.056420000000003</v>
      </c>
      <c r="G231" s="3">
        <f>MASTER!G231</f>
        <v>2.653</v>
      </c>
      <c r="H231" s="3" t="str">
        <f>MASTER!H231</f>
        <v>CCA</v>
      </c>
    </row>
    <row r="232" spans="1:8" x14ac:dyDescent="0.25">
      <c r="A232" s="3" t="str">
        <f>MASTER!A232</f>
        <v>Crux_3</v>
      </c>
      <c r="B232" s="3" t="str">
        <f>MASTER!B232</f>
        <v>140AH</v>
      </c>
      <c r="C232" s="3">
        <f>MASTER!C232</f>
        <v>3683.5499999999997</v>
      </c>
      <c r="D232" s="3">
        <f>MASTER!D232</f>
        <v>3760</v>
      </c>
      <c r="E232" s="3">
        <f>MASTER!E232</f>
        <v>2212.4137046298565</v>
      </c>
      <c r="F232" s="3">
        <f>MASTER!F232</f>
        <v>17.056420000000003</v>
      </c>
      <c r="G232" s="3">
        <f>MASTER!G232</f>
        <v>2.6440000000000001</v>
      </c>
      <c r="H232" s="3" t="str">
        <f>MASTER!H232</f>
        <v>CCA</v>
      </c>
    </row>
    <row r="233" spans="1:8" x14ac:dyDescent="0.25">
      <c r="A233" s="3" t="str">
        <f>MASTER!A233</f>
        <v>Crux_3</v>
      </c>
      <c r="B233" s="3" t="str">
        <f>MASTER!B233</f>
        <v>141H</v>
      </c>
      <c r="C233" s="3">
        <f>MASTER!C233</f>
        <v>3683.81</v>
      </c>
      <c r="D233" s="3">
        <f>MASTER!D233</f>
        <v>3760</v>
      </c>
      <c r="E233" s="3">
        <f>MASTER!E233</f>
        <v>1170.8023867119794</v>
      </c>
      <c r="F233" s="3">
        <f>MASTER!F233</f>
        <v>16.459779999999999</v>
      </c>
      <c r="G233" s="3">
        <f>MASTER!G233</f>
        <v>2.653</v>
      </c>
      <c r="H233" s="3" t="str">
        <f>MASTER!H233</f>
        <v>CCA</v>
      </c>
    </row>
    <row r="234" spans="1:8" x14ac:dyDescent="0.25">
      <c r="A234" s="3" t="str">
        <f>MASTER!A234</f>
        <v>Crux_3</v>
      </c>
      <c r="B234" s="3" t="str">
        <f>MASTER!B234</f>
        <v>142H</v>
      </c>
      <c r="C234" s="3">
        <f>MASTER!C234</f>
        <v>3684.13</v>
      </c>
      <c r="D234" s="3">
        <f>MASTER!D234</f>
        <v>3760</v>
      </c>
      <c r="E234" s="3">
        <f>MASTER!E234</f>
        <v>2134.0376135568226</v>
      </c>
      <c r="F234" s="3">
        <f>MASTER!F234</f>
        <v>16.85754</v>
      </c>
      <c r="G234" s="3">
        <f>MASTER!G234</f>
        <v>2.65</v>
      </c>
      <c r="H234" s="3" t="str">
        <f>MASTER!H234</f>
        <v>CCA</v>
      </c>
    </row>
    <row r="235" spans="1:8" x14ac:dyDescent="0.25">
      <c r="A235" s="3" t="str">
        <f>MASTER!A235</f>
        <v>Crux_3</v>
      </c>
      <c r="B235" s="3" t="str">
        <f>MASTER!B235</f>
        <v>142AH</v>
      </c>
      <c r="C235" s="3">
        <f>MASTER!C235</f>
        <v>3684.18</v>
      </c>
      <c r="D235" s="3">
        <f>MASTER!D235</f>
        <v>3760</v>
      </c>
      <c r="E235" s="3">
        <f>MASTER!E235</f>
        <v>1498.3405377271336</v>
      </c>
      <c r="F235" s="3">
        <f>MASTER!F235</f>
        <v>15.266499999999999</v>
      </c>
      <c r="G235" s="3">
        <f>MASTER!G235</f>
        <v>2.6429999999999998</v>
      </c>
      <c r="H235" s="3" t="str">
        <f>MASTER!H235</f>
        <v>CCA</v>
      </c>
    </row>
    <row r="236" spans="1:8" x14ac:dyDescent="0.25">
      <c r="A236" s="3" t="str">
        <f>MASTER!A236</f>
        <v>Crux_3</v>
      </c>
      <c r="B236" s="3" t="str">
        <f>MASTER!B236</f>
        <v>143H</v>
      </c>
      <c r="C236" s="3">
        <f>MASTER!C236</f>
        <v>3684.43</v>
      </c>
      <c r="D236" s="3">
        <f>MASTER!D236</f>
        <v>3760</v>
      </c>
      <c r="E236" s="3">
        <f>MASTER!E236</f>
        <v>1706.7380652984598</v>
      </c>
      <c r="F236" s="3">
        <f>MASTER!F236</f>
        <v>16.85754</v>
      </c>
      <c r="G236" s="3">
        <f>MASTER!G236</f>
        <v>2.65</v>
      </c>
      <c r="H236" s="3" t="str">
        <f>MASTER!H236</f>
        <v>CCA</v>
      </c>
    </row>
    <row r="237" spans="1:8" x14ac:dyDescent="0.25">
      <c r="A237" s="3" t="str">
        <f>MASTER!A237</f>
        <v>Crux_3</v>
      </c>
      <c r="B237" s="3" t="str">
        <f>MASTER!B237</f>
        <v>144H</v>
      </c>
      <c r="C237" s="3">
        <f>MASTER!C237</f>
        <v>3684.74</v>
      </c>
      <c r="D237" s="3">
        <f>MASTER!D237</f>
        <v>3760</v>
      </c>
      <c r="E237" s="3">
        <f>MASTER!E237</f>
        <v>1395.5579861618946</v>
      </c>
      <c r="F237" s="3">
        <f>MASTER!F237</f>
        <v>16.85754</v>
      </c>
      <c r="G237" s="3">
        <f>MASTER!G237</f>
        <v>2.6560000000000001</v>
      </c>
      <c r="H237" s="3" t="str">
        <f>MASTER!H237</f>
        <v>CCA</v>
      </c>
    </row>
    <row r="238" spans="1:8" x14ac:dyDescent="0.25">
      <c r="A238" s="3" t="str">
        <f>MASTER!A238</f>
        <v>Crux_3</v>
      </c>
      <c r="B238" s="3" t="str">
        <f>MASTER!B238</f>
        <v>144AH</v>
      </c>
      <c r="C238" s="3">
        <f>MASTER!C238</f>
        <v>3684.79</v>
      </c>
      <c r="D238" s="3">
        <f>MASTER!D238</f>
        <v>3760</v>
      </c>
      <c r="E238" s="3">
        <f>MASTER!E238</f>
        <v>1776.1644318499993</v>
      </c>
      <c r="F238" s="3">
        <f>MASTER!F238</f>
        <v>17.851940000000003</v>
      </c>
      <c r="G238" s="3">
        <f>MASTER!G238</f>
        <v>2.6469999999999998</v>
      </c>
      <c r="H238" s="3" t="str">
        <f>MASTER!H238</f>
        <v>CCA</v>
      </c>
    </row>
    <row r="239" spans="1:8" x14ac:dyDescent="0.25">
      <c r="A239" s="3" t="str">
        <f>MASTER!A239</f>
        <v>Crux_3</v>
      </c>
      <c r="B239" s="3" t="str">
        <f>MASTER!B239</f>
        <v>145H</v>
      </c>
      <c r="C239" s="3">
        <f>MASTER!C239</f>
        <v>3685.04</v>
      </c>
      <c r="D239" s="3">
        <f>MASTER!D239</f>
        <v>3760</v>
      </c>
      <c r="E239" s="3">
        <f>MASTER!E239</f>
        <v>1495.5748925471585</v>
      </c>
      <c r="F239" s="3">
        <f>MASTER!F239</f>
        <v>18.548020000000001</v>
      </c>
      <c r="G239" s="3">
        <f>MASTER!G239</f>
        <v>2.649</v>
      </c>
      <c r="H239" s="3" t="str">
        <f>MASTER!H239</f>
        <v>CCA</v>
      </c>
    </row>
    <row r="240" spans="1:8" x14ac:dyDescent="0.25">
      <c r="A240" s="3" t="str">
        <f>MASTER!A240</f>
        <v>Crux_3</v>
      </c>
      <c r="B240" s="3" t="str">
        <f>MASTER!B240</f>
        <v>146H</v>
      </c>
      <c r="C240" s="3">
        <f>MASTER!C240</f>
        <v>3685.3399999999997</v>
      </c>
      <c r="D240" s="3">
        <f>MASTER!D240</f>
        <v>3760</v>
      </c>
      <c r="E240" s="3">
        <f>MASTER!E240</f>
        <v>2160.4235320132138</v>
      </c>
      <c r="F240" s="3">
        <f>MASTER!F240</f>
        <v>18.249700000000001</v>
      </c>
      <c r="G240" s="3">
        <f>MASTER!G240</f>
        <v>2.653</v>
      </c>
      <c r="H240" s="3" t="str">
        <f>MASTER!H240</f>
        <v>CCA</v>
      </c>
    </row>
    <row r="241" spans="1:8" x14ac:dyDescent="0.25">
      <c r="A241" s="3" t="str">
        <f>MASTER!A241</f>
        <v>Crux_3</v>
      </c>
      <c r="B241" s="3" t="str">
        <f>MASTER!B241</f>
        <v>146AH</v>
      </c>
      <c r="C241" s="3">
        <f>MASTER!C241</f>
        <v>3685.39</v>
      </c>
      <c r="D241" s="3">
        <f>MASTER!D241</f>
        <v>3760</v>
      </c>
      <c r="E241" s="3">
        <f>MASTER!E241</f>
        <v>2768.6454226877509</v>
      </c>
      <c r="F241" s="3">
        <f>MASTER!F241</f>
        <v>18.150259999999999</v>
      </c>
      <c r="G241" s="3">
        <f>MASTER!G241</f>
        <v>2.6469999999999998</v>
      </c>
      <c r="H241" s="3" t="str">
        <f>MASTER!H241</f>
        <v>CCA</v>
      </c>
    </row>
    <row r="242" spans="1:8" x14ac:dyDescent="0.25">
      <c r="A242" s="3" t="str">
        <f>MASTER!A242</f>
        <v>Crux_3</v>
      </c>
      <c r="B242" s="3" t="str">
        <f>MASTER!B242</f>
        <v>147H</v>
      </c>
      <c r="C242" s="3">
        <f>MASTER!C242</f>
        <v>3685.63</v>
      </c>
      <c r="D242" s="3">
        <f>MASTER!D242</f>
        <v>3760</v>
      </c>
      <c r="E242" s="3">
        <f>MASTER!E242</f>
        <v>2807.1423203498525</v>
      </c>
      <c r="F242" s="3">
        <f>MASTER!F242</f>
        <v>18.349140000000002</v>
      </c>
      <c r="G242" s="3">
        <f>MASTER!G242</f>
        <v>2.65</v>
      </c>
      <c r="H242" s="3" t="str">
        <f>MASTER!H242</f>
        <v>CCA</v>
      </c>
    </row>
    <row r="243" spans="1:8" x14ac:dyDescent="0.25">
      <c r="A243" s="3" t="str">
        <f>MASTER!A243</f>
        <v>Crux_3</v>
      </c>
      <c r="B243" s="3" t="str">
        <f>MASTER!B243</f>
        <v>148H</v>
      </c>
      <c r="C243" s="3">
        <f>MASTER!C243</f>
        <v>3685.93</v>
      </c>
      <c r="D243" s="3">
        <f>MASTER!D243</f>
        <v>3760</v>
      </c>
      <c r="E243" s="3">
        <f>MASTER!E243</f>
        <v>3006.0283985266378</v>
      </c>
      <c r="F243" s="3">
        <f>MASTER!F243</f>
        <v>18.050820000000002</v>
      </c>
      <c r="G243" s="3">
        <f>MASTER!G243</f>
        <v>2.6509999999999998</v>
      </c>
      <c r="H243" s="3" t="str">
        <f>MASTER!H243</f>
        <v>CCA</v>
      </c>
    </row>
    <row r="244" spans="1:8" x14ac:dyDescent="0.25">
      <c r="A244" s="3" t="str">
        <f>MASTER!A244</f>
        <v>Crux_3</v>
      </c>
      <c r="B244" s="3" t="str">
        <f>MASTER!B244</f>
        <v>148 AH</v>
      </c>
      <c r="C244" s="3">
        <f>MASTER!C244</f>
        <v>3685.98</v>
      </c>
      <c r="D244" s="3">
        <f>MASTER!D244</f>
        <v>3760</v>
      </c>
      <c r="E244" s="3">
        <f>MASTER!E244</f>
        <v>2888.0178274672521</v>
      </c>
      <c r="F244" s="3">
        <f>MASTER!F244</f>
        <v>17.752500000000001</v>
      </c>
      <c r="G244" s="3">
        <f>MASTER!G244</f>
        <v>2.6459999999999999</v>
      </c>
      <c r="H244" s="3" t="str">
        <f>MASTER!H244</f>
        <v>CCA</v>
      </c>
    </row>
    <row r="245" spans="1:8" x14ac:dyDescent="0.25">
      <c r="A245" s="3" t="str">
        <f>MASTER!A245</f>
        <v>Crux_3</v>
      </c>
      <c r="B245" s="3" t="str">
        <f>MASTER!B245</f>
        <v>1V</v>
      </c>
      <c r="C245" s="3">
        <f>MASTER!C245</f>
        <v>3651.03</v>
      </c>
      <c r="D245" s="3">
        <f>MASTER!D245</f>
        <v>3760</v>
      </c>
      <c r="E245" s="3">
        <f>MASTER!E245</f>
        <v>770.3743009730016</v>
      </c>
      <c r="F245" s="3">
        <f>MASTER!F245</f>
        <v>16.694559999999996</v>
      </c>
      <c r="G245" s="3">
        <f>MASTER!G245</f>
        <v>2.6419999999999999</v>
      </c>
      <c r="H245" s="3" t="str">
        <f>MASTER!H245</f>
        <v>CCA</v>
      </c>
    </row>
    <row r="246" spans="1:8" x14ac:dyDescent="0.25">
      <c r="A246" s="3" t="str">
        <f>MASTER!A246</f>
        <v>Crux_3</v>
      </c>
      <c r="B246" s="3" t="str">
        <f>MASTER!B246</f>
        <v>2V</v>
      </c>
      <c r="C246" s="3">
        <f>MASTER!C246</f>
        <v>3656.97</v>
      </c>
      <c r="D246" s="3">
        <f>MASTER!D246</f>
        <v>3760</v>
      </c>
      <c r="E246" s="3">
        <f>MASTER!E246</f>
        <v>481.59887349556107</v>
      </c>
      <c r="F246" s="3">
        <f>MASTER!F246</f>
        <v>15.199960000000001</v>
      </c>
      <c r="G246" s="3">
        <f>MASTER!G246</f>
        <v>2.6379999999999999</v>
      </c>
      <c r="H246" s="3" t="str">
        <f>MASTER!H246</f>
        <v>CCA</v>
      </c>
    </row>
    <row r="247" spans="1:8" x14ac:dyDescent="0.25">
      <c r="A247" s="3" t="str">
        <f>MASTER!A247</f>
        <v>Crux_3</v>
      </c>
      <c r="B247" s="3" t="str">
        <f>MASTER!B247</f>
        <v>3V</v>
      </c>
      <c r="C247" s="3">
        <f>MASTER!C247</f>
        <v>3661.59</v>
      </c>
      <c r="D247" s="3">
        <f>MASTER!D247</f>
        <v>3760</v>
      </c>
      <c r="E247" s="3">
        <f>MASTER!E247</f>
        <v>4895.4156379192027</v>
      </c>
      <c r="F247" s="3">
        <f>MASTER!F247</f>
        <v>17.192759999999996</v>
      </c>
      <c r="G247" s="3">
        <f>MASTER!G247</f>
        <v>2.64</v>
      </c>
      <c r="H247" s="3" t="str">
        <f>MASTER!H247</f>
        <v>CCA</v>
      </c>
    </row>
    <row r="248" spans="1:8" x14ac:dyDescent="0.25">
      <c r="A248" s="3" t="str">
        <f>MASTER!A248</f>
        <v>Crux_3</v>
      </c>
      <c r="B248" s="3" t="str">
        <f>MASTER!B248</f>
        <v>4V</v>
      </c>
      <c r="C248" s="3">
        <f>MASTER!C248</f>
        <v>3666.97</v>
      </c>
      <c r="D248" s="3">
        <f>MASTER!D248</f>
        <v>3760</v>
      </c>
      <c r="E248" s="3">
        <f>MASTER!E248</f>
        <v>1831.0592335832378</v>
      </c>
      <c r="F248" s="3">
        <f>MASTER!F248</f>
        <v>17.093119999999999</v>
      </c>
      <c r="G248" s="3">
        <f>MASTER!G248</f>
        <v>2.653</v>
      </c>
      <c r="H248" s="3" t="str">
        <f>MASTER!H248</f>
        <v>CCA</v>
      </c>
    </row>
    <row r="249" spans="1:8" x14ac:dyDescent="0.25">
      <c r="A249" s="3" t="str">
        <f>MASTER!A249</f>
        <v>Crux_3</v>
      </c>
      <c r="B249" s="3" t="str">
        <f>MASTER!B249</f>
        <v>5V</v>
      </c>
      <c r="C249" s="3">
        <f>MASTER!C249</f>
        <v>3675.97</v>
      </c>
      <c r="D249" s="3">
        <f>MASTER!D249</f>
        <v>3760</v>
      </c>
      <c r="E249" s="3">
        <f>MASTER!E249</f>
        <v>791.87170726633713</v>
      </c>
      <c r="F249" s="3">
        <f>MASTER!F249</f>
        <v>15.498879999999998</v>
      </c>
      <c r="G249" s="3">
        <f>MASTER!G249</f>
        <v>2.6549999999999998</v>
      </c>
      <c r="H249" s="3" t="str">
        <f>MASTER!H249</f>
        <v>CCA</v>
      </c>
    </row>
    <row r="250" spans="1:8" x14ac:dyDescent="0.25">
      <c r="A250" s="3"/>
      <c r="B250" s="3"/>
      <c r="C250" s="3"/>
      <c r="D250" s="3"/>
      <c r="E250" s="3"/>
      <c r="F250" s="3"/>
      <c r="G250" s="3"/>
      <c r="H250" s="3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3"/>
      <c r="B252" s="3"/>
      <c r="C252" s="3"/>
      <c r="D252" s="3"/>
      <c r="E252" s="3"/>
      <c r="F252" s="3"/>
      <c r="G252" s="3"/>
      <c r="H252" s="3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3"/>
      <c r="B254" s="3"/>
      <c r="C254" s="3"/>
      <c r="D254" s="3"/>
      <c r="E254" s="3"/>
      <c r="F254" s="3"/>
      <c r="G254" s="3"/>
      <c r="H254" s="3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3"/>
      <c r="B256" s="3"/>
      <c r="C256" s="3"/>
      <c r="D256" s="3"/>
      <c r="E256" s="3"/>
      <c r="F256" s="3"/>
      <c r="G256" s="3"/>
      <c r="H256" s="3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3"/>
      <c r="B258" s="3"/>
      <c r="C258" s="3"/>
      <c r="D258" s="3"/>
      <c r="E258" s="3"/>
      <c r="F258" s="3"/>
      <c r="G258" s="3"/>
      <c r="H258" s="3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3"/>
      <c r="B260" s="4"/>
      <c r="C260" s="4"/>
      <c r="D260" s="4"/>
      <c r="E260" s="15"/>
      <c r="F260" s="15"/>
      <c r="G260" s="15"/>
      <c r="H260" s="5"/>
    </row>
    <row r="261" spans="1:8" x14ac:dyDescent="0.25">
      <c r="A261" s="3"/>
      <c r="B261" s="4"/>
      <c r="C261" s="4"/>
      <c r="D261" s="4"/>
      <c r="E261" s="15"/>
      <c r="F261" s="15"/>
      <c r="G261" s="15"/>
      <c r="H261" s="5"/>
    </row>
    <row r="262" spans="1:8" x14ac:dyDescent="0.25">
      <c r="A262" s="3"/>
      <c r="B262" s="4"/>
      <c r="C262" s="4"/>
      <c r="D262" s="4"/>
      <c r="E262" s="15"/>
      <c r="F262" s="15"/>
      <c r="G262" s="15"/>
      <c r="H262" s="5"/>
    </row>
    <row r="263" spans="1:8" x14ac:dyDescent="0.25">
      <c r="A263" s="3"/>
      <c r="B263" s="4"/>
      <c r="C263" s="4"/>
      <c r="D263" s="4"/>
      <c r="E263" s="15"/>
      <c r="F263" s="15"/>
      <c r="G263" s="15"/>
      <c r="H263" s="5"/>
    </row>
    <row r="264" spans="1:8" x14ac:dyDescent="0.25">
      <c r="A264" s="3"/>
      <c r="B264" s="4"/>
      <c r="C264" s="4"/>
      <c r="D264" s="4"/>
      <c r="E264" s="15"/>
      <c r="F264" s="15"/>
      <c r="G264" s="15"/>
      <c r="H264" s="5"/>
    </row>
    <row r="265" spans="1:8" x14ac:dyDescent="0.25">
      <c r="A265" s="3"/>
      <c r="B265" s="4"/>
      <c r="C265" s="4"/>
      <c r="D265" s="4"/>
      <c r="E265" s="15"/>
      <c r="F265" s="15"/>
      <c r="G265" s="15"/>
      <c r="H265" s="5"/>
    </row>
    <row r="266" spans="1:8" x14ac:dyDescent="0.25">
      <c r="A266" s="3"/>
      <c r="B266" s="4"/>
      <c r="C266" s="4"/>
      <c r="D266" s="4"/>
      <c r="E266" s="15"/>
      <c r="F266" s="15"/>
      <c r="G266" s="15"/>
      <c r="H266" s="5"/>
    </row>
    <row r="267" spans="1:8" x14ac:dyDescent="0.25">
      <c r="A267" s="3"/>
      <c r="B267" s="4"/>
      <c r="C267" s="4"/>
      <c r="D267" s="4"/>
      <c r="E267" s="15"/>
      <c r="F267" s="15"/>
      <c r="G267" s="15"/>
      <c r="H267" s="5"/>
    </row>
    <row r="268" spans="1:8" x14ac:dyDescent="0.25">
      <c r="A268" s="3"/>
      <c r="B268" s="4"/>
      <c r="C268" s="4"/>
      <c r="D268" s="4"/>
      <c r="E268" s="15"/>
      <c r="F268" s="15"/>
      <c r="G268" s="15"/>
      <c r="H268" s="5"/>
    </row>
    <row r="269" spans="1:8" x14ac:dyDescent="0.25">
      <c r="A269" s="3"/>
      <c r="B269" s="4"/>
      <c r="C269" s="4"/>
      <c r="D269" s="4"/>
      <c r="E269" s="15"/>
      <c r="F269" s="15"/>
      <c r="G269" s="15"/>
      <c r="H269" s="5"/>
    </row>
    <row r="270" spans="1:8" x14ac:dyDescent="0.25">
      <c r="A270" s="3"/>
      <c r="B270" s="4"/>
      <c r="C270" s="4"/>
      <c r="D270" s="4"/>
      <c r="E270" s="15"/>
      <c r="F270" s="15"/>
      <c r="G270" s="15"/>
      <c r="H270" s="5"/>
    </row>
    <row r="271" spans="1:8" x14ac:dyDescent="0.25">
      <c r="A271" s="3"/>
      <c r="B271" s="4"/>
      <c r="C271" s="4"/>
      <c r="D271" s="4"/>
      <c r="E271" s="15"/>
      <c r="F271" s="15"/>
      <c r="G271" s="15"/>
      <c r="H271" s="5"/>
    </row>
    <row r="272" spans="1:8" x14ac:dyDescent="0.25">
      <c r="A272" s="3"/>
      <c r="B272" s="4"/>
      <c r="C272" s="4"/>
      <c r="D272" s="4"/>
      <c r="E272" s="15"/>
      <c r="F272" s="15"/>
      <c r="G272" s="15"/>
      <c r="H272" s="5"/>
    </row>
    <row r="273" spans="1:8" x14ac:dyDescent="0.25">
      <c r="A273" s="3"/>
      <c r="B273" s="4"/>
      <c r="C273" s="4"/>
      <c r="D273" s="4"/>
      <c r="E273" s="15"/>
      <c r="F273" s="15"/>
      <c r="G273" s="15"/>
      <c r="H273" s="5"/>
    </row>
    <row r="274" spans="1:8" x14ac:dyDescent="0.25">
      <c r="A274" s="3"/>
      <c r="B274" s="4"/>
      <c r="C274" s="4"/>
      <c r="D274" s="4"/>
      <c r="E274" s="15"/>
      <c r="F274" s="15"/>
      <c r="G274" s="15"/>
      <c r="H274" s="5"/>
    </row>
    <row r="275" spans="1:8" x14ac:dyDescent="0.25">
      <c r="A275" s="3"/>
      <c r="B275" s="4"/>
      <c r="C275" s="4"/>
      <c r="D275" s="4"/>
      <c r="E275" s="15"/>
      <c r="F275" s="15"/>
      <c r="G275" s="15"/>
      <c r="H275" s="5"/>
    </row>
    <row r="276" spans="1:8" x14ac:dyDescent="0.25">
      <c r="A276" s="3"/>
      <c r="B276" s="4"/>
      <c r="C276" s="4"/>
      <c r="D276" s="4"/>
      <c r="E276" s="15"/>
      <c r="F276" s="15"/>
      <c r="G276" s="15"/>
      <c r="H276" s="5"/>
    </row>
    <row r="277" spans="1:8" x14ac:dyDescent="0.25">
      <c r="A277" s="3"/>
      <c r="B277" s="4"/>
      <c r="C277" s="4"/>
      <c r="D277" s="4"/>
      <c r="E277" s="15"/>
      <c r="F277" s="15"/>
      <c r="G277" s="15"/>
      <c r="H277" s="5"/>
    </row>
    <row r="278" spans="1:8" x14ac:dyDescent="0.25">
      <c r="A278" s="3"/>
      <c r="B278" s="4"/>
      <c r="C278" s="4"/>
      <c r="D278" s="4"/>
      <c r="E278" s="15"/>
      <c r="F278" s="15"/>
      <c r="G278" s="15"/>
      <c r="H278" s="5"/>
    </row>
    <row r="279" spans="1:8" x14ac:dyDescent="0.25">
      <c r="A279" s="3"/>
      <c r="B279" s="4"/>
      <c r="C279" s="4"/>
      <c r="D279" s="4"/>
      <c r="E279" s="15"/>
      <c r="F279" s="15"/>
      <c r="G279" s="15"/>
      <c r="H279" s="5"/>
    </row>
    <row r="280" spans="1:8" x14ac:dyDescent="0.25">
      <c r="A280" s="3"/>
      <c r="B280" s="4"/>
      <c r="C280" s="4"/>
      <c r="D280" s="4"/>
      <c r="E280" s="15"/>
      <c r="F280" s="15"/>
      <c r="G280" s="15"/>
      <c r="H280" s="5"/>
    </row>
    <row r="281" spans="1:8" x14ac:dyDescent="0.25">
      <c r="A281" s="3"/>
      <c r="B281" s="4"/>
      <c r="C281" s="4"/>
      <c r="D281" s="4"/>
      <c r="E281" s="15"/>
      <c r="F281" s="15"/>
      <c r="G281" s="15"/>
      <c r="H281" s="5"/>
    </row>
    <row r="282" spans="1:8" x14ac:dyDescent="0.25">
      <c r="A282" s="3"/>
      <c r="B282" s="4"/>
      <c r="C282" s="4"/>
      <c r="D282" s="4"/>
      <c r="E282" s="15"/>
      <c r="F282" s="15"/>
      <c r="G282" s="15"/>
      <c r="H282" s="5"/>
    </row>
    <row r="283" spans="1:8" x14ac:dyDescent="0.25">
      <c r="A283" s="3"/>
      <c r="B283" s="4"/>
      <c r="C283" s="4"/>
      <c r="D283" s="4"/>
      <c r="E283" s="15"/>
      <c r="F283" s="15"/>
      <c r="G283" s="15"/>
      <c r="H283" s="5"/>
    </row>
    <row r="284" spans="1:8" x14ac:dyDescent="0.25">
      <c r="A284" s="3"/>
      <c r="B284" s="4"/>
      <c r="C284" s="4"/>
      <c r="D284" s="4"/>
      <c r="E284" s="15"/>
      <c r="F284" s="15"/>
      <c r="G284" s="15"/>
      <c r="H284" s="5"/>
    </row>
    <row r="285" spans="1:8" x14ac:dyDescent="0.25">
      <c r="A285" s="3"/>
      <c r="B285" s="4"/>
      <c r="C285" s="4"/>
      <c r="D285" s="4"/>
      <c r="E285" s="15"/>
      <c r="F285" s="15"/>
      <c r="G285" s="15"/>
      <c r="H285" s="5"/>
    </row>
    <row r="286" spans="1:8" x14ac:dyDescent="0.25">
      <c r="A286" s="3"/>
      <c r="B286" s="4"/>
      <c r="C286" s="4"/>
      <c r="D286" s="4"/>
      <c r="E286" s="15"/>
      <c r="F286" s="15"/>
      <c r="G286" s="15"/>
      <c r="H286" s="5"/>
    </row>
    <row r="287" spans="1:8" x14ac:dyDescent="0.25">
      <c r="A287" s="3"/>
      <c r="B287" s="4"/>
      <c r="C287" s="4"/>
      <c r="D287" s="4"/>
      <c r="E287" s="15"/>
      <c r="F287" s="15"/>
      <c r="G287" s="15"/>
      <c r="H287" s="5"/>
    </row>
    <row r="288" spans="1:8" x14ac:dyDescent="0.25">
      <c r="A288" s="3"/>
      <c r="B288" s="4"/>
      <c r="C288" s="4"/>
      <c r="D288" s="4"/>
      <c r="E288" s="15"/>
      <c r="F288" s="15"/>
      <c r="G288" s="15"/>
      <c r="H288" s="5"/>
    </row>
    <row r="289" spans="1:8" x14ac:dyDescent="0.25">
      <c r="A289" s="3"/>
      <c r="B289" s="4"/>
      <c r="C289" s="4"/>
      <c r="D289" s="4"/>
      <c r="E289" s="15"/>
      <c r="F289" s="15"/>
      <c r="G289" s="15"/>
      <c r="H289" s="5"/>
    </row>
    <row r="290" spans="1:8" x14ac:dyDescent="0.25">
      <c r="A290" s="3"/>
      <c r="B290" s="4"/>
      <c r="C290" s="4"/>
      <c r="D290" s="4"/>
      <c r="E290" s="15"/>
      <c r="F290" s="15"/>
      <c r="G290" s="15"/>
      <c r="H290" s="5"/>
    </row>
    <row r="291" spans="1:8" x14ac:dyDescent="0.25">
      <c r="A291" s="3"/>
      <c r="B291" s="4"/>
      <c r="C291" s="4"/>
      <c r="D291" s="4"/>
      <c r="E291" s="15"/>
      <c r="F291" s="15"/>
      <c r="G291" s="15"/>
      <c r="H291" s="5"/>
    </row>
    <row r="292" spans="1:8" x14ac:dyDescent="0.25">
      <c r="A292" s="3"/>
      <c r="B292" s="4"/>
      <c r="C292" s="4"/>
      <c r="D292" s="4"/>
      <c r="E292" s="15"/>
      <c r="F292" s="15"/>
      <c r="G292" s="15"/>
      <c r="H292" s="5"/>
    </row>
    <row r="293" spans="1:8" x14ac:dyDescent="0.25">
      <c r="A293" s="3"/>
      <c r="B293" s="4"/>
      <c r="C293" s="4"/>
      <c r="D293" s="4"/>
      <c r="E293" s="15"/>
      <c r="F293" s="15"/>
      <c r="G293" s="15"/>
      <c r="H293" s="5"/>
    </row>
    <row r="294" spans="1:8" x14ac:dyDescent="0.25">
      <c r="A294" s="3"/>
      <c r="B294" s="4"/>
      <c r="C294" s="4"/>
      <c r="D294" s="4"/>
      <c r="E294" s="15"/>
      <c r="F294" s="15"/>
      <c r="G294" s="15"/>
      <c r="H294" s="5"/>
    </row>
    <row r="295" spans="1:8" x14ac:dyDescent="0.25">
      <c r="A295" s="3"/>
      <c r="B295" s="4"/>
      <c r="C295" s="4"/>
      <c r="D295" s="4"/>
      <c r="E295" s="15"/>
      <c r="F295" s="15"/>
      <c r="G295" s="15"/>
      <c r="H295" s="5"/>
    </row>
    <row r="296" spans="1:8" x14ac:dyDescent="0.25">
      <c r="A296" s="3"/>
      <c r="B296" s="4"/>
      <c r="C296" s="4"/>
      <c r="D296" s="4"/>
      <c r="E296" s="15"/>
      <c r="F296" s="15"/>
      <c r="G296" s="15"/>
      <c r="H296" s="5"/>
    </row>
    <row r="297" spans="1:8" x14ac:dyDescent="0.25">
      <c r="A297" s="3"/>
      <c r="B297" s="4"/>
      <c r="C297" s="4"/>
      <c r="D297" s="4"/>
      <c r="E297" s="15"/>
      <c r="F297" s="15"/>
      <c r="G297" s="15"/>
      <c r="H297" s="5"/>
    </row>
    <row r="298" spans="1:8" x14ac:dyDescent="0.25">
      <c r="A298" s="3"/>
      <c r="B298" s="4"/>
      <c r="C298" s="4"/>
      <c r="D298" s="4"/>
      <c r="E298" s="15"/>
      <c r="F298" s="15"/>
      <c r="G298" s="15"/>
      <c r="H298" s="5"/>
    </row>
    <row r="299" spans="1:8" x14ac:dyDescent="0.25">
      <c r="A299" s="3"/>
      <c r="B299" s="4"/>
      <c r="C299" s="4"/>
      <c r="D299" s="4"/>
      <c r="E299" s="15"/>
      <c r="F299" s="15"/>
      <c r="G299" s="15"/>
      <c r="H299" s="5"/>
    </row>
    <row r="300" spans="1:8" x14ac:dyDescent="0.25">
      <c r="A300" s="3"/>
      <c r="B300" s="4"/>
      <c r="C300" s="4"/>
      <c r="D300" s="4"/>
      <c r="E300" s="15"/>
      <c r="F300" s="15"/>
      <c r="G300" s="15"/>
      <c r="H300" s="5"/>
    </row>
    <row r="301" spans="1:8" x14ac:dyDescent="0.25">
      <c r="A301" s="3"/>
      <c r="B301" s="4"/>
      <c r="C301" s="4"/>
      <c r="D301" s="4"/>
      <c r="E301" s="15"/>
      <c r="F301" s="15"/>
      <c r="G301" s="15"/>
      <c r="H301" s="5"/>
    </row>
    <row r="302" spans="1:8" x14ac:dyDescent="0.25">
      <c r="A302" s="3"/>
      <c r="B302" s="4"/>
      <c r="C302" s="4"/>
      <c r="D302" s="4"/>
      <c r="E302" s="15"/>
      <c r="F302" s="15"/>
      <c r="G302" s="15"/>
      <c r="H302" s="5"/>
    </row>
    <row r="303" spans="1:8" x14ac:dyDescent="0.25">
      <c r="A303" s="3"/>
      <c r="B303" s="4"/>
      <c r="C303" s="4"/>
      <c r="D303" s="4"/>
      <c r="E303" s="15"/>
      <c r="F303" s="15"/>
      <c r="G303" s="15"/>
      <c r="H303" s="5"/>
    </row>
    <row r="304" spans="1:8" x14ac:dyDescent="0.25">
      <c r="A304" s="3"/>
      <c r="B304" s="4"/>
      <c r="C304" s="4"/>
      <c r="D304" s="4"/>
      <c r="E304" s="15"/>
      <c r="F304" s="15"/>
      <c r="G304" s="15"/>
      <c r="H304" s="5"/>
    </row>
    <row r="305" spans="1:8" x14ac:dyDescent="0.25">
      <c r="A305" s="3"/>
      <c r="B305" s="4"/>
      <c r="C305" s="4"/>
      <c r="D305" s="4"/>
      <c r="E305" s="15"/>
      <c r="F305" s="15"/>
      <c r="G305" s="15"/>
      <c r="H305" s="5"/>
    </row>
    <row r="306" spans="1:8" x14ac:dyDescent="0.25">
      <c r="A306" s="3"/>
      <c r="B306" s="4"/>
      <c r="C306" s="4"/>
      <c r="D306" s="4"/>
      <c r="E306" s="15"/>
      <c r="F306" s="15"/>
      <c r="G306" s="15"/>
      <c r="H306" s="5"/>
    </row>
    <row r="307" spans="1:8" x14ac:dyDescent="0.25">
      <c r="A307" s="3"/>
      <c r="B307" s="4"/>
      <c r="C307" s="4"/>
      <c r="D307" s="4"/>
      <c r="E307" s="15"/>
      <c r="F307" s="15"/>
      <c r="G307" s="15"/>
      <c r="H307" s="5"/>
    </row>
    <row r="308" spans="1:8" x14ac:dyDescent="0.25">
      <c r="A308" s="3"/>
      <c r="B308" s="4"/>
      <c r="C308" s="4"/>
      <c r="D308" s="4"/>
      <c r="E308" s="15"/>
      <c r="F308" s="15"/>
      <c r="G308" s="15"/>
      <c r="H308" s="5"/>
    </row>
    <row r="309" spans="1:8" x14ac:dyDescent="0.25">
      <c r="A309" s="3"/>
      <c r="B309" s="4"/>
      <c r="C309" s="4"/>
      <c r="D309" s="4"/>
      <c r="E309" s="15"/>
      <c r="F309" s="15"/>
      <c r="G309" s="15"/>
      <c r="H309" s="5"/>
    </row>
    <row r="310" spans="1:8" x14ac:dyDescent="0.25">
      <c r="A310" s="3"/>
      <c r="B310" s="4"/>
      <c r="C310" s="4"/>
      <c r="D310" s="4"/>
      <c r="E310" s="15"/>
      <c r="F310" s="15"/>
      <c r="G310" s="15"/>
      <c r="H310" s="5"/>
    </row>
    <row r="311" spans="1:8" x14ac:dyDescent="0.25">
      <c r="A311" s="3"/>
      <c r="B311" s="4"/>
      <c r="C311" s="4"/>
      <c r="D311" s="4"/>
      <c r="E311" s="15"/>
      <c r="F311" s="15"/>
      <c r="G311" s="15"/>
      <c r="H311" s="5"/>
    </row>
    <row r="312" spans="1:8" x14ac:dyDescent="0.25">
      <c r="A312" s="3"/>
      <c r="B312" s="4"/>
      <c r="C312" s="4"/>
      <c r="D312" s="4"/>
      <c r="E312" s="15"/>
      <c r="F312" s="15"/>
      <c r="G312" s="15"/>
      <c r="H312" s="5"/>
    </row>
    <row r="313" spans="1:8" x14ac:dyDescent="0.25">
      <c r="A313" s="3"/>
      <c r="B313" s="4"/>
      <c r="C313" s="4"/>
      <c r="D313" s="4"/>
      <c r="E313" s="15"/>
      <c r="F313" s="15"/>
      <c r="G313" s="15"/>
      <c r="H313" s="5"/>
    </row>
    <row r="314" spans="1:8" x14ac:dyDescent="0.25">
      <c r="A314" s="3"/>
      <c r="B314" s="4"/>
      <c r="C314" s="4"/>
      <c r="D314" s="4"/>
      <c r="E314" s="15"/>
      <c r="F314" s="15"/>
      <c r="G314" s="15"/>
      <c r="H314" s="5"/>
    </row>
    <row r="315" spans="1:8" x14ac:dyDescent="0.25">
      <c r="A315" s="3"/>
      <c r="B315" s="4"/>
      <c r="C315" s="4"/>
      <c r="D315" s="4"/>
      <c r="E315" s="15"/>
      <c r="F315" s="15"/>
      <c r="G315" s="15"/>
      <c r="H315" s="5"/>
    </row>
    <row r="316" spans="1:8" x14ac:dyDescent="0.25">
      <c r="A316" s="3"/>
      <c r="B316" s="4"/>
      <c r="C316" s="4"/>
      <c r="D316" s="4"/>
      <c r="E316" s="15"/>
      <c r="F316" s="15"/>
      <c r="G316" s="15"/>
      <c r="H316" s="5"/>
    </row>
    <row r="317" spans="1:8" x14ac:dyDescent="0.25">
      <c r="A317" s="3"/>
      <c r="B317" s="4"/>
      <c r="C317" s="4"/>
      <c r="D317" s="4"/>
      <c r="E317" s="15"/>
      <c r="F317" s="15"/>
      <c r="G317" s="15"/>
      <c r="H317" s="5"/>
    </row>
    <row r="318" spans="1:8" x14ac:dyDescent="0.25">
      <c r="A318" s="3"/>
      <c r="B318" s="4"/>
      <c r="C318" s="4"/>
      <c r="D318" s="4"/>
      <c r="E318" s="15"/>
      <c r="F318" s="15"/>
      <c r="G318" s="15"/>
      <c r="H318" s="5"/>
    </row>
    <row r="319" spans="1:8" x14ac:dyDescent="0.25">
      <c r="A319" s="3"/>
      <c r="B319" s="4"/>
      <c r="C319" s="4"/>
      <c r="D319" s="4"/>
      <c r="E319" s="15"/>
      <c r="F319" s="15"/>
      <c r="G319" s="15"/>
      <c r="H319" s="5"/>
    </row>
    <row r="320" spans="1:8" x14ac:dyDescent="0.25">
      <c r="A320" s="3"/>
      <c r="B320" s="4"/>
      <c r="C320" s="4"/>
      <c r="D320" s="4"/>
      <c r="E320" s="15"/>
      <c r="F320" s="15"/>
      <c r="G320" s="15"/>
      <c r="H320" s="5"/>
    </row>
    <row r="321" spans="1:8" x14ac:dyDescent="0.25">
      <c r="A321" s="3"/>
      <c r="B321" s="4"/>
      <c r="C321" s="4"/>
      <c r="D321" s="4"/>
      <c r="E321" s="15"/>
      <c r="F321" s="15"/>
      <c r="G321" s="15"/>
      <c r="H321" s="5"/>
    </row>
    <row r="322" spans="1:8" x14ac:dyDescent="0.25">
      <c r="A322" s="3"/>
      <c r="B322" s="4"/>
      <c r="C322" s="4"/>
      <c r="D322" s="4"/>
      <c r="E322" s="15"/>
      <c r="F322" s="15"/>
      <c r="G322" s="15"/>
      <c r="H322" s="5"/>
    </row>
    <row r="323" spans="1:8" x14ac:dyDescent="0.25">
      <c r="A323" s="3"/>
      <c r="B323" s="4"/>
      <c r="C323" s="4"/>
      <c r="D323" s="4"/>
      <c r="E323" s="15"/>
      <c r="F323" s="15"/>
      <c r="G323" s="15"/>
      <c r="H323" s="5"/>
    </row>
    <row r="324" spans="1:8" x14ac:dyDescent="0.25">
      <c r="A324" s="3"/>
      <c r="B324" s="4"/>
      <c r="C324" s="4"/>
      <c r="D324" s="4"/>
      <c r="E324" s="15"/>
      <c r="F324" s="15"/>
      <c r="G324" s="15"/>
      <c r="H324" s="5"/>
    </row>
    <row r="325" spans="1:8" x14ac:dyDescent="0.25">
      <c r="A325" s="3"/>
      <c r="B325" s="4"/>
      <c r="C325" s="4"/>
      <c r="D325" s="4"/>
      <c r="E325" s="15"/>
      <c r="F325" s="15"/>
      <c r="G325" s="15"/>
      <c r="H325" s="5"/>
    </row>
    <row r="326" spans="1:8" x14ac:dyDescent="0.25">
      <c r="A326" s="3"/>
      <c r="B326" s="4"/>
      <c r="C326" s="4"/>
      <c r="D326" s="4"/>
      <c r="E326" s="15"/>
      <c r="F326" s="15"/>
      <c r="G326" s="15"/>
      <c r="H326" s="5"/>
    </row>
    <row r="327" spans="1:8" x14ac:dyDescent="0.25">
      <c r="A327" s="3"/>
      <c r="B327" s="4"/>
      <c r="C327" s="4"/>
      <c r="D327" s="4"/>
      <c r="E327" s="15"/>
      <c r="F327" s="15"/>
      <c r="G327" s="15"/>
      <c r="H327" s="5"/>
    </row>
    <row r="328" spans="1:8" x14ac:dyDescent="0.25">
      <c r="A328" s="3"/>
      <c r="B328" s="4"/>
      <c r="C328" s="4"/>
      <c r="D328" s="4"/>
      <c r="E328" s="15"/>
      <c r="F328" s="15"/>
      <c r="G328" s="15"/>
      <c r="H328" s="5"/>
    </row>
    <row r="329" spans="1:8" x14ac:dyDescent="0.25">
      <c r="A329" s="3"/>
      <c r="B329" s="4"/>
      <c r="C329" s="4"/>
      <c r="D329" s="4"/>
      <c r="E329" s="15"/>
      <c r="F329" s="15"/>
      <c r="G329" s="15"/>
      <c r="H329" s="5"/>
    </row>
    <row r="330" spans="1:8" x14ac:dyDescent="0.25">
      <c r="A330" s="3"/>
      <c r="B330" s="4"/>
      <c r="C330" s="4"/>
      <c r="D330" s="4"/>
      <c r="E330" s="15"/>
      <c r="F330" s="15"/>
      <c r="G330" s="15"/>
      <c r="H330" s="5"/>
    </row>
    <row r="331" spans="1:8" x14ac:dyDescent="0.25">
      <c r="A331" s="3"/>
      <c r="B331" s="4"/>
      <c r="C331" s="4"/>
      <c r="D331" s="4"/>
      <c r="E331" s="15"/>
      <c r="F331" s="15"/>
      <c r="G331" s="15"/>
      <c r="H331" s="5"/>
    </row>
    <row r="332" spans="1:8" x14ac:dyDescent="0.25">
      <c r="A332" s="3"/>
      <c r="B332" s="4"/>
      <c r="C332" s="4"/>
      <c r="D332" s="4"/>
      <c r="E332" s="15"/>
      <c r="F332" s="15"/>
      <c r="G332" s="15"/>
      <c r="H332" s="5"/>
    </row>
    <row r="333" spans="1:8" x14ac:dyDescent="0.25">
      <c r="A333" s="3"/>
      <c r="B333" s="4"/>
      <c r="C333" s="4"/>
      <c r="D333" s="4"/>
      <c r="E333" s="15"/>
      <c r="F333" s="15"/>
      <c r="G333" s="15"/>
      <c r="H333" s="5"/>
    </row>
    <row r="334" spans="1:8" x14ac:dyDescent="0.25">
      <c r="A334" s="3"/>
      <c r="B334" s="4"/>
      <c r="C334" s="4"/>
      <c r="D334" s="4"/>
      <c r="E334" s="15"/>
      <c r="F334" s="15"/>
      <c r="G334" s="15"/>
      <c r="H334" s="5"/>
    </row>
    <row r="335" spans="1:8" x14ac:dyDescent="0.25">
      <c r="A335" s="3"/>
      <c r="B335" s="4"/>
      <c r="C335" s="4"/>
      <c r="D335" s="4"/>
      <c r="E335" s="15"/>
      <c r="F335" s="15"/>
      <c r="G335" s="15"/>
      <c r="H335" s="5"/>
    </row>
    <row r="336" spans="1:8" x14ac:dyDescent="0.25">
      <c r="A336" s="3"/>
      <c r="B336" s="4"/>
      <c r="C336" s="4"/>
      <c r="D336" s="4"/>
      <c r="E336" s="15"/>
      <c r="F336" s="15"/>
      <c r="G336" s="15"/>
      <c r="H336" s="5"/>
    </row>
    <row r="337" spans="1:8" x14ac:dyDescent="0.25">
      <c r="A337" s="3"/>
      <c r="B337" s="4"/>
      <c r="C337" s="4"/>
      <c r="D337" s="4"/>
      <c r="E337" s="15"/>
      <c r="F337" s="15"/>
      <c r="G337" s="15"/>
      <c r="H337" s="5"/>
    </row>
    <row r="338" spans="1:8" x14ac:dyDescent="0.25">
      <c r="A338" s="3"/>
      <c r="B338" s="4"/>
      <c r="C338" s="4"/>
      <c r="D338" s="4"/>
      <c r="E338" s="15"/>
      <c r="F338" s="15"/>
      <c r="G338" s="15"/>
      <c r="H338" s="5"/>
    </row>
    <row r="339" spans="1:8" x14ac:dyDescent="0.25">
      <c r="A339" s="3"/>
      <c r="B339" s="4"/>
      <c r="C339" s="4"/>
      <c r="D339" s="4"/>
      <c r="E339" s="15"/>
      <c r="F339" s="15"/>
      <c r="G339" s="15"/>
      <c r="H339" s="5"/>
    </row>
    <row r="340" spans="1:8" x14ac:dyDescent="0.25">
      <c r="A340" s="3"/>
      <c r="B340" s="4"/>
      <c r="C340" s="4"/>
      <c r="D340" s="4"/>
      <c r="E340" s="15"/>
      <c r="F340" s="15"/>
      <c r="G340" s="15"/>
      <c r="H340" s="5"/>
    </row>
    <row r="341" spans="1:8" x14ac:dyDescent="0.25">
      <c r="A341" s="3"/>
      <c r="B341" s="4"/>
      <c r="C341" s="4"/>
      <c r="D341" s="4"/>
      <c r="E341" s="15"/>
      <c r="F341" s="15"/>
      <c r="G341" s="15"/>
      <c r="H341" s="5"/>
    </row>
    <row r="342" spans="1:8" x14ac:dyDescent="0.25">
      <c r="A342" s="3"/>
      <c r="B342" s="4"/>
      <c r="C342" s="4"/>
      <c r="D342" s="4"/>
      <c r="E342" s="15"/>
      <c r="F342" s="15"/>
      <c r="G342" s="15"/>
      <c r="H342" s="5"/>
    </row>
    <row r="343" spans="1:8" x14ac:dyDescent="0.25">
      <c r="A343" s="3"/>
      <c r="B343" s="4"/>
      <c r="C343" s="4"/>
      <c r="D343" s="4"/>
      <c r="E343" s="15"/>
      <c r="F343" s="15"/>
      <c r="G343" s="15"/>
      <c r="H343" s="5"/>
    </row>
    <row r="344" spans="1:8" x14ac:dyDescent="0.25">
      <c r="A344" s="3"/>
      <c r="B344" s="4"/>
      <c r="C344" s="4"/>
      <c r="D344" s="4"/>
      <c r="E344" s="15"/>
      <c r="F344" s="15"/>
      <c r="G344" s="15"/>
      <c r="H344" s="5"/>
    </row>
    <row r="345" spans="1:8" x14ac:dyDescent="0.25">
      <c r="A345" s="3"/>
      <c r="B345" s="4"/>
      <c r="C345" s="4"/>
      <c r="D345" s="4"/>
      <c r="E345" s="15"/>
      <c r="F345" s="15"/>
      <c r="G345" s="15"/>
      <c r="H345" s="5"/>
    </row>
    <row r="346" spans="1:8" x14ac:dyDescent="0.25">
      <c r="A346" s="3"/>
      <c r="B346" s="4"/>
      <c r="C346" s="4"/>
      <c r="D346" s="4"/>
      <c r="E346" s="15"/>
      <c r="F346" s="15"/>
      <c r="G346" s="15"/>
      <c r="H346" s="5"/>
    </row>
    <row r="347" spans="1:8" x14ac:dyDescent="0.25">
      <c r="A347" s="3"/>
      <c r="B347" s="4"/>
      <c r="C347" s="4"/>
      <c r="D347" s="4"/>
      <c r="E347" s="15"/>
      <c r="F347" s="15"/>
      <c r="G347" s="15"/>
      <c r="H347" s="5"/>
    </row>
    <row r="348" spans="1:8" x14ac:dyDescent="0.25">
      <c r="A348" s="3"/>
      <c r="B348" s="4"/>
      <c r="C348" s="4"/>
      <c r="D348" s="4"/>
      <c r="E348" s="15"/>
      <c r="F348" s="15"/>
      <c r="G348" s="15"/>
      <c r="H348" s="5"/>
    </row>
    <row r="349" spans="1:8" x14ac:dyDescent="0.25">
      <c r="A349" s="3"/>
      <c r="B349" s="4"/>
      <c r="C349" s="4"/>
      <c r="D349" s="4"/>
      <c r="E349" s="15"/>
      <c r="F349" s="15"/>
      <c r="G349" s="15"/>
      <c r="H349" s="5"/>
    </row>
    <row r="350" spans="1:8" x14ac:dyDescent="0.25">
      <c r="A350" s="3"/>
      <c r="B350" s="4"/>
      <c r="C350" s="4"/>
      <c r="D350" s="4"/>
      <c r="E350" s="15"/>
      <c r="F350" s="15"/>
      <c r="G350" s="15"/>
      <c r="H350" s="5"/>
    </row>
    <row r="351" spans="1:8" x14ac:dyDescent="0.25">
      <c r="A351" s="3"/>
      <c r="B351" s="4"/>
      <c r="C351" s="4"/>
      <c r="D351" s="4"/>
      <c r="E351" s="15"/>
      <c r="F351" s="15"/>
      <c r="G351" s="15"/>
      <c r="H351" s="5"/>
    </row>
    <row r="352" spans="1:8" x14ac:dyDescent="0.25">
      <c r="A352" s="3"/>
      <c r="B352" s="4"/>
      <c r="C352" s="4"/>
      <c r="D352" s="4"/>
      <c r="E352" s="15"/>
      <c r="F352" s="15"/>
      <c r="G352" s="15"/>
      <c r="H352" s="5"/>
    </row>
    <row r="353" spans="1:8" x14ac:dyDescent="0.25">
      <c r="A353" s="3"/>
      <c r="B353" s="4"/>
      <c r="C353" s="4"/>
      <c r="D353" s="4"/>
      <c r="E353" s="15"/>
      <c r="F353" s="15"/>
      <c r="G353" s="15"/>
      <c r="H353" s="5"/>
    </row>
    <row r="354" spans="1:8" x14ac:dyDescent="0.25">
      <c r="A354" s="3"/>
      <c r="B354" s="4"/>
      <c r="C354" s="4"/>
      <c r="D354" s="4"/>
      <c r="E354" s="15"/>
      <c r="F354" s="15"/>
      <c r="G354" s="15"/>
      <c r="H354" s="5"/>
    </row>
    <row r="355" spans="1:8" x14ac:dyDescent="0.25">
      <c r="A355" s="3"/>
      <c r="B355" s="4"/>
      <c r="C355" s="4"/>
      <c r="D355" s="4"/>
      <c r="E355" s="15"/>
      <c r="F355" s="15"/>
      <c r="G355" s="15"/>
      <c r="H355" s="5"/>
    </row>
    <row r="356" spans="1:8" x14ac:dyDescent="0.25">
      <c r="A356" s="3"/>
      <c r="B356" s="4"/>
      <c r="C356" s="4"/>
      <c r="D356" s="4"/>
      <c r="E356" s="15"/>
      <c r="F356" s="15"/>
      <c r="G356" s="15"/>
      <c r="H356" s="5"/>
    </row>
    <row r="357" spans="1:8" x14ac:dyDescent="0.25">
      <c r="A357" s="3"/>
      <c r="B357" s="4"/>
      <c r="C357" s="4"/>
      <c r="D357" s="4"/>
      <c r="E357" s="15"/>
      <c r="F357" s="15"/>
      <c r="G357" s="15"/>
      <c r="H357" s="5"/>
    </row>
    <row r="358" spans="1:8" x14ac:dyDescent="0.25">
      <c r="A358" s="3"/>
      <c r="B358" s="4"/>
      <c r="C358" s="4"/>
      <c r="D358" s="4"/>
      <c r="E358" s="15"/>
      <c r="F358" s="15"/>
      <c r="G358" s="15"/>
      <c r="H358" s="5"/>
    </row>
    <row r="359" spans="1:8" x14ac:dyDescent="0.25">
      <c r="A359" s="3"/>
      <c r="B359" s="4"/>
      <c r="C359" s="4"/>
      <c r="D359" s="4"/>
      <c r="E359" s="15"/>
      <c r="F359" s="15"/>
      <c r="G359" s="15"/>
      <c r="H359" s="5"/>
    </row>
    <row r="360" spans="1:8" x14ac:dyDescent="0.25">
      <c r="A360" s="3"/>
      <c r="B360" s="4"/>
      <c r="C360" s="4"/>
      <c r="D360" s="4"/>
      <c r="E360" s="15"/>
      <c r="F360" s="15"/>
      <c r="G360" s="15"/>
      <c r="H360" s="5"/>
    </row>
    <row r="361" spans="1:8" x14ac:dyDescent="0.25">
      <c r="A361" s="3"/>
      <c r="B361" s="4"/>
      <c r="C361" s="4"/>
      <c r="D361" s="4"/>
      <c r="E361" s="15"/>
      <c r="F361" s="15"/>
      <c r="G361" s="15"/>
      <c r="H361" s="5"/>
    </row>
    <row r="362" spans="1:8" x14ac:dyDescent="0.25">
      <c r="A362" s="3"/>
      <c r="B362" s="4"/>
      <c r="C362" s="4"/>
      <c r="D362" s="4"/>
      <c r="E362" s="15"/>
      <c r="F362" s="15"/>
      <c r="G362" s="15"/>
      <c r="H362" s="5"/>
    </row>
    <row r="363" spans="1:8" x14ac:dyDescent="0.25">
      <c r="A363" s="3"/>
      <c r="B363" s="4"/>
      <c r="C363" s="4"/>
      <c r="D363" s="4"/>
      <c r="E363" s="15"/>
      <c r="F363" s="15"/>
      <c r="G363" s="15"/>
      <c r="H363" s="5"/>
    </row>
    <row r="364" spans="1:8" x14ac:dyDescent="0.25">
      <c r="A364" s="3"/>
      <c r="B364" s="4"/>
      <c r="C364" s="4"/>
      <c r="D364" s="4"/>
      <c r="E364" s="15"/>
      <c r="F364" s="15"/>
      <c r="G364" s="15"/>
      <c r="H364" s="5"/>
    </row>
    <row r="365" spans="1:8" x14ac:dyDescent="0.25">
      <c r="A365" s="3"/>
      <c r="B365" s="4"/>
      <c r="C365" s="4"/>
      <c r="D365" s="4"/>
      <c r="E365" s="15"/>
      <c r="F365" s="15"/>
      <c r="G365" s="15"/>
      <c r="H365" s="5"/>
    </row>
    <row r="366" spans="1:8" x14ac:dyDescent="0.25">
      <c r="A366" s="3"/>
      <c r="B366" s="4"/>
      <c r="C366" s="4"/>
      <c r="D366" s="4"/>
      <c r="E366" s="15"/>
      <c r="F366" s="15"/>
      <c r="G366" s="15"/>
      <c r="H366" s="5"/>
    </row>
    <row r="367" spans="1:8" x14ac:dyDescent="0.25">
      <c r="A367" s="3"/>
      <c r="B367" s="4"/>
      <c r="C367" s="4"/>
      <c r="D367" s="4"/>
      <c r="E367" s="15"/>
      <c r="F367" s="15"/>
      <c r="G367" s="15"/>
      <c r="H367" s="5"/>
    </row>
    <row r="368" spans="1:8" x14ac:dyDescent="0.25">
      <c r="A368" s="3"/>
      <c r="B368" s="4"/>
      <c r="C368" s="4"/>
      <c r="D368" s="4"/>
      <c r="E368" s="15"/>
      <c r="F368" s="15"/>
      <c r="G368" s="15"/>
      <c r="H368" s="5"/>
    </row>
    <row r="369" spans="1:8" x14ac:dyDescent="0.25">
      <c r="A369" s="3"/>
      <c r="B369" s="4"/>
      <c r="C369" s="4"/>
      <c r="D369" s="4"/>
      <c r="E369" s="15"/>
      <c r="F369" s="15"/>
      <c r="G369" s="15"/>
      <c r="H369" s="5"/>
    </row>
    <row r="370" spans="1:8" x14ac:dyDescent="0.25">
      <c r="A370" s="3"/>
      <c r="B370" s="4"/>
      <c r="C370" s="4"/>
      <c r="D370" s="4"/>
      <c r="E370" s="15"/>
      <c r="F370" s="15"/>
      <c r="G370" s="15"/>
      <c r="H370" s="5"/>
    </row>
    <row r="371" spans="1:8" x14ac:dyDescent="0.25">
      <c r="A371" s="3"/>
      <c r="B371" s="4"/>
      <c r="C371" s="4"/>
      <c r="D371" s="4"/>
      <c r="E371" s="15"/>
      <c r="F371" s="15"/>
      <c r="G371" s="15"/>
      <c r="H371" s="5"/>
    </row>
    <row r="372" spans="1:8" x14ac:dyDescent="0.25">
      <c r="A372" s="3"/>
      <c r="B372" s="4"/>
      <c r="C372" s="4"/>
      <c r="D372" s="4"/>
      <c r="E372" s="15"/>
      <c r="F372" s="15"/>
      <c r="G372" s="15"/>
      <c r="H372" s="5"/>
    </row>
    <row r="373" spans="1:8" x14ac:dyDescent="0.25">
      <c r="A373" s="3"/>
      <c r="B373" s="4"/>
      <c r="C373" s="4"/>
      <c r="D373" s="4"/>
      <c r="E373" s="15"/>
      <c r="F373" s="15"/>
      <c r="G373" s="15"/>
      <c r="H373" s="5"/>
    </row>
    <row r="374" spans="1:8" x14ac:dyDescent="0.25">
      <c r="A374" s="3"/>
      <c r="B374" s="4"/>
      <c r="C374" s="4"/>
      <c r="D374" s="4"/>
      <c r="E374" s="15"/>
      <c r="F374" s="15"/>
      <c r="G374" s="15"/>
      <c r="H374" s="5"/>
    </row>
    <row r="375" spans="1:8" x14ac:dyDescent="0.25">
      <c r="A375" s="3"/>
      <c r="B375" s="4"/>
      <c r="C375" s="4"/>
      <c r="D375" s="4"/>
      <c r="E375" s="15"/>
      <c r="F375" s="15"/>
      <c r="G375" s="15"/>
      <c r="H375" s="5"/>
    </row>
    <row r="376" spans="1:8" x14ac:dyDescent="0.25">
      <c r="A376" s="3"/>
      <c r="B376" s="4"/>
      <c r="C376" s="4"/>
      <c r="D376" s="4"/>
      <c r="E376" s="15"/>
      <c r="F376" s="15"/>
      <c r="G376" s="15"/>
      <c r="H376" s="5"/>
    </row>
    <row r="377" spans="1:8" x14ac:dyDescent="0.25">
      <c r="A377" s="3"/>
      <c r="B377" s="4"/>
      <c r="C377" s="4"/>
      <c r="D377" s="4"/>
      <c r="E377" s="15"/>
      <c r="F377" s="15"/>
      <c r="G377" s="15"/>
      <c r="H377" s="5"/>
    </row>
    <row r="378" spans="1:8" x14ac:dyDescent="0.25">
      <c r="A378" s="3"/>
      <c r="B378" s="4"/>
      <c r="C378" s="4"/>
      <c r="D378" s="4"/>
      <c r="E378" s="15"/>
      <c r="F378" s="15"/>
      <c r="G378" s="15"/>
      <c r="H378" s="5"/>
    </row>
    <row r="379" spans="1:8" x14ac:dyDescent="0.25">
      <c r="A379" s="3"/>
      <c r="B379" s="4"/>
      <c r="C379" s="4"/>
      <c r="D379" s="4"/>
      <c r="E379" s="15"/>
      <c r="F379" s="15"/>
      <c r="G379" s="15"/>
      <c r="H379" s="5"/>
    </row>
    <row r="380" spans="1:8" x14ac:dyDescent="0.25">
      <c r="A380" s="3"/>
      <c r="B380" s="4"/>
      <c r="C380" s="4"/>
      <c r="D380" s="4"/>
      <c r="E380" s="15"/>
      <c r="F380" s="15"/>
      <c r="G380" s="15"/>
      <c r="H380" s="5"/>
    </row>
    <row r="381" spans="1:8" x14ac:dyDescent="0.25">
      <c r="A381" s="3"/>
      <c r="B381" s="4"/>
      <c r="C381" s="4"/>
      <c r="D381" s="4"/>
      <c r="E381" s="15"/>
      <c r="F381" s="15"/>
      <c r="G381" s="15"/>
      <c r="H381" s="5"/>
    </row>
    <row r="382" spans="1:8" x14ac:dyDescent="0.25">
      <c r="A382" s="3"/>
      <c r="B382" s="4"/>
      <c r="C382" s="4"/>
      <c r="D382" s="4"/>
      <c r="E382" s="15"/>
      <c r="F382" s="15"/>
      <c r="G382" s="15"/>
      <c r="H382" s="5"/>
    </row>
    <row r="383" spans="1:8" x14ac:dyDescent="0.25">
      <c r="A383" s="3"/>
      <c r="B383" s="4"/>
      <c r="C383" s="4"/>
      <c r="D383" s="4"/>
      <c r="E383" s="15"/>
      <c r="F383" s="15"/>
      <c r="G383" s="15"/>
      <c r="H383" s="5"/>
    </row>
    <row r="384" spans="1:8" x14ac:dyDescent="0.25">
      <c r="A384" s="3"/>
      <c r="B384" s="4"/>
      <c r="C384" s="4"/>
      <c r="D384" s="4"/>
      <c r="E384" s="15"/>
      <c r="F384" s="15"/>
      <c r="G384" s="15"/>
      <c r="H384" s="5"/>
    </row>
    <row r="385" spans="1:8" x14ac:dyDescent="0.25">
      <c r="A385" s="3"/>
      <c r="B385" s="4"/>
      <c r="C385" s="4"/>
      <c r="D385" s="4"/>
      <c r="E385" s="15"/>
      <c r="F385" s="15"/>
      <c r="G385" s="15"/>
      <c r="H385" s="5"/>
    </row>
    <row r="386" spans="1:8" x14ac:dyDescent="0.25">
      <c r="A386" s="3"/>
      <c r="B386" s="4"/>
      <c r="C386" s="4"/>
      <c r="D386" s="4"/>
      <c r="E386" s="15"/>
      <c r="F386" s="15"/>
      <c r="G386" s="15"/>
      <c r="H386" s="5"/>
    </row>
    <row r="387" spans="1:8" x14ac:dyDescent="0.25">
      <c r="A387" s="3"/>
      <c r="B387" s="4"/>
      <c r="C387" s="4"/>
      <c r="D387" s="4"/>
      <c r="E387" s="15"/>
      <c r="F387" s="15"/>
      <c r="G387" s="15"/>
      <c r="H387" s="5"/>
    </row>
    <row r="388" spans="1:8" x14ac:dyDescent="0.25">
      <c r="A388" s="3"/>
      <c r="B388" s="4"/>
      <c r="C388" s="4"/>
      <c r="D388" s="4"/>
      <c r="E388" s="15"/>
      <c r="F388" s="15"/>
      <c r="G388" s="15"/>
      <c r="H388" s="5"/>
    </row>
    <row r="389" spans="1:8" x14ac:dyDescent="0.25">
      <c r="A389" s="3"/>
      <c r="B389" s="4"/>
      <c r="C389" s="4"/>
      <c r="D389" s="4"/>
      <c r="E389" s="15"/>
      <c r="F389" s="15"/>
      <c r="G389" s="15"/>
      <c r="H389" s="5"/>
    </row>
    <row r="390" spans="1:8" x14ac:dyDescent="0.25">
      <c r="A390" s="3"/>
      <c r="B390" s="4"/>
      <c r="C390" s="4"/>
      <c r="D390" s="4"/>
      <c r="E390" s="15"/>
      <c r="F390" s="15"/>
      <c r="G390" s="15"/>
      <c r="H390" s="5"/>
    </row>
    <row r="391" spans="1:8" x14ac:dyDescent="0.25">
      <c r="A391" s="3"/>
      <c r="B391" s="4"/>
      <c r="C391" s="4"/>
      <c r="D391" s="4"/>
      <c r="E391" s="15"/>
      <c r="F391" s="15"/>
      <c r="G391" s="15"/>
      <c r="H391" s="5"/>
    </row>
    <row r="392" spans="1:8" x14ac:dyDescent="0.25">
      <c r="A392" s="3"/>
      <c r="B392" s="4"/>
      <c r="C392" s="4"/>
      <c r="D392" s="4"/>
      <c r="E392" s="15"/>
      <c r="F392" s="15"/>
      <c r="G392" s="15"/>
      <c r="H392" s="5"/>
    </row>
    <row r="393" spans="1:8" x14ac:dyDescent="0.25">
      <c r="A393" s="3"/>
      <c r="B393" s="4"/>
      <c r="C393" s="4"/>
      <c r="D393" s="4"/>
      <c r="E393" s="15"/>
      <c r="F393" s="15"/>
      <c r="G393" s="15"/>
      <c r="H393" s="5"/>
    </row>
    <row r="394" spans="1:8" x14ac:dyDescent="0.25">
      <c r="A394" s="3"/>
      <c r="B394" s="4"/>
      <c r="C394" s="4"/>
      <c r="D394" s="4"/>
      <c r="E394" s="15"/>
      <c r="F394" s="15"/>
      <c r="G394" s="15"/>
      <c r="H394" s="5"/>
    </row>
    <row r="395" spans="1:8" x14ac:dyDescent="0.25">
      <c r="A395" s="3"/>
      <c r="B395" s="4"/>
      <c r="C395" s="4"/>
      <c r="D395" s="4"/>
      <c r="E395" s="15"/>
      <c r="F395" s="15"/>
      <c r="G395" s="15"/>
      <c r="H395" s="5"/>
    </row>
    <row r="396" spans="1:8" x14ac:dyDescent="0.25">
      <c r="A396" s="3"/>
      <c r="B396" s="4"/>
      <c r="C396" s="4"/>
      <c r="D396" s="4"/>
      <c r="E396" s="15"/>
      <c r="F396" s="15"/>
      <c r="G396" s="15"/>
      <c r="H396" s="5"/>
    </row>
    <row r="397" spans="1:8" x14ac:dyDescent="0.25">
      <c r="A397" s="3"/>
      <c r="B397" s="4"/>
      <c r="C397" s="4"/>
      <c r="D397" s="4"/>
      <c r="E397" s="15"/>
      <c r="F397" s="15"/>
      <c r="G397" s="15"/>
      <c r="H397" s="5"/>
    </row>
    <row r="398" spans="1:8" x14ac:dyDescent="0.25">
      <c r="A398" s="3"/>
      <c r="B398" s="4"/>
      <c r="C398" s="4"/>
      <c r="D398" s="4"/>
      <c r="E398" s="15"/>
      <c r="F398" s="15"/>
      <c r="G398" s="15"/>
      <c r="H398" s="5"/>
    </row>
    <row r="399" spans="1:8" x14ac:dyDescent="0.25">
      <c r="A399" s="3"/>
      <c r="B399" s="4"/>
      <c r="C399" s="4"/>
      <c r="D399" s="4"/>
      <c r="E399" s="15"/>
      <c r="F399" s="15"/>
      <c r="G399" s="15"/>
      <c r="H399" s="5"/>
    </row>
    <row r="400" spans="1:8" x14ac:dyDescent="0.25">
      <c r="A400" s="3"/>
      <c r="B400" s="4"/>
      <c r="C400" s="4"/>
      <c r="D400" s="4"/>
      <c r="E400" s="15"/>
      <c r="F400" s="15"/>
      <c r="G400" s="15"/>
      <c r="H400" s="5"/>
    </row>
    <row r="401" spans="1:8" x14ac:dyDescent="0.25">
      <c r="A401" s="3"/>
      <c r="B401" s="4"/>
      <c r="C401" s="4"/>
      <c r="D401" s="4"/>
      <c r="E401" s="15"/>
      <c r="F401" s="15"/>
      <c r="G401" s="15"/>
      <c r="H401" s="5"/>
    </row>
    <row r="402" spans="1:8" x14ac:dyDescent="0.25">
      <c r="A402" s="3"/>
      <c r="B402" s="4"/>
      <c r="C402" s="4"/>
      <c r="D402" s="4"/>
      <c r="E402" s="15"/>
      <c r="F402" s="15"/>
      <c r="G402" s="15"/>
      <c r="H402" s="5"/>
    </row>
    <row r="403" spans="1:8" x14ac:dyDescent="0.25">
      <c r="A403" s="3"/>
      <c r="B403" s="4"/>
      <c r="C403" s="4"/>
      <c r="D403" s="4"/>
      <c r="E403" s="15"/>
      <c r="F403" s="15"/>
      <c r="G403" s="15"/>
      <c r="H403" s="5"/>
    </row>
    <row r="404" spans="1:8" x14ac:dyDescent="0.25">
      <c r="A404" s="3"/>
      <c r="B404" s="4"/>
      <c r="C404" s="4"/>
      <c r="D404" s="4"/>
      <c r="E404" s="15"/>
      <c r="F404" s="15"/>
      <c r="G404" s="15"/>
      <c r="H404" s="5"/>
    </row>
    <row r="405" spans="1:8" x14ac:dyDescent="0.25">
      <c r="A405" s="3"/>
      <c r="B405" s="4"/>
      <c r="C405" s="4"/>
      <c r="D405" s="4"/>
      <c r="E405" s="15"/>
      <c r="F405" s="15"/>
      <c r="G405" s="15"/>
      <c r="H405" s="5"/>
    </row>
    <row r="406" spans="1:8" x14ac:dyDescent="0.25">
      <c r="A406" s="3"/>
      <c r="B406" s="4"/>
      <c r="C406" s="4"/>
      <c r="D406" s="4"/>
      <c r="E406" s="15"/>
      <c r="F406" s="15"/>
      <c r="G406" s="15"/>
      <c r="H406" s="5"/>
    </row>
    <row r="407" spans="1:8" x14ac:dyDescent="0.25">
      <c r="A407" s="3"/>
      <c r="B407" s="4"/>
      <c r="C407" s="4"/>
      <c r="D407" s="4"/>
      <c r="E407" s="15"/>
      <c r="F407" s="15"/>
      <c r="G407" s="15"/>
      <c r="H407" s="5"/>
    </row>
    <row r="408" spans="1:8" x14ac:dyDescent="0.25">
      <c r="A408" s="3"/>
      <c r="B408" s="4"/>
      <c r="C408" s="4"/>
      <c r="D408" s="4"/>
      <c r="E408" s="15"/>
      <c r="F408" s="15"/>
      <c r="G408" s="15"/>
      <c r="H408" s="5"/>
    </row>
    <row r="409" spans="1:8" x14ac:dyDescent="0.25">
      <c r="A409" s="3"/>
      <c r="B409" s="4"/>
      <c r="C409" s="4"/>
      <c r="D409" s="4"/>
      <c r="E409" s="15"/>
      <c r="F409" s="15"/>
      <c r="G409" s="15"/>
      <c r="H409" s="5"/>
    </row>
    <row r="410" spans="1:8" x14ac:dyDescent="0.25">
      <c r="A410" s="3"/>
      <c r="B410" s="4"/>
      <c r="C410" s="4"/>
      <c r="D410" s="4"/>
      <c r="E410" s="15"/>
      <c r="F410" s="15"/>
      <c r="G410" s="15"/>
      <c r="H410" s="5"/>
    </row>
    <row r="411" spans="1:8" x14ac:dyDescent="0.25">
      <c r="A411" s="3"/>
      <c r="B411" s="4"/>
      <c r="C411" s="4"/>
      <c r="D411" s="4"/>
      <c r="E411" s="15"/>
      <c r="F411" s="15"/>
      <c r="G411" s="15"/>
      <c r="H411" s="5"/>
    </row>
    <row r="412" spans="1:8" x14ac:dyDescent="0.25">
      <c r="A412" s="3"/>
      <c r="B412" s="4"/>
      <c r="C412" s="4"/>
      <c r="D412" s="4"/>
      <c r="E412" s="15"/>
      <c r="F412" s="15"/>
      <c r="G412" s="15"/>
      <c r="H412" s="5"/>
    </row>
    <row r="413" spans="1:8" x14ac:dyDescent="0.25">
      <c r="A413" s="3"/>
      <c r="B413" s="4"/>
      <c r="C413" s="4"/>
      <c r="D413" s="4"/>
      <c r="E413" s="15"/>
      <c r="F413" s="15"/>
      <c r="G413" s="15"/>
      <c r="H413" s="5"/>
    </row>
    <row r="414" spans="1:8" x14ac:dyDescent="0.25">
      <c r="A414" s="3"/>
      <c r="B414" s="4"/>
      <c r="C414" s="4"/>
      <c r="D414" s="4"/>
      <c r="E414" s="15"/>
      <c r="F414" s="15"/>
      <c r="G414" s="15"/>
      <c r="H414" s="5"/>
    </row>
    <row r="415" spans="1:8" x14ac:dyDescent="0.25">
      <c r="A415" s="3"/>
      <c r="B415" s="4"/>
      <c r="C415" s="4"/>
      <c r="D415" s="4"/>
      <c r="E415" s="15"/>
      <c r="F415" s="15"/>
      <c r="G415" s="15"/>
      <c r="H415" s="5"/>
    </row>
    <row r="416" spans="1:8" x14ac:dyDescent="0.25">
      <c r="A416" s="3"/>
      <c r="B416" s="4"/>
      <c r="C416" s="4"/>
      <c r="D416" s="4"/>
      <c r="E416" s="15"/>
      <c r="F416" s="15"/>
      <c r="G416" s="15"/>
      <c r="H416" s="5"/>
    </row>
    <row r="417" spans="1:8" x14ac:dyDescent="0.25">
      <c r="A417" s="3"/>
      <c r="B417" s="4"/>
      <c r="C417" s="4"/>
      <c r="D417" s="4"/>
      <c r="E417" s="15"/>
      <c r="F417" s="15"/>
      <c r="G417" s="15"/>
      <c r="H417" s="5"/>
    </row>
    <row r="418" spans="1:8" x14ac:dyDescent="0.25">
      <c r="A418" s="3"/>
      <c r="B418" s="4"/>
      <c r="C418" s="4"/>
      <c r="D418" s="4"/>
      <c r="E418" s="15"/>
      <c r="F418" s="15"/>
      <c r="G418" s="15"/>
      <c r="H418" s="5"/>
    </row>
    <row r="419" spans="1:8" x14ac:dyDescent="0.25">
      <c r="A419" s="3"/>
      <c r="B419" s="4"/>
      <c r="C419" s="4"/>
      <c r="D419" s="4"/>
      <c r="E419" s="15"/>
      <c r="F419" s="15"/>
      <c r="G419" s="15"/>
      <c r="H419" s="5"/>
    </row>
    <row r="420" spans="1:8" x14ac:dyDescent="0.25">
      <c r="A420" s="3"/>
      <c r="B420" s="4"/>
      <c r="C420" s="4"/>
      <c r="D420" s="4"/>
      <c r="E420" s="15"/>
      <c r="F420" s="15"/>
      <c r="G420" s="15"/>
      <c r="H420" s="5"/>
    </row>
    <row r="421" spans="1:8" x14ac:dyDescent="0.25">
      <c r="A421" s="3"/>
      <c r="B421" s="4"/>
      <c r="C421" s="4"/>
      <c r="D421" s="4"/>
      <c r="E421" s="15"/>
      <c r="F421" s="15"/>
      <c r="G421" s="15"/>
      <c r="H421" s="5"/>
    </row>
    <row r="422" spans="1:8" x14ac:dyDescent="0.25">
      <c r="A422" s="3"/>
      <c r="B422" s="4"/>
      <c r="C422" s="4"/>
      <c r="D422" s="4"/>
      <c r="E422" s="15"/>
      <c r="F422" s="15"/>
      <c r="G422" s="15"/>
      <c r="H422" s="5"/>
    </row>
    <row r="423" spans="1:8" x14ac:dyDescent="0.25">
      <c r="A423" s="3"/>
      <c r="B423" s="4"/>
      <c r="C423" s="4"/>
      <c r="D423" s="4"/>
      <c r="E423" s="15"/>
      <c r="F423" s="15"/>
      <c r="G423" s="15"/>
      <c r="H423" s="5"/>
    </row>
    <row r="424" spans="1:8" x14ac:dyDescent="0.25">
      <c r="A424" s="3"/>
      <c r="B424" s="4"/>
      <c r="C424" s="4"/>
      <c r="D424" s="4"/>
      <c r="E424" s="15"/>
      <c r="F424" s="15"/>
      <c r="G424" s="15"/>
      <c r="H424" s="5"/>
    </row>
    <row r="425" spans="1:8" x14ac:dyDescent="0.25">
      <c r="A425" s="3"/>
      <c r="B425" s="4"/>
      <c r="C425" s="4"/>
      <c r="D425" s="4"/>
      <c r="E425" s="15"/>
      <c r="F425" s="15"/>
      <c r="G425" s="15"/>
      <c r="H425" s="5"/>
    </row>
    <row r="426" spans="1:8" x14ac:dyDescent="0.25">
      <c r="A426" s="3"/>
      <c r="B426" s="4"/>
      <c r="C426" s="4"/>
      <c r="D426" s="4"/>
      <c r="E426" s="15"/>
      <c r="F426" s="15"/>
      <c r="G426" s="15"/>
      <c r="H426" s="5"/>
    </row>
    <row r="427" spans="1:8" x14ac:dyDescent="0.25">
      <c r="A427" s="3"/>
      <c r="B427" s="4"/>
      <c r="C427" s="4"/>
      <c r="D427" s="4"/>
      <c r="E427" s="15"/>
      <c r="F427" s="15"/>
      <c r="G427" s="15"/>
      <c r="H427" s="5"/>
    </row>
    <row r="428" spans="1:8" x14ac:dyDescent="0.25">
      <c r="A428" s="3"/>
      <c r="B428" s="4"/>
      <c r="C428" s="4"/>
      <c r="D428" s="4"/>
      <c r="E428" s="15"/>
      <c r="F428" s="15"/>
      <c r="G428" s="15"/>
      <c r="H428" s="5"/>
    </row>
    <row r="429" spans="1:8" x14ac:dyDescent="0.25">
      <c r="A429" s="3"/>
      <c r="B429" s="4"/>
      <c r="C429" s="4"/>
      <c r="D429" s="4"/>
      <c r="E429" s="15"/>
      <c r="F429" s="15"/>
      <c r="G429" s="15"/>
      <c r="H429" s="5"/>
    </row>
    <row r="430" spans="1:8" x14ac:dyDescent="0.25">
      <c r="A430" s="3"/>
      <c r="B430" s="4"/>
      <c r="C430" s="4"/>
      <c r="D430" s="4"/>
      <c r="E430" s="15"/>
      <c r="F430" s="15"/>
      <c r="G430" s="15"/>
      <c r="H430" s="5"/>
    </row>
    <row r="431" spans="1:8" x14ac:dyDescent="0.25">
      <c r="A431" s="3"/>
      <c r="B431" s="4"/>
      <c r="C431" s="4"/>
      <c r="D431" s="4"/>
      <c r="E431" s="15"/>
      <c r="F431" s="15"/>
      <c r="G431" s="15"/>
      <c r="H431" s="5"/>
    </row>
    <row r="432" spans="1:8" x14ac:dyDescent="0.25">
      <c r="A432" s="3"/>
      <c r="B432" s="4"/>
      <c r="C432" s="4"/>
      <c r="D432" s="4"/>
      <c r="E432" s="15"/>
      <c r="F432" s="15"/>
      <c r="G432" s="15"/>
      <c r="H432" s="5"/>
    </row>
    <row r="433" spans="1:8" x14ac:dyDescent="0.25">
      <c r="A433" s="3"/>
      <c r="B433" s="4"/>
      <c r="C433" s="4"/>
      <c r="D433" s="4"/>
      <c r="E433" s="15"/>
      <c r="F433" s="15"/>
      <c r="G433" s="15"/>
      <c r="H433" s="5"/>
    </row>
    <row r="434" spans="1:8" x14ac:dyDescent="0.25">
      <c r="A434" s="3"/>
      <c r="B434" s="4"/>
      <c r="C434" s="4"/>
      <c r="D434" s="4"/>
      <c r="E434" s="15"/>
      <c r="F434" s="15"/>
      <c r="G434" s="15"/>
      <c r="H434" s="5"/>
    </row>
    <row r="435" spans="1:8" x14ac:dyDescent="0.25">
      <c r="A435" s="3"/>
      <c r="B435" s="4"/>
      <c r="C435" s="4"/>
      <c r="D435" s="4"/>
      <c r="E435" s="15"/>
      <c r="F435" s="15"/>
      <c r="G435" s="15"/>
      <c r="H435" s="5"/>
    </row>
    <row r="436" spans="1:8" x14ac:dyDescent="0.25">
      <c r="A436" s="3"/>
      <c r="B436" s="4"/>
      <c r="C436" s="4"/>
      <c r="D436" s="4"/>
      <c r="E436" s="15"/>
      <c r="F436" s="15"/>
      <c r="G436" s="15"/>
      <c r="H436" s="5"/>
    </row>
    <row r="437" spans="1:8" x14ac:dyDescent="0.25">
      <c r="A437" s="3"/>
      <c r="B437" s="4"/>
      <c r="C437" s="4"/>
      <c r="D437" s="4"/>
      <c r="E437" s="15"/>
      <c r="F437" s="15"/>
      <c r="G437" s="15"/>
      <c r="H437" s="5"/>
    </row>
    <row r="438" spans="1:8" x14ac:dyDescent="0.25">
      <c r="A438" s="3"/>
      <c r="B438" s="4"/>
      <c r="C438" s="4"/>
      <c r="D438" s="4"/>
      <c r="E438" s="15"/>
      <c r="F438" s="15"/>
      <c r="G438" s="15"/>
      <c r="H438" s="5"/>
    </row>
    <row r="439" spans="1:8" x14ac:dyDescent="0.25">
      <c r="A439" s="3"/>
      <c r="B439" s="4"/>
      <c r="C439" s="4"/>
      <c r="D439" s="4"/>
      <c r="E439" s="15"/>
      <c r="F439" s="15"/>
      <c r="G439" s="15"/>
      <c r="H439" s="5"/>
    </row>
    <row r="440" spans="1:8" x14ac:dyDescent="0.25">
      <c r="A440" s="3"/>
      <c r="B440" s="4"/>
      <c r="C440" s="4"/>
      <c r="D440" s="4"/>
      <c r="E440" s="15"/>
      <c r="F440" s="15"/>
      <c r="G440" s="15"/>
      <c r="H440" s="5"/>
    </row>
    <row r="441" spans="1:8" x14ac:dyDescent="0.25">
      <c r="A441" s="3"/>
      <c r="B441" s="4"/>
      <c r="C441" s="4"/>
      <c r="D441" s="4"/>
      <c r="E441" s="15"/>
      <c r="F441" s="15"/>
      <c r="G441" s="15"/>
      <c r="H441" s="5"/>
    </row>
    <row r="442" spans="1:8" x14ac:dyDescent="0.25">
      <c r="A442" s="3"/>
      <c r="B442" s="4"/>
      <c r="C442" s="4"/>
      <c r="D442" s="4"/>
      <c r="E442" s="15"/>
      <c r="F442" s="15"/>
      <c r="G442" s="15"/>
      <c r="H442" s="5"/>
    </row>
    <row r="443" spans="1:8" x14ac:dyDescent="0.25">
      <c r="A443" s="3"/>
      <c r="B443" s="4"/>
      <c r="C443" s="4"/>
      <c r="D443" s="4"/>
      <c r="E443" s="15"/>
      <c r="F443" s="15"/>
      <c r="G443" s="15"/>
      <c r="H443" s="5"/>
    </row>
    <row r="444" spans="1:8" x14ac:dyDescent="0.25">
      <c r="A444" s="3"/>
      <c r="B444" s="4"/>
      <c r="C444" s="4"/>
      <c r="D444" s="4"/>
      <c r="E444" s="15"/>
      <c r="F444" s="15"/>
      <c r="G444" s="15"/>
      <c r="H444" s="5"/>
    </row>
    <row r="445" spans="1:8" x14ac:dyDescent="0.25">
      <c r="A445" s="3"/>
      <c r="B445" s="4"/>
      <c r="C445" s="4"/>
      <c r="D445" s="4"/>
      <c r="E445" s="15"/>
      <c r="F445" s="15"/>
      <c r="G445" s="15"/>
      <c r="H445" s="5"/>
    </row>
    <row r="446" spans="1:8" x14ac:dyDescent="0.25">
      <c r="A446" s="3"/>
      <c r="B446" s="4"/>
      <c r="C446" s="4"/>
      <c r="D446" s="4"/>
      <c r="E446" s="15"/>
      <c r="F446" s="15"/>
      <c r="G446" s="15"/>
      <c r="H446" s="5"/>
    </row>
    <row r="447" spans="1:8" x14ac:dyDescent="0.25">
      <c r="A447" s="3"/>
      <c r="B447" s="4"/>
      <c r="C447" s="4"/>
      <c r="D447" s="4"/>
      <c r="E447" s="15"/>
      <c r="F447" s="15"/>
      <c r="G447" s="15"/>
      <c r="H447" s="5"/>
    </row>
    <row r="448" spans="1:8" x14ac:dyDescent="0.25">
      <c r="A448" s="3"/>
      <c r="B448" s="4"/>
      <c r="C448" s="4"/>
      <c r="D448" s="4"/>
      <c r="E448" s="15"/>
      <c r="F448" s="15"/>
      <c r="G448" s="15"/>
      <c r="H448" s="5"/>
    </row>
    <row r="449" spans="1:8" x14ac:dyDescent="0.25">
      <c r="A449" s="3"/>
      <c r="B449" s="4"/>
      <c r="C449" s="4"/>
      <c r="D449" s="4"/>
      <c r="E449" s="15"/>
      <c r="F449" s="15"/>
      <c r="G449" s="15"/>
      <c r="H449" s="5"/>
    </row>
    <row r="450" spans="1:8" x14ac:dyDescent="0.25">
      <c r="A450" s="3"/>
      <c r="B450" s="4"/>
      <c r="C450" s="4"/>
      <c r="D450" s="4"/>
      <c r="E450" s="15"/>
      <c r="F450" s="15"/>
      <c r="G450" s="15"/>
      <c r="H450" s="5"/>
    </row>
    <row r="451" spans="1:8" x14ac:dyDescent="0.25">
      <c r="A451" s="3"/>
      <c r="B451" s="4"/>
      <c r="C451" s="4"/>
      <c r="D451" s="4"/>
      <c r="E451" s="15"/>
      <c r="F451" s="15"/>
      <c r="G451" s="15"/>
      <c r="H451" s="5"/>
    </row>
    <row r="452" spans="1:8" x14ac:dyDescent="0.25">
      <c r="A452" s="3"/>
      <c r="B452" s="4"/>
      <c r="C452" s="4"/>
      <c r="D452" s="4"/>
      <c r="E452" s="15"/>
      <c r="F452" s="15"/>
      <c r="G452" s="15"/>
      <c r="H452" s="5"/>
    </row>
    <row r="453" spans="1:8" x14ac:dyDescent="0.25">
      <c r="A453" s="3"/>
      <c r="B453" s="4"/>
      <c r="C453" s="4"/>
      <c r="D453" s="4"/>
      <c r="E453" s="15"/>
      <c r="F453" s="15"/>
      <c r="G453" s="15"/>
      <c r="H453" s="5"/>
    </row>
    <row r="454" spans="1:8" x14ac:dyDescent="0.25">
      <c r="A454" s="3"/>
      <c r="B454" s="4"/>
      <c r="C454" s="4"/>
      <c r="D454" s="4"/>
      <c r="E454" s="15"/>
      <c r="F454" s="15"/>
      <c r="G454" s="15"/>
      <c r="H454" s="5"/>
    </row>
    <row r="455" spans="1:8" x14ac:dyDescent="0.25">
      <c r="A455" s="3"/>
      <c r="B455" s="4"/>
      <c r="C455" s="4"/>
      <c r="D455" s="4"/>
      <c r="E455" s="15"/>
      <c r="F455" s="15"/>
      <c r="G455" s="15"/>
      <c r="H455" s="5"/>
    </row>
    <row r="456" spans="1:8" x14ac:dyDescent="0.25">
      <c r="A456" s="3"/>
      <c r="B456" s="4"/>
      <c r="C456" s="4"/>
      <c r="D456" s="4"/>
      <c r="E456" s="15"/>
      <c r="F456" s="15"/>
      <c r="G456" s="15"/>
      <c r="H456" s="5"/>
    </row>
    <row r="457" spans="1:8" x14ac:dyDescent="0.25">
      <c r="A457" s="3"/>
      <c r="B457" s="4"/>
      <c r="C457" s="4"/>
      <c r="D457" s="4"/>
      <c r="E457" s="15"/>
      <c r="F457" s="15"/>
      <c r="G457" s="15"/>
      <c r="H457" s="5"/>
    </row>
    <row r="458" spans="1:8" x14ac:dyDescent="0.25">
      <c r="A458" s="3"/>
      <c r="B458" s="4"/>
      <c r="C458" s="4"/>
      <c r="D458" s="4"/>
      <c r="E458" s="15"/>
      <c r="F458" s="15"/>
      <c r="G458" s="15"/>
      <c r="H458" s="5"/>
    </row>
    <row r="459" spans="1:8" x14ac:dyDescent="0.25">
      <c r="A459" s="3"/>
      <c r="B459" s="4"/>
      <c r="C459" s="4"/>
      <c r="D459" s="4"/>
      <c r="E459" s="15"/>
      <c r="F459" s="15"/>
      <c r="G459" s="15"/>
      <c r="H459" s="5"/>
    </row>
    <row r="460" spans="1:8" x14ac:dyDescent="0.25">
      <c r="A460" s="3"/>
      <c r="B460" s="4"/>
      <c r="C460" s="4"/>
      <c r="D460" s="4"/>
      <c r="E460" s="15"/>
      <c r="F460" s="15"/>
      <c r="G460" s="15"/>
      <c r="H460" s="5"/>
    </row>
    <row r="461" spans="1:8" x14ac:dyDescent="0.25">
      <c r="A461" s="3"/>
      <c r="B461" s="4"/>
      <c r="C461" s="4"/>
      <c r="D461" s="4"/>
      <c r="E461" s="15"/>
      <c r="F461" s="15"/>
      <c r="G461" s="15"/>
      <c r="H461" s="5"/>
    </row>
    <row r="462" spans="1:8" x14ac:dyDescent="0.25">
      <c r="A462" s="3"/>
      <c r="B462" s="4"/>
      <c r="C462" s="4"/>
      <c r="D462" s="4"/>
      <c r="E462" s="15"/>
      <c r="F462" s="15"/>
      <c r="G462" s="15"/>
      <c r="H462" s="5"/>
    </row>
    <row r="463" spans="1:8" x14ac:dyDescent="0.25">
      <c r="A463" s="3"/>
      <c r="B463" s="4"/>
      <c r="C463" s="4"/>
      <c r="D463" s="4"/>
      <c r="E463" s="15"/>
      <c r="F463" s="15"/>
      <c r="G463" s="15"/>
      <c r="H463" s="5"/>
    </row>
    <row r="464" spans="1:8" x14ac:dyDescent="0.25">
      <c r="A464" s="3"/>
      <c r="B464" s="4"/>
      <c r="C464" s="4"/>
      <c r="D464" s="4"/>
      <c r="E464" s="15"/>
      <c r="F464" s="15"/>
      <c r="G464" s="15"/>
      <c r="H464" s="5"/>
    </row>
    <row r="465" spans="1:8" x14ac:dyDescent="0.25">
      <c r="A465" s="3"/>
      <c r="B465" s="4"/>
      <c r="C465" s="4"/>
      <c r="D465" s="4"/>
      <c r="E465" s="15"/>
      <c r="F465" s="15"/>
      <c r="G465" s="15"/>
      <c r="H465" s="5"/>
    </row>
    <row r="466" spans="1:8" x14ac:dyDescent="0.25">
      <c r="A466" s="3"/>
      <c r="B466" s="4"/>
      <c r="C466" s="4"/>
      <c r="D466" s="4"/>
      <c r="E466" s="15"/>
      <c r="F466" s="15"/>
      <c r="G466" s="15"/>
      <c r="H466" s="5"/>
    </row>
    <row r="467" spans="1:8" x14ac:dyDescent="0.25">
      <c r="A467" s="3"/>
      <c r="B467" s="4"/>
      <c r="C467" s="4"/>
      <c r="D467" s="4"/>
      <c r="E467" s="15"/>
      <c r="F467" s="15"/>
      <c r="G467" s="15"/>
      <c r="H467" s="5"/>
    </row>
    <row r="468" spans="1:8" x14ac:dyDescent="0.25">
      <c r="A468" s="3"/>
      <c r="B468" s="4"/>
      <c r="C468" s="4"/>
      <c r="D468" s="4"/>
      <c r="E468" s="15"/>
      <c r="F468" s="15"/>
      <c r="G468" s="15"/>
      <c r="H468" s="5"/>
    </row>
    <row r="469" spans="1:8" x14ac:dyDescent="0.25">
      <c r="A469" s="3"/>
      <c r="B469" s="4"/>
      <c r="C469" s="4"/>
      <c r="D469" s="4"/>
      <c r="E469" s="15"/>
      <c r="F469" s="15"/>
      <c r="G469" s="15"/>
      <c r="H469" s="5"/>
    </row>
    <row r="470" spans="1:8" x14ac:dyDescent="0.25">
      <c r="A470" s="3"/>
      <c r="B470" s="4"/>
      <c r="C470" s="4"/>
      <c r="D470" s="4"/>
      <c r="E470" s="15"/>
      <c r="F470" s="15"/>
      <c r="G470" s="15"/>
      <c r="H470" s="5"/>
    </row>
    <row r="471" spans="1:8" x14ac:dyDescent="0.25">
      <c r="A471" s="3"/>
      <c r="B471" s="4"/>
      <c r="C471" s="4"/>
      <c r="D471" s="4"/>
      <c r="E471" s="15"/>
      <c r="F471" s="15"/>
      <c r="G471" s="15"/>
      <c r="H471" s="5"/>
    </row>
    <row r="472" spans="1:8" x14ac:dyDescent="0.25">
      <c r="A472" s="3"/>
      <c r="B472" s="4"/>
      <c r="C472" s="4"/>
      <c r="D472" s="4"/>
      <c r="E472" s="15"/>
      <c r="F472" s="15"/>
      <c r="G472" s="15"/>
      <c r="H472" s="5"/>
    </row>
    <row r="473" spans="1:8" x14ac:dyDescent="0.25">
      <c r="A473" s="3"/>
      <c r="B473" s="4"/>
      <c r="C473" s="4"/>
      <c r="D473" s="4"/>
      <c r="E473" s="15"/>
      <c r="F473" s="15"/>
      <c r="G473" s="15"/>
      <c r="H473" s="5"/>
    </row>
    <row r="474" spans="1:8" x14ac:dyDescent="0.25">
      <c r="A474" s="3"/>
      <c r="B474" s="4"/>
      <c r="C474" s="4"/>
      <c r="D474" s="4"/>
      <c r="E474" s="15"/>
      <c r="F474" s="15"/>
      <c r="G474" s="15"/>
      <c r="H474" s="5"/>
    </row>
    <row r="475" spans="1:8" x14ac:dyDescent="0.25">
      <c r="A475" s="3"/>
      <c r="B475" s="4"/>
      <c r="C475" s="4"/>
      <c r="D475" s="4"/>
      <c r="E475" s="15"/>
      <c r="F475" s="15"/>
      <c r="G475" s="15"/>
      <c r="H475" s="5"/>
    </row>
    <row r="476" spans="1:8" x14ac:dyDescent="0.25">
      <c r="A476" s="3"/>
      <c r="B476" s="4"/>
      <c r="C476" s="4"/>
      <c r="D476" s="4"/>
      <c r="E476" s="15"/>
      <c r="F476" s="15"/>
      <c r="G476" s="15"/>
      <c r="H476" s="5"/>
    </row>
    <row r="477" spans="1:8" x14ac:dyDescent="0.25">
      <c r="A477" s="3"/>
      <c r="B477" s="4"/>
      <c r="C477" s="4"/>
      <c r="D477" s="4"/>
      <c r="E477" s="15"/>
      <c r="F477" s="15"/>
      <c r="G477" s="15"/>
      <c r="H477" s="5"/>
    </row>
    <row r="478" spans="1:8" x14ac:dyDescent="0.25">
      <c r="A478" s="3"/>
      <c r="B478" s="4"/>
      <c r="C478" s="4"/>
      <c r="D478" s="4"/>
      <c r="E478" s="15"/>
      <c r="F478" s="15"/>
      <c r="G478" s="15"/>
      <c r="H478" s="5"/>
    </row>
    <row r="479" spans="1:8" x14ac:dyDescent="0.25">
      <c r="A479" s="3"/>
      <c r="B479" s="4"/>
      <c r="C479" s="4"/>
      <c r="D479" s="4"/>
      <c r="E479" s="15"/>
      <c r="F479" s="15"/>
      <c r="G479" s="15"/>
      <c r="H479" s="5"/>
    </row>
    <row r="480" spans="1:8" x14ac:dyDescent="0.25">
      <c r="A480" s="3"/>
      <c r="B480" s="4"/>
      <c r="C480" s="4"/>
      <c r="D480" s="4"/>
      <c r="E480" s="15"/>
      <c r="F480" s="15"/>
      <c r="G480" s="15"/>
      <c r="H480" s="5"/>
    </row>
    <row r="481" spans="1:8" x14ac:dyDescent="0.25">
      <c r="A481" s="3"/>
      <c r="B481" s="4"/>
      <c r="C481" s="4"/>
      <c r="D481" s="4"/>
      <c r="E481" s="15"/>
      <c r="F481" s="15"/>
      <c r="G481" s="15"/>
      <c r="H481" s="5"/>
    </row>
    <row r="482" spans="1:8" x14ac:dyDescent="0.25">
      <c r="A482" s="3"/>
      <c r="B482" s="4"/>
      <c r="C482" s="4"/>
      <c r="D482" s="4"/>
      <c r="E482" s="15"/>
      <c r="F482" s="15"/>
      <c r="G482" s="15"/>
      <c r="H482" s="5"/>
    </row>
    <row r="483" spans="1:8" x14ac:dyDescent="0.25">
      <c r="A483" s="3"/>
      <c r="B483" s="4"/>
      <c r="C483" s="4"/>
      <c r="D483" s="4"/>
      <c r="E483" s="15"/>
      <c r="F483" s="15"/>
      <c r="G483" s="15"/>
      <c r="H483" s="5"/>
    </row>
    <row r="484" spans="1:8" x14ac:dyDescent="0.25">
      <c r="A484" s="3"/>
      <c r="B484" s="4"/>
      <c r="C484" s="4"/>
      <c r="D484" s="4"/>
      <c r="E484" s="15"/>
      <c r="F484" s="15"/>
      <c r="G484" s="15"/>
      <c r="H484" s="5"/>
    </row>
    <row r="485" spans="1:8" x14ac:dyDescent="0.25">
      <c r="A485" s="3"/>
      <c r="B485" s="4"/>
      <c r="C485" s="4"/>
      <c r="D485" s="4"/>
      <c r="E485" s="15"/>
      <c r="F485" s="15"/>
      <c r="G485" s="15"/>
      <c r="H485" s="5"/>
    </row>
    <row r="486" spans="1:8" x14ac:dyDescent="0.25">
      <c r="A486" s="3"/>
      <c r="B486" s="4"/>
      <c r="C486" s="4"/>
      <c r="D486" s="4"/>
      <c r="E486" s="15"/>
      <c r="F486" s="15"/>
      <c r="G486" s="15"/>
      <c r="H486" s="5"/>
    </row>
    <row r="487" spans="1:8" x14ac:dyDescent="0.25">
      <c r="A487" s="3"/>
      <c r="B487" s="4"/>
      <c r="C487" s="4"/>
      <c r="D487" s="4"/>
      <c r="E487" s="15"/>
      <c r="F487" s="15"/>
      <c r="G487" s="15"/>
      <c r="H487" s="5"/>
    </row>
    <row r="488" spans="1:8" x14ac:dyDescent="0.25">
      <c r="A488" s="3"/>
      <c r="B488" s="4"/>
      <c r="C488" s="4"/>
      <c r="D488" s="4"/>
      <c r="E488" s="15"/>
      <c r="F488" s="15"/>
      <c r="G488" s="15"/>
      <c r="H488" s="5"/>
    </row>
    <row r="489" spans="1:8" x14ac:dyDescent="0.25">
      <c r="A489" s="3"/>
      <c r="B489" s="4"/>
      <c r="C489" s="4"/>
      <c r="D489" s="4"/>
      <c r="E489" s="15"/>
      <c r="F489" s="15"/>
      <c r="G489" s="15"/>
      <c r="H489" s="5"/>
    </row>
    <row r="490" spans="1:8" x14ac:dyDescent="0.25">
      <c r="A490" s="3"/>
      <c r="B490" s="4"/>
      <c r="C490" s="4"/>
      <c r="D490" s="4"/>
      <c r="E490" s="15"/>
      <c r="F490" s="15"/>
      <c r="G490" s="15"/>
      <c r="H490" s="5"/>
    </row>
    <row r="491" spans="1:8" x14ac:dyDescent="0.25">
      <c r="A491" s="3"/>
      <c r="B491" s="4"/>
      <c r="C491" s="4"/>
      <c r="D491" s="4"/>
      <c r="E491" s="15"/>
      <c r="F491" s="15"/>
      <c r="G491" s="15"/>
      <c r="H491" s="5"/>
    </row>
    <row r="492" spans="1:8" x14ac:dyDescent="0.25">
      <c r="A492" s="3"/>
      <c r="B492" s="4"/>
      <c r="C492" s="4"/>
      <c r="D492" s="4"/>
      <c r="E492" s="15"/>
      <c r="F492" s="15"/>
      <c r="G492" s="15"/>
      <c r="H492" s="5"/>
    </row>
    <row r="493" spans="1:8" x14ac:dyDescent="0.25">
      <c r="A493" s="3"/>
      <c r="B493" s="4"/>
      <c r="C493" s="4"/>
      <c r="D493" s="4"/>
      <c r="E493" s="15"/>
      <c r="F493" s="15"/>
      <c r="G493" s="15"/>
      <c r="H493" s="5"/>
    </row>
    <row r="494" spans="1:8" x14ac:dyDescent="0.25">
      <c r="A494" s="3"/>
      <c r="B494" s="4"/>
      <c r="C494" s="4"/>
      <c r="D494" s="4"/>
      <c r="E494" s="15"/>
      <c r="F494" s="15"/>
      <c r="G494" s="15"/>
      <c r="H494" s="5"/>
    </row>
    <row r="495" spans="1:8" x14ac:dyDescent="0.25">
      <c r="A495" s="3"/>
      <c r="B495" s="4"/>
      <c r="C495" s="4"/>
      <c r="D495" s="4"/>
      <c r="E495" s="15"/>
      <c r="F495" s="15"/>
      <c r="G495" s="15"/>
      <c r="H495" s="5"/>
    </row>
    <row r="496" spans="1:8" x14ac:dyDescent="0.25">
      <c r="A496" s="3"/>
      <c r="B496" s="4"/>
      <c r="C496" s="4"/>
      <c r="D496" s="4"/>
      <c r="E496" s="15"/>
      <c r="F496" s="15"/>
      <c r="G496" s="15"/>
      <c r="H496" s="5"/>
    </row>
    <row r="497" spans="1:8" x14ac:dyDescent="0.25">
      <c r="A497" s="3"/>
      <c r="B497" s="4"/>
      <c r="C497" s="4"/>
      <c r="D497" s="4"/>
      <c r="E497" s="15"/>
      <c r="F497" s="15"/>
      <c r="G497" s="15"/>
      <c r="H497" s="5"/>
    </row>
    <row r="498" spans="1:8" x14ac:dyDescent="0.25">
      <c r="A498" s="3"/>
      <c r="B498" s="4"/>
      <c r="C498" s="4"/>
      <c r="D498" s="4"/>
      <c r="E498" s="15"/>
      <c r="F498" s="15"/>
      <c r="G498" s="15"/>
      <c r="H498" s="5"/>
    </row>
    <row r="499" spans="1:8" x14ac:dyDescent="0.25">
      <c r="A499" s="3"/>
      <c r="B499" s="4"/>
      <c r="C499" s="4"/>
      <c r="D499" s="4"/>
      <c r="E499" s="15"/>
      <c r="F499" s="15"/>
      <c r="G499" s="15"/>
      <c r="H499" s="5"/>
    </row>
    <row r="500" spans="1:8" x14ac:dyDescent="0.25">
      <c r="A500" s="3"/>
      <c r="B500" s="4"/>
      <c r="C500" s="4"/>
      <c r="D500" s="4"/>
      <c r="E500" s="15"/>
      <c r="F500" s="15"/>
      <c r="G500" s="15"/>
      <c r="H500" s="5"/>
    </row>
    <row r="501" spans="1:8" x14ac:dyDescent="0.25">
      <c r="A501" s="3"/>
      <c r="B501" s="4"/>
      <c r="C501" s="4"/>
      <c r="D501" s="4"/>
      <c r="E501" s="15"/>
      <c r="F501" s="15"/>
      <c r="G501" s="15"/>
      <c r="H501" s="5"/>
    </row>
    <row r="502" spans="1:8" x14ac:dyDescent="0.25">
      <c r="A502" s="3"/>
      <c r="B502" s="4"/>
      <c r="C502" s="4"/>
      <c r="D502" s="4"/>
      <c r="E502" s="15"/>
      <c r="F502" s="15"/>
      <c r="G502" s="15"/>
      <c r="H502" s="5"/>
    </row>
    <row r="503" spans="1:8" x14ac:dyDescent="0.25">
      <c r="A503" s="3"/>
      <c r="B503" s="4"/>
      <c r="C503" s="4"/>
      <c r="D503" s="4"/>
      <c r="E503" s="15"/>
      <c r="F503" s="15"/>
      <c r="G503" s="15"/>
      <c r="H503" s="5"/>
    </row>
    <row r="504" spans="1:8" x14ac:dyDescent="0.25">
      <c r="A504" s="3"/>
      <c r="B504" s="4"/>
      <c r="C504" s="4"/>
      <c r="D504" s="4"/>
      <c r="E504" s="15"/>
      <c r="F504" s="15"/>
      <c r="G504" s="15"/>
      <c r="H504" s="5"/>
    </row>
    <row r="505" spans="1:8" x14ac:dyDescent="0.25">
      <c r="A505" s="3"/>
      <c r="B505" s="4"/>
      <c r="C505" s="4"/>
      <c r="D505" s="4"/>
      <c r="E505" s="15"/>
      <c r="F505" s="15"/>
      <c r="G505" s="15"/>
      <c r="H505" s="5"/>
    </row>
    <row r="506" spans="1:8" x14ac:dyDescent="0.25">
      <c r="A506" s="3"/>
      <c r="B506" s="4"/>
      <c r="C506" s="4"/>
      <c r="D506" s="4"/>
      <c r="E506" s="15"/>
      <c r="F506" s="15"/>
      <c r="G506" s="15"/>
      <c r="H506" s="5"/>
    </row>
    <row r="507" spans="1:8" x14ac:dyDescent="0.25">
      <c r="A507" s="3"/>
      <c r="B507" s="4"/>
      <c r="C507" s="4"/>
      <c r="D507" s="4"/>
      <c r="E507" s="15"/>
      <c r="F507" s="15"/>
      <c r="G507" s="15"/>
      <c r="H507" s="5"/>
    </row>
    <row r="508" spans="1:8" x14ac:dyDescent="0.25">
      <c r="A508" s="3"/>
      <c r="B508" s="4"/>
      <c r="C508" s="4"/>
      <c r="D508" s="4"/>
      <c r="E508" s="15"/>
      <c r="F508" s="15"/>
      <c r="G508" s="15"/>
      <c r="H508" s="5"/>
    </row>
    <row r="509" spans="1:8" x14ac:dyDescent="0.25">
      <c r="A509" s="3"/>
      <c r="B509" s="4"/>
      <c r="C509" s="4"/>
      <c r="D509" s="4"/>
      <c r="E509" s="15"/>
      <c r="F509" s="15"/>
      <c r="G509" s="15"/>
      <c r="H509" s="5"/>
    </row>
    <row r="510" spans="1:8" x14ac:dyDescent="0.25">
      <c r="A510" s="3"/>
      <c r="B510" s="4"/>
      <c r="C510" s="4"/>
      <c r="D510" s="4"/>
      <c r="E510" s="15"/>
      <c r="F510" s="15"/>
      <c r="G510" s="15"/>
      <c r="H510" s="5"/>
    </row>
    <row r="511" spans="1:8" x14ac:dyDescent="0.25">
      <c r="A511" s="3"/>
      <c r="B511" s="4"/>
      <c r="C511" s="4"/>
      <c r="D511" s="4"/>
      <c r="E511" s="15"/>
      <c r="F511" s="15"/>
      <c r="G511" s="15"/>
      <c r="H511" s="5"/>
    </row>
    <row r="512" spans="1:8" x14ac:dyDescent="0.25">
      <c r="A512" s="3"/>
      <c r="B512" s="4"/>
      <c r="C512" s="4"/>
      <c r="D512" s="4"/>
      <c r="E512" s="15"/>
      <c r="F512" s="15"/>
      <c r="G512" s="15"/>
      <c r="H512" s="5"/>
    </row>
    <row r="513" spans="1:8" x14ac:dyDescent="0.25">
      <c r="A513" s="3"/>
      <c r="B513" s="4"/>
      <c r="C513" s="4"/>
      <c r="D513" s="4"/>
      <c r="E513" s="15"/>
      <c r="F513" s="15"/>
      <c r="G513" s="15"/>
      <c r="H513" s="5"/>
    </row>
    <row r="514" spans="1:8" x14ac:dyDescent="0.25">
      <c r="A514" s="3"/>
      <c r="B514" s="4"/>
      <c r="C514" s="4"/>
      <c r="D514" s="4"/>
      <c r="E514" s="15"/>
      <c r="F514" s="15"/>
      <c r="G514" s="15"/>
      <c r="H514" s="5"/>
    </row>
    <row r="515" spans="1:8" x14ac:dyDescent="0.25">
      <c r="A515" s="3"/>
      <c r="B515" s="4"/>
      <c r="C515" s="4"/>
      <c r="D515" s="4"/>
      <c r="E515" s="15"/>
      <c r="F515" s="15"/>
      <c r="G515" s="15"/>
      <c r="H515" s="5"/>
    </row>
    <row r="516" spans="1:8" x14ac:dyDescent="0.25">
      <c r="A516" s="3"/>
      <c r="B516" s="4"/>
      <c r="C516" s="4"/>
      <c r="D516" s="4"/>
      <c r="E516" s="15"/>
      <c r="F516" s="15"/>
      <c r="G516" s="15"/>
      <c r="H516" s="5"/>
    </row>
    <row r="517" spans="1:8" x14ac:dyDescent="0.25">
      <c r="A517" s="3"/>
      <c r="B517" s="4"/>
      <c r="C517" s="4"/>
      <c r="D517" s="4"/>
      <c r="E517" s="15"/>
      <c r="F517" s="15"/>
      <c r="G517" s="15"/>
      <c r="H517" s="5"/>
    </row>
    <row r="518" spans="1:8" x14ac:dyDescent="0.25">
      <c r="A518" s="3"/>
      <c r="B518" s="4"/>
      <c r="C518" s="4"/>
      <c r="D518" s="4"/>
      <c r="E518" s="15"/>
      <c r="F518" s="15"/>
      <c r="G518" s="15"/>
      <c r="H518" s="5"/>
    </row>
    <row r="519" spans="1:8" x14ac:dyDescent="0.25">
      <c r="A519" s="3"/>
      <c r="B519" s="4"/>
      <c r="C519" s="4"/>
      <c r="D519" s="4"/>
      <c r="E519" s="15"/>
      <c r="F519" s="15"/>
      <c r="G519" s="15"/>
      <c r="H519" s="5"/>
    </row>
    <row r="520" spans="1:8" x14ac:dyDescent="0.25">
      <c r="A520" s="3"/>
      <c r="B520" s="4"/>
      <c r="C520" s="4"/>
      <c r="D520" s="4"/>
      <c r="E520" s="15"/>
      <c r="F520" s="15"/>
      <c r="G520" s="15"/>
      <c r="H520" s="5"/>
    </row>
    <row r="521" spans="1:8" x14ac:dyDescent="0.25">
      <c r="A521" s="3"/>
      <c r="B521" s="4"/>
      <c r="C521" s="4"/>
      <c r="D521" s="4"/>
      <c r="E521" s="15"/>
      <c r="F521" s="15"/>
      <c r="G521" s="15"/>
      <c r="H521" s="5"/>
    </row>
    <row r="522" spans="1:8" x14ac:dyDescent="0.25">
      <c r="A522" s="3"/>
      <c r="B522" s="4"/>
      <c r="C522" s="4"/>
      <c r="D522" s="4"/>
      <c r="E522" s="15"/>
      <c r="F522" s="15"/>
      <c r="G522" s="15"/>
      <c r="H522" s="5"/>
    </row>
    <row r="523" spans="1:8" x14ac:dyDescent="0.25">
      <c r="A523" s="3"/>
      <c r="B523" s="4"/>
      <c r="C523" s="4"/>
      <c r="D523" s="4"/>
      <c r="E523" s="15"/>
      <c r="F523" s="15"/>
      <c r="G523" s="15"/>
      <c r="H523" s="5"/>
    </row>
    <row r="524" spans="1:8" x14ac:dyDescent="0.25">
      <c r="A524" s="3"/>
      <c r="B524" s="4"/>
      <c r="C524" s="4"/>
      <c r="D524" s="4"/>
      <c r="E524" s="15"/>
      <c r="F524" s="15"/>
      <c r="G524" s="15"/>
      <c r="H524" s="5"/>
    </row>
    <row r="525" spans="1:8" x14ac:dyDescent="0.25">
      <c r="A525" s="3"/>
      <c r="B525" s="4"/>
      <c r="C525" s="4"/>
      <c r="D525" s="4"/>
      <c r="E525" s="15"/>
      <c r="F525" s="15"/>
      <c r="G525" s="15"/>
      <c r="H525" s="5"/>
    </row>
    <row r="526" spans="1:8" x14ac:dyDescent="0.25">
      <c r="A526" s="3"/>
      <c r="B526" s="4"/>
      <c r="C526" s="4"/>
      <c r="D526" s="4"/>
      <c r="E526" s="15"/>
      <c r="F526" s="15"/>
      <c r="G526" s="15"/>
      <c r="H526" s="5"/>
    </row>
    <row r="527" spans="1:8" x14ac:dyDescent="0.25">
      <c r="A527" s="3"/>
      <c r="B527" s="4"/>
      <c r="C527" s="4"/>
      <c r="D527" s="4"/>
      <c r="E527" s="15"/>
      <c r="F527" s="15"/>
      <c r="G527" s="15"/>
      <c r="H527" s="5"/>
    </row>
    <row r="528" spans="1:8" x14ac:dyDescent="0.25">
      <c r="A528" s="3"/>
      <c r="B528" s="4"/>
      <c r="C528" s="4"/>
      <c r="D528" s="4"/>
      <c r="E528" s="15"/>
      <c r="F528" s="15"/>
      <c r="G528" s="15"/>
      <c r="H528" s="5"/>
    </row>
    <row r="529" spans="1:8" x14ac:dyDescent="0.25">
      <c r="A529" s="3"/>
      <c r="B529" s="4"/>
      <c r="C529" s="4"/>
      <c r="D529" s="4"/>
      <c r="E529" s="15"/>
      <c r="F529" s="15"/>
      <c r="G529" s="15"/>
      <c r="H529" s="5"/>
    </row>
    <row r="530" spans="1:8" x14ac:dyDescent="0.25">
      <c r="A530" s="3"/>
      <c r="B530" s="4"/>
      <c r="C530" s="4"/>
      <c r="D530" s="4"/>
      <c r="E530" s="15"/>
      <c r="F530" s="15"/>
      <c r="G530" s="15"/>
      <c r="H530" s="5"/>
    </row>
    <row r="531" spans="1:8" x14ac:dyDescent="0.25">
      <c r="A531" s="3"/>
      <c r="B531" s="4"/>
      <c r="C531" s="4"/>
      <c r="D531" s="4"/>
      <c r="E531" s="15"/>
      <c r="F531" s="15"/>
      <c r="G531" s="15"/>
      <c r="H531" s="5"/>
    </row>
    <row r="532" spans="1:8" x14ac:dyDescent="0.25">
      <c r="A532" s="3"/>
      <c r="B532" s="4"/>
      <c r="C532" s="4"/>
      <c r="D532" s="4"/>
      <c r="E532" s="15"/>
      <c r="F532" s="15"/>
      <c r="G532" s="15"/>
      <c r="H532" s="5"/>
    </row>
    <row r="533" spans="1:8" x14ac:dyDescent="0.25">
      <c r="A533" s="3"/>
      <c r="B533" s="4"/>
      <c r="C533" s="4"/>
      <c r="D533" s="4"/>
      <c r="E533" s="15"/>
      <c r="F533" s="15"/>
      <c r="G533" s="15"/>
      <c r="H533" s="5"/>
    </row>
    <row r="534" spans="1:8" x14ac:dyDescent="0.25">
      <c r="A534" s="3"/>
      <c r="B534" s="4"/>
      <c r="C534" s="4"/>
      <c r="D534" s="4"/>
      <c r="E534" s="15"/>
      <c r="F534" s="15"/>
      <c r="G534" s="15"/>
      <c r="H534" s="5"/>
    </row>
    <row r="535" spans="1:8" x14ac:dyDescent="0.25">
      <c r="A535" s="3"/>
      <c r="B535" s="4"/>
      <c r="C535" s="4"/>
      <c r="D535" s="4"/>
      <c r="E535" s="15"/>
      <c r="F535" s="15"/>
      <c r="G535" s="15"/>
      <c r="H535" s="5"/>
    </row>
    <row r="536" spans="1:8" x14ac:dyDescent="0.25">
      <c r="A536" s="3"/>
      <c r="B536" s="4"/>
      <c r="C536" s="4"/>
      <c r="D536" s="4"/>
      <c r="E536" s="15"/>
      <c r="F536" s="15"/>
      <c r="G536" s="15"/>
      <c r="H536" s="5"/>
    </row>
    <row r="537" spans="1:8" x14ac:dyDescent="0.25">
      <c r="A537" s="3"/>
      <c r="B537" s="4"/>
      <c r="C537" s="4"/>
      <c r="D537" s="4"/>
      <c r="E537" s="15"/>
      <c r="F537" s="15"/>
      <c r="G537" s="15"/>
      <c r="H537" s="5"/>
    </row>
    <row r="538" spans="1:8" x14ac:dyDescent="0.25">
      <c r="A538" s="3"/>
      <c r="B538" s="4"/>
      <c r="C538" s="4"/>
      <c r="D538" s="4"/>
      <c r="E538" s="15"/>
      <c r="F538" s="15"/>
      <c r="G538" s="15"/>
      <c r="H538" s="5"/>
    </row>
    <row r="539" spans="1:8" x14ac:dyDescent="0.25">
      <c r="A539" s="3"/>
      <c r="B539" s="4"/>
      <c r="C539" s="4"/>
      <c r="D539" s="4"/>
      <c r="E539" s="15"/>
      <c r="F539" s="15"/>
      <c r="G539" s="15"/>
      <c r="H539" s="5"/>
    </row>
    <row r="540" spans="1:8" x14ac:dyDescent="0.25">
      <c r="A540" s="3"/>
      <c r="B540" s="4"/>
      <c r="C540" s="4"/>
      <c r="D540" s="4"/>
      <c r="E540" s="15"/>
      <c r="F540" s="15"/>
      <c r="G540" s="15"/>
      <c r="H540" s="5"/>
    </row>
    <row r="541" spans="1:8" x14ac:dyDescent="0.25">
      <c r="A541" s="3"/>
      <c r="B541" s="4"/>
      <c r="C541" s="4"/>
      <c r="D541" s="4"/>
      <c r="E541" s="15"/>
      <c r="F541" s="15"/>
      <c r="G541" s="15"/>
      <c r="H541" s="5"/>
    </row>
    <row r="542" spans="1:8" x14ac:dyDescent="0.25">
      <c r="A542" s="3"/>
      <c r="B542" s="4"/>
      <c r="C542" s="4"/>
      <c r="D542" s="4"/>
      <c r="E542" s="15"/>
      <c r="F542" s="15"/>
      <c r="G542" s="15"/>
      <c r="H542" s="5"/>
    </row>
    <row r="543" spans="1:8" x14ac:dyDescent="0.25">
      <c r="A543" s="3"/>
      <c r="B543" s="4"/>
      <c r="C543" s="4"/>
      <c r="D543" s="4"/>
      <c r="E543" s="15"/>
      <c r="F543" s="15"/>
      <c r="G543" s="15"/>
      <c r="H543" s="5"/>
    </row>
    <row r="544" spans="1:8" x14ac:dyDescent="0.25">
      <c r="A544" s="3"/>
      <c r="B544" s="4"/>
      <c r="C544" s="4"/>
      <c r="D544" s="4"/>
      <c r="E544" s="15"/>
      <c r="F544" s="15"/>
      <c r="G544" s="15"/>
      <c r="H544" s="5"/>
    </row>
    <row r="545" spans="1:8" x14ac:dyDescent="0.25">
      <c r="A545" s="3"/>
      <c r="B545" s="4"/>
      <c r="C545" s="4"/>
      <c r="D545" s="4"/>
      <c r="E545" s="15"/>
      <c r="F545" s="15"/>
      <c r="G545" s="15"/>
      <c r="H545" s="5"/>
    </row>
    <row r="546" spans="1:8" x14ac:dyDescent="0.25">
      <c r="A546" s="3"/>
      <c r="B546" s="4"/>
      <c r="C546" s="4"/>
      <c r="D546" s="4"/>
      <c r="E546" s="15"/>
      <c r="F546" s="15"/>
      <c r="G546" s="15"/>
      <c r="H546" s="5"/>
    </row>
    <row r="547" spans="1:8" x14ac:dyDescent="0.25">
      <c r="A547" s="3"/>
      <c r="B547" s="4"/>
      <c r="C547" s="4"/>
      <c r="D547" s="4"/>
      <c r="E547" s="15"/>
      <c r="F547" s="15"/>
      <c r="G547" s="15"/>
      <c r="H547" s="5"/>
    </row>
    <row r="548" spans="1:8" x14ac:dyDescent="0.25">
      <c r="A548" s="3"/>
      <c r="B548" s="4"/>
      <c r="C548" s="4"/>
      <c r="D548" s="4"/>
      <c r="E548" s="15"/>
      <c r="F548" s="15"/>
      <c r="G548" s="15"/>
      <c r="H548" s="5"/>
    </row>
    <row r="549" spans="1:8" x14ac:dyDescent="0.25">
      <c r="A549" s="3"/>
      <c r="B549" s="4"/>
      <c r="C549" s="4"/>
      <c r="D549" s="4"/>
      <c r="E549" s="15"/>
      <c r="F549" s="15"/>
      <c r="G549" s="15"/>
      <c r="H549" s="5"/>
    </row>
    <row r="550" spans="1:8" x14ac:dyDescent="0.25">
      <c r="A550" s="3"/>
      <c r="B550" s="4"/>
      <c r="C550" s="4"/>
      <c r="D550" s="4"/>
      <c r="E550" s="15"/>
      <c r="F550" s="15"/>
      <c r="G550" s="15"/>
      <c r="H550" s="5"/>
    </row>
    <row r="551" spans="1:8" x14ac:dyDescent="0.25">
      <c r="A551" s="3"/>
      <c r="B551" s="4"/>
      <c r="C551" s="4"/>
      <c r="D551" s="4"/>
      <c r="E551" s="15"/>
      <c r="F551" s="15"/>
      <c r="G551" s="15"/>
      <c r="H551" s="5"/>
    </row>
    <row r="552" spans="1:8" x14ac:dyDescent="0.25">
      <c r="A552" s="3"/>
      <c r="B552" s="4"/>
      <c r="C552" s="4"/>
      <c r="D552" s="4"/>
      <c r="E552" s="15"/>
      <c r="F552" s="15"/>
      <c r="G552" s="15"/>
      <c r="H552" s="5"/>
    </row>
    <row r="553" spans="1:8" x14ac:dyDescent="0.25">
      <c r="A553" s="3"/>
      <c r="B553" s="4"/>
      <c r="C553" s="4"/>
      <c r="D553" s="4"/>
      <c r="E553" s="15"/>
      <c r="F553" s="15"/>
      <c r="G553" s="15"/>
      <c r="H553" s="5"/>
    </row>
    <row r="554" spans="1:8" x14ac:dyDescent="0.25">
      <c r="A554" s="3"/>
      <c r="B554" s="4"/>
      <c r="C554" s="4"/>
      <c r="D554" s="4"/>
      <c r="E554" s="15"/>
      <c r="F554" s="15"/>
      <c r="G554" s="15"/>
      <c r="H554" s="5"/>
    </row>
    <row r="555" spans="1:8" x14ac:dyDescent="0.25">
      <c r="A555" s="3"/>
      <c r="B555" s="4"/>
      <c r="C555" s="4"/>
      <c r="D555" s="4"/>
      <c r="E555" s="15"/>
      <c r="F555" s="15"/>
      <c r="G555" s="15"/>
      <c r="H555" s="5"/>
    </row>
    <row r="556" spans="1:8" x14ac:dyDescent="0.25">
      <c r="A556" s="3"/>
      <c r="B556" s="4"/>
      <c r="C556" s="4"/>
      <c r="D556" s="4"/>
      <c r="E556" s="15"/>
      <c r="F556" s="15"/>
      <c r="G556" s="15"/>
      <c r="H556" s="5"/>
    </row>
    <row r="557" spans="1:8" x14ac:dyDescent="0.25">
      <c r="A557" s="3"/>
      <c r="B557" s="4"/>
      <c r="C557" s="4"/>
      <c r="D557" s="4"/>
      <c r="E557" s="15"/>
      <c r="F557" s="15"/>
      <c r="G557" s="15"/>
      <c r="H557" s="5"/>
    </row>
    <row r="558" spans="1:8" x14ac:dyDescent="0.25">
      <c r="A558" s="3"/>
      <c r="B558" s="4"/>
      <c r="C558" s="4"/>
      <c r="D558" s="4"/>
      <c r="E558" s="15"/>
      <c r="F558" s="15"/>
      <c r="G558" s="15"/>
      <c r="H558" s="5"/>
    </row>
    <row r="559" spans="1:8" x14ac:dyDescent="0.25">
      <c r="A559" s="3"/>
      <c r="B559" s="4"/>
      <c r="C559" s="4"/>
      <c r="D559" s="4"/>
      <c r="E559" s="15"/>
      <c r="F559" s="15"/>
      <c r="G559" s="15"/>
      <c r="H559" s="5"/>
    </row>
    <row r="560" spans="1:8" x14ac:dyDescent="0.25">
      <c r="A560" s="3"/>
      <c r="B560" s="4"/>
      <c r="C560" s="4"/>
      <c r="D560" s="4"/>
      <c r="E560" s="15"/>
      <c r="F560" s="15"/>
      <c r="G560" s="15"/>
      <c r="H560" s="5"/>
    </row>
    <row r="561" spans="1:8" x14ac:dyDescent="0.25">
      <c r="A561" s="3"/>
      <c r="B561" s="4"/>
      <c r="C561" s="4"/>
      <c r="D561" s="4"/>
      <c r="E561" s="15"/>
      <c r="F561" s="15"/>
      <c r="G561" s="15"/>
      <c r="H561" s="5"/>
    </row>
    <row r="562" spans="1:8" x14ac:dyDescent="0.25">
      <c r="A562" s="3"/>
      <c r="B562" s="4"/>
      <c r="C562" s="4"/>
      <c r="D562" s="4"/>
      <c r="E562" s="15"/>
      <c r="F562" s="15"/>
      <c r="G562" s="15"/>
      <c r="H562" s="5"/>
    </row>
    <row r="563" spans="1:8" x14ac:dyDescent="0.25">
      <c r="A563" s="3"/>
      <c r="B563" s="4"/>
      <c r="C563" s="4"/>
      <c r="D563" s="4"/>
      <c r="E563" s="15"/>
      <c r="F563" s="15"/>
      <c r="G563" s="15"/>
      <c r="H563" s="5"/>
    </row>
    <row r="564" spans="1:8" x14ac:dyDescent="0.25">
      <c r="A564" s="3"/>
      <c r="B564" s="4"/>
      <c r="C564" s="4"/>
      <c r="D564" s="4"/>
      <c r="E564" s="15"/>
      <c r="F564" s="15"/>
      <c r="G564" s="15"/>
      <c r="H564" s="5"/>
    </row>
    <row r="565" spans="1:8" x14ac:dyDescent="0.25">
      <c r="A565" s="3"/>
      <c r="B565" s="4"/>
      <c r="C565" s="4"/>
      <c r="D565" s="4"/>
      <c r="E565" s="15"/>
      <c r="F565" s="15"/>
      <c r="G565" s="15"/>
      <c r="H565" s="5"/>
    </row>
    <row r="566" spans="1:8" x14ac:dyDescent="0.25">
      <c r="A566" s="3"/>
      <c r="B566" s="4"/>
      <c r="C566" s="4"/>
      <c r="D566" s="4"/>
      <c r="E566" s="15"/>
      <c r="F566" s="15"/>
      <c r="G566" s="15"/>
      <c r="H566" s="5"/>
    </row>
    <row r="567" spans="1:8" x14ac:dyDescent="0.25">
      <c r="A567" s="3"/>
      <c r="B567" s="4"/>
      <c r="C567" s="4"/>
      <c r="D567" s="4"/>
      <c r="E567" s="15"/>
      <c r="F567" s="15"/>
      <c r="G567" s="15"/>
      <c r="H567" s="5"/>
    </row>
    <row r="568" spans="1:8" x14ac:dyDescent="0.25">
      <c r="A568" s="3"/>
      <c r="B568" s="4"/>
      <c r="C568" s="4"/>
      <c r="D568" s="4"/>
      <c r="E568" s="15"/>
      <c r="F568" s="15"/>
      <c r="G568" s="15"/>
      <c r="H568" s="5"/>
    </row>
    <row r="569" spans="1:8" x14ac:dyDescent="0.25">
      <c r="A569" s="3"/>
      <c r="B569" s="4"/>
      <c r="C569" s="4"/>
      <c r="D569" s="4"/>
      <c r="E569" s="15"/>
      <c r="F569" s="15"/>
      <c r="G569" s="15"/>
      <c r="H569" s="5"/>
    </row>
    <row r="570" spans="1:8" x14ac:dyDescent="0.25">
      <c r="A570" s="3"/>
      <c r="B570" s="4"/>
      <c r="C570" s="4"/>
      <c r="D570" s="4"/>
      <c r="E570" s="15"/>
      <c r="F570" s="15"/>
      <c r="G570" s="15"/>
      <c r="H570" s="5"/>
    </row>
    <row r="571" spans="1:8" x14ac:dyDescent="0.25">
      <c r="A571" s="3"/>
      <c r="B571" s="4"/>
      <c r="C571" s="4"/>
      <c r="D571" s="4"/>
      <c r="E571" s="15"/>
      <c r="F571" s="15"/>
      <c r="G571" s="15"/>
      <c r="H571" s="5"/>
    </row>
    <row r="572" spans="1:8" x14ac:dyDescent="0.25">
      <c r="A572" s="3"/>
      <c r="B572" s="4"/>
      <c r="C572" s="4"/>
      <c r="D572" s="4"/>
      <c r="E572" s="15"/>
      <c r="F572" s="15"/>
      <c r="G572" s="15"/>
      <c r="H572" s="5"/>
    </row>
    <row r="573" spans="1:8" x14ac:dyDescent="0.25">
      <c r="A573" s="3"/>
      <c r="B573" s="4"/>
      <c r="C573" s="4"/>
      <c r="D573" s="4"/>
      <c r="E573" s="15"/>
      <c r="F573" s="15"/>
      <c r="G573" s="15"/>
      <c r="H573" s="5"/>
    </row>
    <row r="574" spans="1:8" x14ac:dyDescent="0.25">
      <c r="A574" s="3"/>
      <c r="B574" s="4"/>
      <c r="C574" s="4"/>
      <c r="D574" s="4"/>
      <c r="E574" s="15"/>
      <c r="F574" s="15"/>
      <c r="G574" s="15"/>
      <c r="H574" s="5"/>
    </row>
    <row r="575" spans="1:8" x14ac:dyDescent="0.25">
      <c r="A575" s="3"/>
      <c r="B575" s="4"/>
      <c r="C575" s="4"/>
      <c r="D575" s="4"/>
      <c r="E575" s="15"/>
      <c r="F575" s="15"/>
      <c r="G575" s="15"/>
      <c r="H575" s="5"/>
    </row>
    <row r="576" spans="1:8" x14ac:dyDescent="0.25">
      <c r="A576" s="3"/>
      <c r="B576" s="4"/>
      <c r="C576" s="4"/>
      <c r="D576" s="4"/>
      <c r="E576" s="15"/>
      <c r="F576" s="15"/>
      <c r="G576" s="15"/>
      <c r="H576" s="5"/>
    </row>
    <row r="577" spans="1:8" x14ac:dyDescent="0.25">
      <c r="A577" s="3"/>
      <c r="B577" s="4"/>
      <c r="C577" s="4"/>
      <c r="D577" s="4"/>
      <c r="E577" s="15"/>
      <c r="F577" s="15"/>
      <c r="G577" s="15"/>
      <c r="H577" s="5"/>
    </row>
    <row r="578" spans="1:8" x14ac:dyDescent="0.25">
      <c r="A578" s="3"/>
      <c r="B578" s="4"/>
      <c r="C578" s="4"/>
      <c r="D578" s="4"/>
      <c r="E578" s="15"/>
      <c r="F578" s="15"/>
      <c r="G578" s="15"/>
      <c r="H578" s="5"/>
    </row>
    <row r="579" spans="1:8" x14ac:dyDescent="0.25">
      <c r="A579" s="3"/>
      <c r="B579" s="4"/>
      <c r="C579" s="4"/>
      <c r="D579" s="4"/>
      <c r="E579" s="15"/>
      <c r="F579" s="15"/>
      <c r="G579" s="15"/>
      <c r="H579" s="5"/>
    </row>
    <row r="580" spans="1:8" x14ac:dyDescent="0.25">
      <c r="A580" s="3"/>
      <c r="B580" s="4"/>
      <c r="C580" s="4"/>
      <c r="D580" s="4"/>
      <c r="E580" s="15"/>
      <c r="F580" s="15"/>
      <c r="G580" s="15"/>
      <c r="H580" s="5"/>
    </row>
    <row r="581" spans="1:8" x14ac:dyDescent="0.25">
      <c r="A581" s="3"/>
      <c r="B581" s="4"/>
      <c r="C581" s="4"/>
      <c r="D581" s="4"/>
      <c r="E581" s="15"/>
      <c r="F581" s="15"/>
      <c r="G581" s="15"/>
      <c r="H581" s="5"/>
    </row>
    <row r="582" spans="1:8" x14ac:dyDescent="0.25">
      <c r="A582" s="3"/>
      <c r="B582" s="4"/>
      <c r="C582" s="4"/>
      <c r="D582" s="4"/>
      <c r="E582" s="15"/>
      <c r="F582" s="15"/>
      <c r="G582" s="15"/>
      <c r="H582" s="5"/>
    </row>
    <row r="583" spans="1:8" x14ac:dyDescent="0.25">
      <c r="A583" s="3"/>
      <c r="B583" s="4"/>
      <c r="C583" s="4"/>
      <c r="D583" s="4"/>
      <c r="E583" s="15"/>
      <c r="F583" s="15"/>
      <c r="G583" s="15"/>
      <c r="H583" s="5"/>
    </row>
    <row r="584" spans="1:8" x14ac:dyDescent="0.25">
      <c r="A584" s="3"/>
      <c r="B584" s="4"/>
      <c r="C584" s="4"/>
      <c r="D584" s="4"/>
      <c r="E584" s="15"/>
      <c r="F584" s="15"/>
      <c r="G584" s="15"/>
      <c r="H584" s="5"/>
    </row>
    <row r="585" spans="1:8" x14ac:dyDescent="0.25">
      <c r="A585" s="3"/>
      <c r="B585" s="4"/>
      <c r="C585" s="4"/>
      <c r="D585" s="4"/>
      <c r="E585" s="15"/>
      <c r="F585" s="15"/>
      <c r="G585" s="15"/>
      <c r="H585" s="5"/>
    </row>
    <row r="586" spans="1:8" x14ac:dyDescent="0.25">
      <c r="A586" s="3"/>
      <c r="B586" s="4"/>
      <c r="C586" s="4"/>
      <c r="D586" s="4"/>
      <c r="E586" s="15"/>
      <c r="F586" s="15"/>
      <c r="G586" s="15"/>
      <c r="H586" s="5"/>
    </row>
    <row r="587" spans="1:8" x14ac:dyDescent="0.25">
      <c r="A587" s="3"/>
      <c r="B587" s="4"/>
      <c r="C587" s="4"/>
      <c r="D587" s="4"/>
      <c r="E587" s="15"/>
      <c r="F587" s="15"/>
      <c r="G587" s="15"/>
      <c r="H587" s="5"/>
    </row>
    <row r="588" spans="1:8" x14ac:dyDescent="0.25">
      <c r="A588" s="3"/>
      <c r="B588" s="4"/>
      <c r="C588" s="4"/>
      <c r="D588" s="4"/>
      <c r="E588" s="15"/>
      <c r="F588" s="15"/>
      <c r="G588" s="15"/>
      <c r="H588" s="5"/>
    </row>
    <row r="589" spans="1:8" x14ac:dyDescent="0.25">
      <c r="A589" s="3"/>
      <c r="B589" s="4"/>
      <c r="C589" s="4"/>
      <c r="D589" s="4"/>
      <c r="E589" s="15"/>
      <c r="F589" s="15"/>
      <c r="G589" s="15"/>
      <c r="H589" s="5"/>
    </row>
    <row r="590" spans="1:8" x14ac:dyDescent="0.25">
      <c r="A590" s="3"/>
      <c r="B590" s="4"/>
      <c r="C590" s="4"/>
      <c r="D590" s="4"/>
      <c r="E590" s="15"/>
      <c r="F590" s="15"/>
      <c r="G590" s="15"/>
      <c r="H590" s="5"/>
    </row>
    <row r="591" spans="1:8" x14ac:dyDescent="0.25">
      <c r="A591" s="3"/>
      <c r="B591" s="4"/>
      <c r="C591" s="4"/>
      <c r="D591" s="4"/>
      <c r="E591" s="15"/>
      <c r="F591" s="15"/>
      <c r="G591" s="15"/>
      <c r="H591" s="5"/>
    </row>
    <row r="592" spans="1:8" x14ac:dyDescent="0.25">
      <c r="A592" s="3"/>
      <c r="B592" s="4"/>
      <c r="C592" s="4"/>
      <c r="D592" s="4"/>
      <c r="E592" s="15"/>
      <c r="F592" s="15"/>
      <c r="G592" s="15"/>
      <c r="H592" s="5"/>
    </row>
    <row r="593" spans="1:8" x14ac:dyDescent="0.25">
      <c r="A593" s="3"/>
      <c r="B593" s="4"/>
      <c r="C593" s="4"/>
      <c r="D593" s="4"/>
      <c r="E593" s="15"/>
      <c r="F593" s="15"/>
      <c r="G593" s="15"/>
      <c r="H593" s="5"/>
    </row>
    <row r="594" spans="1:8" x14ac:dyDescent="0.25">
      <c r="A594" s="3"/>
      <c r="B594" s="4"/>
      <c r="C594" s="4"/>
      <c r="D594" s="4"/>
      <c r="E594" s="15"/>
      <c r="F594" s="15"/>
      <c r="G594" s="15"/>
      <c r="H594" s="5"/>
    </row>
    <row r="595" spans="1:8" x14ac:dyDescent="0.25">
      <c r="A595" s="3"/>
      <c r="B595" s="4"/>
      <c r="C595" s="4"/>
      <c r="D595" s="4"/>
      <c r="E595" s="15"/>
      <c r="F595" s="15"/>
      <c r="G595" s="15"/>
      <c r="H595" s="5"/>
    </row>
    <row r="596" spans="1:8" x14ac:dyDescent="0.25">
      <c r="A596" s="3"/>
      <c r="B596" s="4"/>
      <c r="C596" s="4"/>
      <c r="D596" s="4"/>
      <c r="E596" s="15"/>
      <c r="F596" s="15"/>
      <c r="G596" s="15"/>
      <c r="H596" s="5"/>
    </row>
    <row r="597" spans="1:8" x14ac:dyDescent="0.25">
      <c r="A597" s="3"/>
      <c r="B597" s="4"/>
      <c r="C597" s="4"/>
      <c r="D597" s="4"/>
      <c r="E597" s="15"/>
      <c r="F597" s="15"/>
      <c r="G597" s="15"/>
      <c r="H597" s="5"/>
    </row>
    <row r="598" spans="1:8" x14ac:dyDescent="0.25">
      <c r="A598" s="3"/>
      <c r="B598" s="4"/>
      <c r="C598" s="4"/>
      <c r="D598" s="4"/>
      <c r="E598" s="15"/>
      <c r="F598" s="15"/>
      <c r="G598" s="15"/>
      <c r="H598" s="5"/>
    </row>
    <row r="599" spans="1:8" x14ac:dyDescent="0.25">
      <c r="A599" s="3"/>
      <c r="B599" s="4"/>
      <c r="C599" s="4"/>
      <c r="D599" s="4"/>
      <c r="E599" s="15"/>
      <c r="F599" s="15"/>
      <c r="G599" s="15"/>
      <c r="H599" s="5"/>
    </row>
    <row r="600" spans="1:8" x14ac:dyDescent="0.25">
      <c r="A600" s="3"/>
      <c r="B600" s="4"/>
      <c r="C600" s="4"/>
      <c r="D600" s="4"/>
      <c r="E600" s="15"/>
      <c r="F600" s="15"/>
      <c r="G600" s="15"/>
      <c r="H600" s="5"/>
    </row>
    <row r="601" spans="1:8" x14ac:dyDescent="0.25">
      <c r="A601" s="3"/>
      <c r="B601" s="4"/>
      <c r="C601" s="4"/>
      <c r="D601" s="4"/>
      <c r="E601" s="15"/>
      <c r="F601" s="15"/>
      <c r="G601" s="15"/>
      <c r="H601" s="5"/>
    </row>
    <row r="602" spans="1:8" x14ac:dyDescent="0.25">
      <c r="A602" s="3"/>
      <c r="B602" s="4"/>
      <c r="C602" s="4"/>
      <c r="D602" s="4"/>
      <c r="E602" s="15"/>
      <c r="F602" s="15"/>
      <c r="G602" s="15"/>
      <c r="H602" s="5"/>
    </row>
    <row r="603" spans="1:8" x14ac:dyDescent="0.25">
      <c r="A603" s="3"/>
      <c r="B603" s="4"/>
      <c r="C603" s="4"/>
      <c r="D603" s="4"/>
      <c r="E603" s="15"/>
      <c r="F603" s="15"/>
      <c r="G603" s="15"/>
      <c r="H603" s="5"/>
    </row>
    <row r="604" spans="1:8" x14ac:dyDescent="0.25">
      <c r="A604" s="3"/>
      <c r="B604" s="4"/>
      <c r="C604" s="4"/>
      <c r="D604" s="4"/>
      <c r="E604" s="15"/>
      <c r="F604" s="15"/>
      <c r="G604" s="15"/>
      <c r="H604" s="5"/>
    </row>
    <row r="605" spans="1:8" x14ac:dyDescent="0.25">
      <c r="A605" s="3"/>
      <c r="B605" s="4"/>
      <c r="C605" s="4"/>
      <c r="D605" s="4"/>
      <c r="E605" s="15"/>
      <c r="F605" s="15"/>
      <c r="G605" s="15"/>
      <c r="H605" s="5"/>
    </row>
    <row r="606" spans="1:8" x14ac:dyDescent="0.25">
      <c r="A606" s="3"/>
      <c r="B606" s="4"/>
      <c r="C606" s="4"/>
      <c r="D606" s="4"/>
      <c r="E606" s="15"/>
      <c r="F606" s="15"/>
      <c r="G606" s="15"/>
      <c r="H606" s="5"/>
    </row>
    <row r="607" spans="1:8" x14ac:dyDescent="0.25">
      <c r="A607" s="3"/>
      <c r="B607" s="4"/>
      <c r="C607" s="4"/>
      <c r="D607" s="4"/>
      <c r="E607" s="15"/>
      <c r="F607" s="15"/>
      <c r="G607" s="15"/>
      <c r="H607" s="5"/>
    </row>
    <row r="608" spans="1:8" x14ac:dyDescent="0.25">
      <c r="A608" s="3"/>
      <c r="B608" s="4"/>
      <c r="C608" s="4"/>
      <c r="D608" s="4"/>
      <c r="E608" s="15"/>
      <c r="F608" s="15"/>
      <c r="G608" s="15"/>
      <c r="H608" s="5"/>
    </row>
    <row r="609" spans="1:8" x14ac:dyDescent="0.25">
      <c r="A609" s="3"/>
      <c r="B609" s="4"/>
      <c r="C609" s="4"/>
      <c r="D609" s="4"/>
      <c r="E609" s="15"/>
      <c r="F609" s="15"/>
      <c r="G609" s="15"/>
      <c r="H609" s="5"/>
    </row>
    <row r="610" spans="1:8" x14ac:dyDescent="0.25">
      <c r="A610" s="3"/>
      <c r="B610" s="4"/>
      <c r="C610" s="4"/>
      <c r="D610" s="4"/>
      <c r="E610" s="15"/>
      <c r="F610" s="15"/>
      <c r="G610" s="15"/>
      <c r="H610" s="5"/>
    </row>
    <row r="611" spans="1:8" x14ac:dyDescent="0.25">
      <c r="A611" s="3"/>
      <c r="B611" s="4"/>
      <c r="C611" s="4"/>
      <c r="D611" s="4"/>
      <c r="E611" s="15"/>
      <c r="F611" s="15"/>
      <c r="G611" s="15"/>
      <c r="H611" s="5"/>
    </row>
    <row r="612" spans="1:8" x14ac:dyDescent="0.25">
      <c r="A612" s="3"/>
      <c r="B612" s="4"/>
      <c r="C612" s="4"/>
      <c r="D612" s="4"/>
      <c r="E612" s="15"/>
      <c r="F612" s="15"/>
      <c r="G612" s="15"/>
      <c r="H612" s="5"/>
    </row>
    <row r="613" spans="1:8" x14ac:dyDescent="0.25">
      <c r="A613" s="3"/>
      <c r="B613" s="4"/>
      <c r="C613" s="4"/>
      <c r="D613" s="4"/>
      <c r="E613" s="15"/>
      <c r="F613" s="15"/>
      <c r="G613" s="15"/>
      <c r="H613" s="5"/>
    </row>
    <row r="614" spans="1:8" x14ac:dyDescent="0.25">
      <c r="A614" s="3"/>
      <c r="B614" s="4"/>
      <c r="C614" s="4"/>
      <c r="D614" s="4"/>
      <c r="E614" s="15"/>
      <c r="F614" s="15"/>
      <c r="G614" s="15"/>
      <c r="H614" s="5"/>
    </row>
    <row r="615" spans="1:8" x14ac:dyDescent="0.25">
      <c r="A615" s="3"/>
      <c r="B615" s="4"/>
      <c r="C615" s="4"/>
      <c r="D615" s="4"/>
      <c r="E615" s="15"/>
      <c r="F615" s="15"/>
      <c r="G615" s="15"/>
      <c r="H615" s="5"/>
    </row>
    <row r="616" spans="1:8" x14ac:dyDescent="0.25">
      <c r="A616" s="3"/>
      <c r="B616" s="4"/>
      <c r="C616" s="4"/>
      <c r="D616" s="4"/>
      <c r="E616" s="15"/>
      <c r="F616" s="15"/>
      <c r="G616" s="15"/>
      <c r="H616" s="5"/>
    </row>
    <row r="617" spans="1:8" x14ac:dyDescent="0.25">
      <c r="A617" s="3"/>
      <c r="B617" s="4"/>
      <c r="C617" s="4"/>
      <c r="D617" s="4"/>
      <c r="E617" s="15"/>
      <c r="F617" s="15"/>
      <c r="G617" s="15"/>
      <c r="H617" s="5"/>
    </row>
    <row r="618" spans="1:8" x14ac:dyDescent="0.25">
      <c r="A618" s="3"/>
      <c r="B618" s="4"/>
      <c r="C618" s="4"/>
      <c r="D618" s="4"/>
      <c r="E618" s="15"/>
      <c r="F618" s="15"/>
      <c r="G618" s="15"/>
      <c r="H618" s="5"/>
    </row>
    <row r="619" spans="1:8" x14ac:dyDescent="0.25">
      <c r="A619" s="3"/>
      <c r="B619" s="4"/>
      <c r="C619" s="4"/>
      <c r="D619" s="4"/>
      <c r="E619" s="15"/>
      <c r="F619" s="15"/>
      <c r="G619" s="15"/>
      <c r="H619" s="5"/>
    </row>
    <row r="620" spans="1:8" x14ac:dyDescent="0.25">
      <c r="A620" s="3"/>
      <c r="B620" s="4"/>
      <c r="C620" s="4"/>
      <c r="D620" s="4"/>
      <c r="E620" s="15"/>
      <c r="F620" s="15"/>
      <c r="G620" s="15"/>
      <c r="H620" s="5"/>
    </row>
    <row r="621" spans="1:8" x14ac:dyDescent="0.25">
      <c r="A621" s="3"/>
      <c r="B621" s="4"/>
      <c r="C621" s="4"/>
      <c r="D621" s="4"/>
      <c r="E621" s="15"/>
      <c r="F621" s="15"/>
      <c r="G621" s="15"/>
      <c r="H621" s="5"/>
    </row>
    <row r="622" spans="1:8" x14ac:dyDescent="0.25">
      <c r="A622" s="3"/>
      <c r="B622" s="4"/>
      <c r="C622" s="4"/>
      <c r="D622" s="4"/>
      <c r="E622" s="15"/>
      <c r="F622" s="15"/>
      <c r="G622" s="15"/>
      <c r="H622" s="5"/>
    </row>
    <row r="623" spans="1:8" x14ac:dyDescent="0.25">
      <c r="A623" s="3"/>
      <c r="B623" s="4"/>
      <c r="C623" s="4"/>
      <c r="D623" s="4"/>
      <c r="E623" s="15"/>
      <c r="F623" s="15"/>
      <c r="G623" s="15"/>
      <c r="H623" s="5"/>
    </row>
    <row r="624" spans="1:8" x14ac:dyDescent="0.25">
      <c r="A624" s="3"/>
      <c r="B624" s="4"/>
      <c r="C624" s="4"/>
      <c r="D624" s="4"/>
      <c r="E624" s="15"/>
      <c r="F624" s="15"/>
      <c r="G624" s="15"/>
      <c r="H624" s="5"/>
    </row>
    <row r="625" spans="1:8" x14ac:dyDescent="0.25">
      <c r="A625" s="3"/>
      <c r="B625" s="4"/>
      <c r="C625" s="4"/>
      <c r="D625" s="4"/>
      <c r="E625" s="15"/>
      <c r="F625" s="15"/>
      <c r="G625" s="15"/>
      <c r="H625" s="5"/>
    </row>
    <row r="626" spans="1:8" x14ac:dyDescent="0.25">
      <c r="A626" s="3"/>
      <c r="B626" s="4"/>
      <c r="C626" s="4"/>
      <c r="D626" s="4"/>
      <c r="E626" s="15"/>
      <c r="F626" s="15"/>
      <c r="G626" s="15"/>
      <c r="H626" s="5"/>
    </row>
    <row r="627" spans="1:8" x14ac:dyDescent="0.25">
      <c r="A627" s="3"/>
      <c r="B627" s="4"/>
      <c r="C627" s="4"/>
      <c r="D627" s="4"/>
      <c r="E627" s="15"/>
      <c r="F627" s="15"/>
      <c r="G627" s="15"/>
      <c r="H627" s="5"/>
    </row>
    <row r="628" spans="1:8" x14ac:dyDescent="0.25">
      <c r="A628" s="3"/>
      <c r="B628" s="4"/>
      <c r="C628" s="4"/>
      <c r="D628" s="4"/>
      <c r="E628" s="15"/>
      <c r="F628" s="15"/>
      <c r="G628" s="15"/>
      <c r="H628" s="5"/>
    </row>
    <row r="629" spans="1:8" x14ac:dyDescent="0.25">
      <c r="A629" s="3"/>
      <c r="B629" s="4"/>
      <c r="C629" s="4"/>
      <c r="D629" s="4"/>
      <c r="E629" s="15"/>
      <c r="F629" s="15"/>
      <c r="G629" s="15"/>
      <c r="H629" s="5"/>
    </row>
    <row r="630" spans="1:8" x14ac:dyDescent="0.25">
      <c r="A630" s="3"/>
      <c r="B630" s="4"/>
      <c r="C630" s="4"/>
      <c r="D630" s="4"/>
      <c r="E630" s="15"/>
      <c r="F630" s="15"/>
      <c r="G630" s="15"/>
      <c r="H630" s="5"/>
    </row>
    <row r="631" spans="1:8" x14ac:dyDescent="0.25">
      <c r="A631" s="3"/>
      <c r="B631" s="4"/>
      <c r="C631" s="4"/>
      <c r="D631" s="4"/>
      <c r="E631" s="15"/>
      <c r="F631" s="15"/>
      <c r="G631" s="15"/>
      <c r="H631" s="5"/>
    </row>
    <row r="632" spans="1:8" x14ac:dyDescent="0.25">
      <c r="A632" s="3"/>
      <c r="B632" s="4"/>
      <c r="C632" s="4"/>
      <c r="D632" s="4"/>
      <c r="E632" s="15"/>
      <c r="F632" s="15"/>
      <c r="G632" s="15"/>
      <c r="H632" s="5"/>
    </row>
    <row r="633" spans="1:8" x14ac:dyDescent="0.25">
      <c r="A633" s="3"/>
      <c r="B633" s="4"/>
      <c r="C633" s="4"/>
      <c r="D633" s="4"/>
      <c r="E633" s="15"/>
      <c r="F633" s="15"/>
      <c r="G633" s="15"/>
      <c r="H633" s="5"/>
    </row>
    <row r="634" spans="1:8" x14ac:dyDescent="0.25">
      <c r="A634" s="3"/>
      <c r="B634" s="4"/>
      <c r="C634" s="4"/>
      <c r="D634" s="4"/>
      <c r="E634" s="15"/>
      <c r="F634" s="15"/>
      <c r="G634" s="15"/>
      <c r="H634" s="5"/>
    </row>
    <row r="635" spans="1:8" x14ac:dyDescent="0.25">
      <c r="A635" s="3"/>
      <c r="B635" s="4"/>
      <c r="C635" s="4"/>
      <c r="D635" s="4"/>
      <c r="E635" s="15"/>
      <c r="F635" s="15"/>
      <c r="G635" s="15"/>
      <c r="H635" s="5"/>
    </row>
    <row r="636" spans="1:8" x14ac:dyDescent="0.25">
      <c r="A636" s="3"/>
      <c r="B636" s="4"/>
      <c r="C636" s="4"/>
      <c r="D636" s="4"/>
      <c r="E636" s="15"/>
      <c r="F636" s="15"/>
      <c r="G636" s="15"/>
      <c r="H636" s="5"/>
    </row>
    <row r="637" spans="1:8" x14ac:dyDescent="0.25">
      <c r="A637" s="3"/>
      <c r="B637" s="4"/>
      <c r="C637" s="4"/>
      <c r="D637" s="4"/>
      <c r="E637" s="15"/>
      <c r="F637" s="15"/>
      <c r="G637" s="15"/>
      <c r="H637" s="5"/>
    </row>
    <row r="638" spans="1:8" x14ac:dyDescent="0.25">
      <c r="A638" s="3"/>
      <c r="B638" s="4"/>
      <c r="C638" s="4"/>
      <c r="D638" s="4"/>
      <c r="E638" s="15"/>
      <c r="F638" s="15"/>
      <c r="G638" s="15"/>
      <c r="H638" s="5"/>
    </row>
    <row r="639" spans="1:8" x14ac:dyDescent="0.25">
      <c r="A639" s="3"/>
      <c r="B639" s="4"/>
      <c r="C639" s="4"/>
      <c r="D639" s="4"/>
      <c r="E639" s="15"/>
      <c r="F639" s="15"/>
      <c r="G639" s="15"/>
      <c r="H639" s="5"/>
    </row>
    <row r="640" spans="1:8" x14ac:dyDescent="0.25">
      <c r="A640" s="3"/>
      <c r="B640" s="4"/>
      <c r="C640" s="4"/>
      <c r="D640" s="4"/>
      <c r="E640" s="15"/>
      <c r="F640" s="15"/>
      <c r="G640" s="15"/>
      <c r="H640" s="5"/>
    </row>
    <row r="641" spans="1:8" x14ac:dyDescent="0.25">
      <c r="A641" s="3"/>
      <c r="B641" s="4"/>
      <c r="C641" s="4"/>
      <c r="D641" s="4"/>
      <c r="E641" s="15"/>
      <c r="F641" s="15"/>
      <c r="G641" s="15"/>
      <c r="H641" s="5"/>
    </row>
    <row r="642" spans="1:8" x14ac:dyDescent="0.25">
      <c r="A642" s="3"/>
      <c r="B642" s="4"/>
      <c r="C642" s="4"/>
      <c r="D642" s="4"/>
      <c r="E642" s="15"/>
      <c r="F642" s="15"/>
      <c r="G642" s="15"/>
      <c r="H642" s="5"/>
    </row>
    <row r="643" spans="1:8" x14ac:dyDescent="0.25">
      <c r="A643" s="3"/>
      <c r="B643" s="4"/>
      <c r="C643" s="4"/>
      <c r="D643" s="4"/>
      <c r="E643" s="15"/>
      <c r="F643" s="15"/>
      <c r="G643" s="15"/>
      <c r="H643" s="5"/>
    </row>
    <row r="644" spans="1:8" x14ac:dyDescent="0.25">
      <c r="A644" s="3"/>
      <c r="B644" s="4"/>
      <c r="C644" s="4"/>
      <c r="D644" s="4"/>
      <c r="E644" s="15"/>
      <c r="F644" s="15"/>
      <c r="G644" s="15"/>
      <c r="H644" s="5"/>
    </row>
    <row r="645" spans="1:8" x14ac:dyDescent="0.25">
      <c r="A645" s="3"/>
      <c r="B645" s="4"/>
      <c r="C645" s="4"/>
      <c r="D645" s="4"/>
      <c r="E645" s="15"/>
      <c r="F645" s="15"/>
      <c r="G645" s="15"/>
      <c r="H645" s="5"/>
    </row>
    <row r="646" spans="1:8" x14ac:dyDescent="0.25">
      <c r="A646" s="3"/>
      <c r="B646" s="4"/>
      <c r="C646" s="4"/>
      <c r="D646" s="4"/>
      <c r="E646" s="15"/>
      <c r="F646" s="15"/>
      <c r="G646" s="15"/>
      <c r="H646" s="5"/>
    </row>
    <row r="647" spans="1:8" x14ac:dyDescent="0.25">
      <c r="A647" s="3"/>
      <c r="B647" s="4"/>
      <c r="C647" s="4"/>
      <c r="D647" s="4"/>
      <c r="E647" s="15"/>
      <c r="F647" s="15"/>
      <c r="G647" s="15"/>
      <c r="H647" s="5"/>
    </row>
    <row r="648" spans="1:8" x14ac:dyDescent="0.25">
      <c r="A648" s="3"/>
      <c r="B648" s="4"/>
      <c r="C648" s="4"/>
      <c r="D648" s="4"/>
      <c r="E648" s="15"/>
      <c r="F648" s="15"/>
      <c r="G648" s="15"/>
      <c r="H648" s="5"/>
    </row>
    <row r="649" spans="1:8" x14ac:dyDescent="0.25">
      <c r="A649" s="3"/>
      <c r="B649" s="4"/>
      <c r="C649" s="4"/>
      <c r="D649" s="4"/>
      <c r="E649" s="15"/>
      <c r="F649" s="15"/>
      <c r="G649" s="15"/>
      <c r="H649" s="5"/>
    </row>
    <row r="650" spans="1:8" x14ac:dyDescent="0.25">
      <c r="A650" s="3"/>
      <c r="B650" s="4"/>
      <c r="C650" s="4"/>
      <c r="D650" s="4"/>
      <c r="E650" s="15"/>
      <c r="F650" s="15"/>
      <c r="G650" s="15"/>
      <c r="H650" s="5"/>
    </row>
    <row r="651" spans="1:8" x14ac:dyDescent="0.25">
      <c r="A651" s="3"/>
      <c r="B651" s="4"/>
      <c r="C651" s="4"/>
      <c r="D651" s="4"/>
      <c r="E651" s="15"/>
      <c r="F651" s="15"/>
      <c r="G651" s="15"/>
      <c r="H651" s="5"/>
    </row>
    <row r="652" spans="1:8" x14ac:dyDescent="0.25">
      <c r="A652" s="3"/>
      <c r="B652" s="4"/>
      <c r="C652" s="4"/>
      <c r="D652" s="4"/>
      <c r="E652" s="15"/>
      <c r="F652" s="15"/>
      <c r="G652" s="15"/>
      <c r="H652" s="5"/>
    </row>
    <row r="653" spans="1:8" x14ac:dyDescent="0.25">
      <c r="A653" s="3"/>
      <c r="B653" s="4"/>
      <c r="C653" s="4"/>
      <c r="D653" s="4"/>
      <c r="E653" s="15"/>
      <c r="F653" s="15"/>
      <c r="G653" s="15"/>
      <c r="H653" s="5"/>
    </row>
    <row r="654" spans="1:8" x14ac:dyDescent="0.25">
      <c r="A654" s="3"/>
      <c r="B654" s="4"/>
      <c r="C654" s="4"/>
      <c r="D654" s="4"/>
      <c r="E654" s="15"/>
      <c r="F654" s="15"/>
      <c r="G654" s="15"/>
      <c r="H654" s="5"/>
    </row>
    <row r="655" spans="1:8" x14ac:dyDescent="0.25">
      <c r="A655" s="3"/>
      <c r="B655" s="4"/>
      <c r="C655" s="4"/>
      <c r="D655" s="4"/>
      <c r="E655" s="15"/>
      <c r="F655" s="15"/>
      <c r="G655" s="15"/>
      <c r="H655" s="5"/>
    </row>
    <row r="656" spans="1:8" x14ac:dyDescent="0.25">
      <c r="A656" s="3"/>
      <c r="B656" s="4"/>
      <c r="C656" s="4"/>
      <c r="D656" s="4"/>
      <c r="E656" s="15"/>
      <c r="F656" s="15"/>
      <c r="G656" s="15"/>
      <c r="H656" s="5"/>
    </row>
    <row r="657" spans="1:8" x14ac:dyDescent="0.25">
      <c r="A657" s="3"/>
      <c r="B657" s="4"/>
      <c r="C657" s="4"/>
      <c r="D657" s="4"/>
      <c r="E657" s="15"/>
      <c r="F657" s="15"/>
      <c r="G657" s="15"/>
      <c r="H657" s="5"/>
    </row>
    <row r="658" spans="1:8" x14ac:dyDescent="0.25">
      <c r="A658" s="3"/>
      <c r="B658" s="4"/>
      <c r="C658" s="4"/>
      <c r="D658" s="4"/>
      <c r="E658" s="15"/>
      <c r="F658" s="15"/>
      <c r="G658" s="15"/>
      <c r="H658" s="5"/>
    </row>
    <row r="659" spans="1:8" x14ac:dyDescent="0.25">
      <c r="A659" s="3"/>
      <c r="B659" s="4"/>
      <c r="C659" s="4"/>
      <c r="D659" s="4"/>
      <c r="E659" s="15"/>
      <c r="F659" s="15"/>
      <c r="G659" s="15"/>
      <c r="H659" s="5"/>
    </row>
    <row r="660" spans="1:8" x14ac:dyDescent="0.25">
      <c r="A660" s="3"/>
      <c r="B660" s="4"/>
      <c r="C660" s="4"/>
      <c r="D660" s="4"/>
      <c r="E660" s="15"/>
      <c r="F660" s="15"/>
      <c r="G660" s="15"/>
      <c r="H660" s="5"/>
    </row>
    <row r="661" spans="1:8" x14ac:dyDescent="0.25">
      <c r="A661" s="3"/>
      <c r="B661" s="4"/>
      <c r="C661" s="4"/>
      <c r="D661" s="4"/>
      <c r="E661" s="15"/>
      <c r="F661" s="15"/>
      <c r="G661" s="15"/>
      <c r="H661" s="5"/>
    </row>
    <row r="662" spans="1:8" x14ac:dyDescent="0.25">
      <c r="A662" s="3"/>
      <c r="B662" s="4"/>
      <c r="C662" s="4"/>
      <c r="D662" s="4"/>
      <c r="E662" s="15"/>
      <c r="F662" s="15"/>
      <c r="G662" s="15"/>
      <c r="H662" s="5"/>
    </row>
    <row r="663" spans="1:8" x14ac:dyDescent="0.25">
      <c r="A663" s="3"/>
      <c r="B663" s="4"/>
      <c r="C663" s="4"/>
      <c r="D663" s="4"/>
      <c r="E663" s="15"/>
      <c r="F663" s="15"/>
      <c r="G663" s="15"/>
      <c r="H663" s="5"/>
    </row>
    <row r="664" spans="1:8" x14ac:dyDescent="0.25">
      <c r="A664" s="3"/>
      <c r="B664" s="4"/>
      <c r="C664" s="4"/>
      <c r="D664" s="4"/>
      <c r="E664" s="15"/>
      <c r="F664" s="15"/>
      <c r="G664" s="15"/>
      <c r="H664" s="5"/>
    </row>
    <row r="665" spans="1:8" x14ac:dyDescent="0.25">
      <c r="A665" s="3"/>
      <c r="B665" s="4"/>
      <c r="C665" s="4"/>
      <c r="D665" s="4"/>
      <c r="E665" s="15"/>
      <c r="F665" s="15"/>
      <c r="G665" s="15"/>
      <c r="H665" s="5"/>
    </row>
    <row r="666" spans="1:8" x14ac:dyDescent="0.25">
      <c r="A666" s="3"/>
      <c r="B666" s="4"/>
      <c r="C666" s="4"/>
      <c r="D666" s="4"/>
      <c r="E666" s="15"/>
      <c r="F666" s="15"/>
      <c r="G666" s="15"/>
      <c r="H666" s="5"/>
    </row>
    <row r="667" spans="1:8" x14ac:dyDescent="0.25">
      <c r="A667" s="3"/>
      <c r="B667" s="4"/>
      <c r="C667" s="4"/>
      <c r="D667" s="4"/>
      <c r="E667" s="15"/>
      <c r="F667" s="15"/>
      <c r="G667" s="15"/>
      <c r="H667" s="5"/>
    </row>
    <row r="668" spans="1:8" x14ac:dyDescent="0.25">
      <c r="A668" s="3"/>
      <c r="B668" s="4"/>
      <c r="C668" s="4"/>
      <c r="D668" s="4"/>
      <c r="E668" s="15"/>
      <c r="F668" s="15"/>
      <c r="G668" s="15"/>
      <c r="H668" s="5"/>
    </row>
    <row r="669" spans="1:8" x14ac:dyDescent="0.25">
      <c r="A669" s="3"/>
      <c r="B669" s="4"/>
      <c r="C669" s="4"/>
      <c r="D669" s="4"/>
      <c r="E669" s="15"/>
      <c r="F669" s="15"/>
      <c r="G669" s="15"/>
      <c r="H669" s="5"/>
    </row>
    <row r="670" spans="1:8" x14ac:dyDescent="0.25">
      <c r="A670" s="3"/>
      <c r="B670" s="4"/>
      <c r="C670" s="4"/>
      <c r="D670" s="4"/>
      <c r="E670" s="15"/>
      <c r="F670" s="15"/>
      <c r="G670" s="15"/>
      <c r="H670" s="5"/>
    </row>
    <row r="671" spans="1:8" x14ac:dyDescent="0.25">
      <c r="A671" s="3"/>
      <c r="B671" s="4"/>
      <c r="C671" s="4"/>
      <c r="D671" s="4"/>
      <c r="E671" s="15"/>
      <c r="F671" s="15"/>
      <c r="G671" s="15"/>
      <c r="H671" s="5"/>
    </row>
    <row r="672" spans="1:8" x14ac:dyDescent="0.25">
      <c r="A672" s="3"/>
      <c r="B672" s="4"/>
      <c r="C672" s="4"/>
      <c r="D672" s="4"/>
      <c r="E672" s="15"/>
      <c r="F672" s="15"/>
      <c r="G672" s="15"/>
      <c r="H672" s="5"/>
    </row>
    <row r="673" spans="1:8" x14ac:dyDescent="0.25">
      <c r="A673" s="3"/>
      <c r="B673" s="4"/>
      <c r="C673" s="4"/>
      <c r="D673" s="4"/>
      <c r="E673" s="15"/>
      <c r="F673" s="15"/>
      <c r="G673" s="15"/>
      <c r="H673" s="5"/>
    </row>
    <row r="674" spans="1:8" x14ac:dyDescent="0.25">
      <c r="A674" s="3"/>
      <c r="B674" s="4"/>
      <c r="C674" s="4"/>
      <c r="D674" s="4"/>
      <c r="E674" s="15"/>
      <c r="F674" s="15"/>
      <c r="G674" s="15"/>
      <c r="H674" s="5"/>
    </row>
    <row r="675" spans="1:8" x14ac:dyDescent="0.25">
      <c r="A675" s="3"/>
      <c r="B675" s="4"/>
      <c r="C675" s="4"/>
      <c r="D675" s="4"/>
      <c r="E675" s="15"/>
      <c r="F675" s="15"/>
      <c r="G675" s="15"/>
      <c r="H675" s="5"/>
    </row>
    <row r="676" spans="1:8" x14ac:dyDescent="0.25">
      <c r="A676" s="3"/>
      <c r="B676" s="4"/>
      <c r="C676" s="4"/>
      <c r="D676" s="4"/>
      <c r="E676" s="15"/>
      <c r="F676" s="15"/>
      <c r="G676" s="15"/>
      <c r="H676" s="5"/>
    </row>
    <row r="677" spans="1:8" x14ac:dyDescent="0.25">
      <c r="A677" s="3"/>
      <c r="B677" s="4"/>
      <c r="C677" s="4"/>
      <c r="D677" s="4"/>
      <c r="E677" s="15"/>
      <c r="F677" s="15"/>
      <c r="G677" s="15"/>
      <c r="H677" s="5"/>
    </row>
    <row r="678" spans="1:8" x14ac:dyDescent="0.25">
      <c r="A678" s="3"/>
      <c r="B678" s="4"/>
      <c r="C678" s="4"/>
      <c r="D678" s="4"/>
      <c r="E678" s="15"/>
      <c r="F678" s="15"/>
      <c r="G678" s="15"/>
      <c r="H678" s="5"/>
    </row>
    <row r="679" spans="1:8" x14ac:dyDescent="0.25">
      <c r="A679" s="3"/>
      <c r="B679" s="4"/>
      <c r="C679" s="4"/>
      <c r="D679" s="4"/>
      <c r="E679" s="15"/>
      <c r="F679" s="15"/>
      <c r="G679" s="15"/>
      <c r="H679" s="5"/>
    </row>
    <row r="680" spans="1:8" x14ac:dyDescent="0.25">
      <c r="A680" s="3"/>
      <c r="B680" s="4"/>
      <c r="C680" s="4"/>
      <c r="D680" s="4"/>
      <c r="E680" s="15"/>
      <c r="F680" s="15"/>
      <c r="G680" s="15"/>
      <c r="H680" s="5"/>
    </row>
    <row r="681" spans="1:8" x14ac:dyDescent="0.25">
      <c r="A681" s="3"/>
      <c r="B681" s="4"/>
      <c r="C681" s="4"/>
      <c r="D681" s="4"/>
      <c r="E681" s="15"/>
      <c r="F681" s="15"/>
      <c r="G681" s="15"/>
      <c r="H681" s="5"/>
    </row>
    <row r="682" spans="1:8" x14ac:dyDescent="0.25">
      <c r="A682" s="3"/>
      <c r="B682" s="4"/>
      <c r="C682" s="4"/>
      <c r="D682" s="4"/>
      <c r="E682" s="15"/>
      <c r="F682" s="15"/>
      <c r="G682" s="15"/>
      <c r="H682" s="5"/>
    </row>
    <row r="683" spans="1:8" x14ac:dyDescent="0.25">
      <c r="A683" s="3"/>
      <c r="B683" s="4"/>
      <c r="C683" s="4"/>
      <c r="D683" s="4"/>
      <c r="E683" s="15"/>
      <c r="F683" s="15"/>
      <c r="G683" s="15"/>
      <c r="H683" s="5"/>
    </row>
    <row r="684" spans="1:8" x14ac:dyDescent="0.25">
      <c r="A684" s="3"/>
      <c r="B684" s="4"/>
      <c r="C684" s="4"/>
      <c r="D684" s="4"/>
      <c r="E684" s="15"/>
      <c r="F684" s="15"/>
      <c r="G684" s="15"/>
      <c r="H684" s="5"/>
    </row>
    <row r="685" spans="1:8" x14ac:dyDescent="0.25">
      <c r="A685" s="3"/>
      <c r="B685" s="4"/>
      <c r="C685" s="4"/>
      <c r="D685" s="4"/>
      <c r="E685" s="15"/>
      <c r="F685" s="15"/>
      <c r="G685" s="15"/>
      <c r="H685" s="5"/>
    </row>
    <row r="686" spans="1:8" x14ac:dyDescent="0.25">
      <c r="A686" s="3"/>
      <c r="B686" s="4"/>
      <c r="C686" s="4"/>
      <c r="D686" s="4"/>
      <c r="E686" s="15"/>
      <c r="F686" s="15"/>
      <c r="G686" s="15"/>
      <c r="H686" s="5"/>
    </row>
    <row r="687" spans="1:8" x14ac:dyDescent="0.25">
      <c r="A687" s="3"/>
      <c r="B687" s="4"/>
      <c r="C687" s="4"/>
      <c r="D687" s="4"/>
      <c r="E687" s="15"/>
      <c r="F687" s="15"/>
      <c r="G687" s="15"/>
      <c r="H687" s="5"/>
    </row>
    <row r="688" spans="1:8" x14ac:dyDescent="0.25">
      <c r="A688" s="3"/>
      <c r="B688" s="4"/>
      <c r="C688" s="4"/>
      <c r="D688" s="4"/>
      <c r="E688" s="15"/>
      <c r="F688" s="15"/>
      <c r="G688" s="15"/>
      <c r="H688" s="5"/>
    </row>
    <row r="689" spans="1:8" x14ac:dyDescent="0.25">
      <c r="A689" s="3"/>
      <c r="B689" s="4"/>
      <c r="C689" s="4"/>
      <c r="D689" s="4"/>
      <c r="E689" s="15"/>
      <c r="F689" s="15"/>
      <c r="G689" s="15"/>
      <c r="H689" s="5"/>
    </row>
    <row r="690" spans="1:8" x14ac:dyDescent="0.25">
      <c r="A690" s="3"/>
      <c r="B690" s="4"/>
      <c r="C690" s="4"/>
      <c r="D690" s="4"/>
      <c r="E690" s="15"/>
      <c r="F690" s="15"/>
      <c r="G690" s="15"/>
      <c r="H690" s="5"/>
    </row>
    <row r="691" spans="1:8" x14ac:dyDescent="0.25">
      <c r="A691" s="3"/>
      <c r="B691" s="4"/>
      <c r="C691" s="4"/>
      <c r="D691" s="4"/>
      <c r="E691" s="15"/>
      <c r="F691" s="15"/>
      <c r="G691" s="15"/>
      <c r="H691" s="5"/>
    </row>
    <row r="692" spans="1:8" x14ac:dyDescent="0.25">
      <c r="A692" s="3"/>
      <c r="B692" s="4"/>
      <c r="C692" s="4"/>
      <c r="D692" s="4"/>
      <c r="E692" s="15"/>
      <c r="F692" s="15"/>
      <c r="G692" s="15"/>
      <c r="H692" s="5"/>
    </row>
    <row r="693" spans="1:8" x14ac:dyDescent="0.25">
      <c r="A693" s="3"/>
      <c r="B693" s="4"/>
      <c r="C693" s="4"/>
      <c r="D693" s="4"/>
      <c r="E693" s="15"/>
      <c r="F693" s="15"/>
      <c r="G693" s="15"/>
      <c r="H693" s="5"/>
    </row>
    <row r="694" spans="1:8" x14ac:dyDescent="0.25">
      <c r="A694" s="3"/>
      <c r="B694" s="4"/>
      <c r="C694" s="4"/>
      <c r="D694" s="4"/>
      <c r="E694" s="15"/>
      <c r="F694" s="15"/>
      <c r="G694" s="15"/>
      <c r="H694" s="5"/>
    </row>
    <row r="695" spans="1:8" x14ac:dyDescent="0.25">
      <c r="A695" s="3"/>
      <c r="B695" s="4"/>
      <c r="C695" s="4"/>
      <c r="D695" s="4"/>
      <c r="E695" s="15"/>
      <c r="F695" s="15"/>
      <c r="G695" s="15"/>
      <c r="H695" s="5"/>
    </row>
    <row r="696" spans="1:8" x14ac:dyDescent="0.25">
      <c r="A696" s="3"/>
      <c r="B696" s="4"/>
      <c r="C696" s="4"/>
      <c r="D696" s="4"/>
      <c r="E696" s="15"/>
      <c r="F696" s="15"/>
      <c r="G696" s="15"/>
      <c r="H696" s="5"/>
    </row>
    <row r="697" spans="1:8" x14ac:dyDescent="0.25">
      <c r="A697" s="3"/>
      <c r="B697" s="4"/>
      <c r="C697" s="4"/>
      <c r="D697" s="4"/>
      <c r="E697" s="15"/>
      <c r="F697" s="15"/>
      <c r="G697" s="15"/>
      <c r="H697" s="5"/>
    </row>
    <row r="698" spans="1:8" x14ac:dyDescent="0.25">
      <c r="A698" s="3"/>
      <c r="B698" s="4"/>
      <c r="C698" s="4"/>
      <c r="D698" s="4"/>
      <c r="E698" s="15"/>
      <c r="F698" s="15"/>
      <c r="G698" s="15"/>
      <c r="H698" s="5"/>
    </row>
    <row r="699" spans="1:8" x14ac:dyDescent="0.25">
      <c r="A699" s="3"/>
      <c r="B699" s="4"/>
      <c r="C699" s="4"/>
      <c r="D699" s="4"/>
      <c r="E699" s="15"/>
      <c r="F699" s="15"/>
      <c r="G699" s="15"/>
      <c r="H699" s="5"/>
    </row>
    <row r="700" spans="1:8" x14ac:dyDescent="0.25">
      <c r="A700" s="3"/>
      <c r="B700" s="4"/>
      <c r="C700" s="4"/>
      <c r="D700" s="4"/>
      <c r="E700" s="15"/>
      <c r="F700" s="15"/>
      <c r="G700" s="15"/>
      <c r="H700" s="5"/>
    </row>
    <row r="701" spans="1:8" x14ac:dyDescent="0.25">
      <c r="A701" s="3"/>
      <c r="B701" s="4"/>
      <c r="C701" s="4"/>
      <c r="D701" s="4"/>
      <c r="E701" s="15"/>
      <c r="F701" s="15"/>
      <c r="G701" s="15"/>
      <c r="H701" s="5"/>
    </row>
    <row r="702" spans="1:8" x14ac:dyDescent="0.25">
      <c r="A702" s="3"/>
      <c r="B702" s="4"/>
      <c r="C702" s="4"/>
      <c r="D702" s="4"/>
      <c r="E702" s="15"/>
      <c r="F702" s="15"/>
      <c r="G702" s="15"/>
      <c r="H702" s="5"/>
    </row>
    <row r="703" spans="1:8" x14ac:dyDescent="0.25">
      <c r="A703" s="3"/>
      <c r="B703" s="4"/>
      <c r="C703" s="4"/>
      <c r="D703" s="4"/>
      <c r="E703" s="15"/>
      <c r="F703" s="15"/>
      <c r="G703" s="15"/>
      <c r="H703" s="5"/>
    </row>
    <row r="704" spans="1:8" x14ac:dyDescent="0.25">
      <c r="A704" s="3"/>
      <c r="B704" s="4"/>
      <c r="C704" s="4"/>
      <c r="D704" s="4"/>
      <c r="E704" s="15"/>
      <c r="F704" s="15"/>
      <c r="G704" s="15"/>
      <c r="H704" s="5"/>
    </row>
    <row r="705" spans="1:8" x14ac:dyDescent="0.25">
      <c r="A705" s="3"/>
      <c r="B705" s="4"/>
      <c r="C705" s="4"/>
      <c r="D705" s="4"/>
      <c r="E705" s="15"/>
      <c r="F705" s="15"/>
      <c r="G705" s="15"/>
      <c r="H705" s="5"/>
    </row>
    <row r="706" spans="1:8" x14ac:dyDescent="0.25">
      <c r="A706" s="3"/>
      <c r="B706" s="4"/>
      <c r="C706" s="4"/>
      <c r="D706" s="4"/>
      <c r="E706" s="15"/>
      <c r="F706" s="15"/>
      <c r="G706" s="15"/>
      <c r="H706" s="5"/>
    </row>
    <row r="707" spans="1:8" x14ac:dyDescent="0.25">
      <c r="A707" s="3"/>
      <c r="B707" s="4"/>
      <c r="C707" s="4"/>
      <c r="D707" s="4"/>
      <c r="E707" s="15"/>
      <c r="F707" s="15"/>
      <c r="G707" s="15"/>
      <c r="H707" s="5"/>
    </row>
    <row r="708" spans="1:8" x14ac:dyDescent="0.25">
      <c r="A708" s="3"/>
      <c r="B708" s="4"/>
      <c r="C708" s="4"/>
      <c r="D708" s="4"/>
      <c r="E708" s="15"/>
      <c r="F708" s="15"/>
      <c r="G708" s="15"/>
      <c r="H708" s="5"/>
    </row>
    <row r="709" spans="1:8" x14ac:dyDescent="0.25">
      <c r="A709" s="3"/>
      <c r="B709" s="4"/>
      <c r="C709" s="4"/>
      <c r="D709" s="4"/>
      <c r="E709" s="15"/>
      <c r="F709" s="15"/>
      <c r="G709" s="15"/>
      <c r="H709" s="5"/>
    </row>
    <row r="710" spans="1:8" x14ac:dyDescent="0.25">
      <c r="A710" s="3"/>
      <c r="B710" s="4"/>
      <c r="C710" s="4"/>
      <c r="D710" s="4"/>
      <c r="E710" s="15"/>
      <c r="F710" s="15"/>
      <c r="G710" s="15"/>
      <c r="H710" s="5"/>
    </row>
    <row r="711" spans="1:8" x14ac:dyDescent="0.25">
      <c r="A711" s="3"/>
      <c r="B711" s="4"/>
      <c r="C711" s="4"/>
      <c r="D711" s="4"/>
      <c r="E711" s="15"/>
      <c r="F711" s="15"/>
      <c r="G711" s="15"/>
      <c r="H711" s="5"/>
    </row>
    <row r="712" spans="1:8" x14ac:dyDescent="0.25">
      <c r="A712" s="3"/>
      <c r="B712" s="4"/>
      <c r="C712" s="4"/>
      <c r="D712" s="4"/>
      <c r="E712" s="15"/>
      <c r="F712" s="15"/>
      <c r="G712" s="15"/>
      <c r="H712" s="5"/>
    </row>
    <row r="713" spans="1:8" x14ac:dyDescent="0.25">
      <c r="A713" s="3"/>
      <c r="B713" s="4"/>
      <c r="C713" s="4"/>
      <c r="D713" s="4"/>
      <c r="E713" s="15"/>
      <c r="F713" s="15"/>
      <c r="G713" s="15"/>
      <c r="H713" s="5"/>
    </row>
    <row r="714" spans="1:8" x14ac:dyDescent="0.25">
      <c r="A714" s="3"/>
      <c r="B714" s="4"/>
      <c r="C714" s="4"/>
      <c r="D714" s="4"/>
      <c r="E714" s="15"/>
      <c r="F714" s="15"/>
      <c r="G714" s="15"/>
      <c r="H714" s="5"/>
    </row>
    <row r="715" spans="1:8" x14ac:dyDescent="0.25">
      <c r="A715" s="3"/>
      <c r="B715" s="4"/>
      <c r="C715" s="4"/>
      <c r="D715" s="4"/>
      <c r="E715" s="15"/>
      <c r="F715" s="15"/>
      <c r="G715" s="15"/>
      <c r="H715" s="5"/>
    </row>
    <row r="716" spans="1:8" x14ac:dyDescent="0.25">
      <c r="A716" s="3"/>
      <c r="B716" s="4"/>
      <c r="C716" s="4"/>
      <c r="D716" s="4"/>
      <c r="E716" s="15"/>
      <c r="F716" s="15"/>
      <c r="G716" s="15"/>
      <c r="H716" s="5"/>
    </row>
    <row r="717" spans="1:8" x14ac:dyDescent="0.25">
      <c r="A717" s="3"/>
      <c r="B717" s="4"/>
      <c r="C717" s="4"/>
      <c r="D717" s="4"/>
      <c r="E717" s="15"/>
      <c r="F717" s="15"/>
      <c r="G717" s="15"/>
      <c r="H717" s="5"/>
    </row>
    <row r="718" spans="1:8" x14ac:dyDescent="0.25">
      <c r="A718" s="3"/>
      <c r="B718" s="4"/>
      <c r="C718" s="4"/>
      <c r="D718" s="4"/>
      <c r="E718" s="15"/>
      <c r="F718" s="15"/>
      <c r="G718" s="15"/>
      <c r="H718" s="5"/>
    </row>
    <row r="719" spans="1:8" x14ac:dyDescent="0.25">
      <c r="A719" s="3"/>
      <c r="B719" s="4"/>
      <c r="C719" s="4"/>
      <c r="D719" s="4"/>
      <c r="E719" s="15"/>
      <c r="F719" s="15"/>
      <c r="G719" s="15"/>
      <c r="H719" s="5"/>
    </row>
    <row r="720" spans="1:8" x14ac:dyDescent="0.25">
      <c r="A720" s="3"/>
      <c r="B720" s="4"/>
      <c r="C720" s="4"/>
      <c r="D720" s="4"/>
      <c r="E720" s="15"/>
      <c r="F720" s="15"/>
      <c r="G720" s="15"/>
      <c r="H720" s="5"/>
    </row>
    <row r="721" spans="1:8" x14ac:dyDescent="0.25">
      <c r="A721" s="3"/>
      <c r="B721" s="4"/>
      <c r="C721" s="4"/>
      <c r="D721" s="4"/>
      <c r="E721" s="15"/>
      <c r="F721" s="15"/>
      <c r="G721" s="15"/>
      <c r="H721" s="5"/>
    </row>
    <row r="722" spans="1:8" x14ac:dyDescent="0.25">
      <c r="A722" s="3"/>
      <c r="B722" s="4"/>
      <c r="C722" s="4"/>
      <c r="D722" s="4"/>
      <c r="E722" s="15"/>
      <c r="F722" s="15"/>
      <c r="G722" s="15"/>
      <c r="H722" s="5"/>
    </row>
    <row r="723" spans="1:8" x14ac:dyDescent="0.25">
      <c r="A723" s="3"/>
      <c r="B723" s="4"/>
      <c r="C723" s="4"/>
      <c r="D723" s="4"/>
      <c r="E723" s="15"/>
      <c r="F723" s="15"/>
      <c r="G723" s="15"/>
      <c r="H723" s="5"/>
    </row>
    <row r="724" spans="1:8" x14ac:dyDescent="0.25">
      <c r="A724" s="3"/>
      <c r="B724" s="4"/>
      <c r="C724" s="4"/>
      <c r="D724" s="4"/>
      <c r="E724" s="15"/>
      <c r="F724" s="15"/>
      <c r="G724" s="15"/>
      <c r="H724" s="5"/>
    </row>
    <row r="725" spans="1:8" x14ac:dyDescent="0.25">
      <c r="A725" s="3"/>
      <c r="B725" s="4"/>
      <c r="C725" s="4"/>
      <c r="D725" s="4"/>
      <c r="E725" s="15"/>
      <c r="F725" s="15"/>
      <c r="G725" s="15"/>
      <c r="H725" s="5"/>
    </row>
    <row r="726" spans="1:8" x14ac:dyDescent="0.25">
      <c r="A726" s="3"/>
      <c r="B726" s="4"/>
      <c r="C726" s="4"/>
      <c r="D726" s="4"/>
      <c r="E726" s="15"/>
      <c r="F726" s="15"/>
      <c r="G726" s="15"/>
      <c r="H726" s="5"/>
    </row>
    <row r="727" spans="1:8" x14ac:dyDescent="0.25">
      <c r="A727" s="3"/>
      <c r="B727" s="4"/>
      <c r="C727" s="4"/>
      <c r="D727" s="4"/>
      <c r="E727" s="15"/>
      <c r="F727" s="15"/>
      <c r="G727" s="15"/>
      <c r="H727" s="5"/>
    </row>
    <row r="728" spans="1:8" x14ac:dyDescent="0.25">
      <c r="A728" s="3"/>
      <c r="B728" s="4"/>
      <c r="C728" s="4"/>
      <c r="D728" s="4"/>
      <c r="E728" s="15"/>
      <c r="F728" s="15"/>
      <c r="G728" s="15"/>
      <c r="H728" s="5"/>
    </row>
    <row r="729" spans="1:8" x14ac:dyDescent="0.25">
      <c r="A729" s="3"/>
      <c r="B729" s="4"/>
      <c r="C729" s="4"/>
      <c r="D729" s="4"/>
      <c r="E729" s="15"/>
      <c r="F729" s="15"/>
      <c r="G729" s="15"/>
      <c r="H729" s="5"/>
    </row>
    <row r="730" spans="1:8" x14ac:dyDescent="0.25">
      <c r="A730" s="3"/>
      <c r="B730" s="4"/>
      <c r="C730" s="4"/>
      <c r="D730" s="4"/>
      <c r="E730" s="15"/>
      <c r="F730" s="15"/>
      <c r="G730" s="15"/>
      <c r="H730" s="5"/>
    </row>
    <row r="731" spans="1:8" x14ac:dyDescent="0.25">
      <c r="A731" s="3"/>
      <c r="B731" s="4"/>
      <c r="C731" s="4"/>
      <c r="D731" s="4"/>
      <c r="E731" s="15"/>
      <c r="F731" s="15"/>
      <c r="G731" s="15"/>
      <c r="H731" s="5"/>
    </row>
    <row r="732" spans="1:8" x14ac:dyDescent="0.25">
      <c r="A732" s="3"/>
      <c r="B732" s="4"/>
      <c r="C732" s="4"/>
      <c r="D732" s="4"/>
      <c r="E732" s="15"/>
      <c r="F732" s="15"/>
      <c r="G732" s="15"/>
      <c r="H732" s="5"/>
    </row>
    <row r="733" spans="1:8" x14ac:dyDescent="0.25">
      <c r="A733" s="3"/>
      <c r="B733" s="4"/>
      <c r="C733" s="4"/>
      <c r="D733" s="4"/>
      <c r="E733" s="15"/>
      <c r="F733" s="15"/>
      <c r="G733" s="15"/>
      <c r="H733" s="5"/>
    </row>
    <row r="734" spans="1:8" x14ac:dyDescent="0.25">
      <c r="A734" s="3"/>
      <c r="B734" s="4"/>
      <c r="C734" s="4"/>
      <c r="D734" s="4"/>
      <c r="E734" s="15"/>
      <c r="F734" s="15"/>
      <c r="G734" s="15"/>
      <c r="H734" s="5"/>
    </row>
    <row r="735" spans="1:8" x14ac:dyDescent="0.25">
      <c r="A735" s="3"/>
      <c r="B735" s="4"/>
      <c r="C735" s="4"/>
      <c r="D735" s="4"/>
      <c r="E735" s="15"/>
      <c r="F735" s="15"/>
      <c r="G735" s="15"/>
      <c r="H735" s="5"/>
    </row>
    <row r="736" spans="1:8" x14ac:dyDescent="0.25">
      <c r="A736" s="3"/>
      <c r="B736" s="4"/>
      <c r="C736" s="4"/>
      <c r="D736" s="4"/>
      <c r="E736" s="15"/>
      <c r="F736" s="15"/>
      <c r="G736" s="15"/>
      <c r="H736" s="5"/>
    </row>
    <row r="737" spans="1:8" x14ac:dyDescent="0.25">
      <c r="A737" s="3"/>
      <c r="B737" s="4"/>
      <c r="C737" s="4"/>
      <c r="D737" s="4"/>
      <c r="E737" s="15"/>
      <c r="F737" s="15"/>
      <c r="G737" s="15"/>
      <c r="H737" s="5"/>
    </row>
    <row r="738" spans="1:8" x14ac:dyDescent="0.25">
      <c r="A738" s="3"/>
      <c r="B738" s="4"/>
      <c r="C738" s="4"/>
      <c r="D738" s="4"/>
      <c r="E738" s="15"/>
      <c r="F738" s="15"/>
      <c r="G738" s="15"/>
      <c r="H738" s="5"/>
    </row>
    <row r="739" spans="1:8" x14ac:dyDescent="0.25">
      <c r="A739" s="3"/>
      <c r="B739" s="4"/>
      <c r="C739" s="4"/>
      <c r="D739" s="4"/>
      <c r="E739" s="15"/>
      <c r="F739" s="15"/>
      <c r="G739" s="15"/>
      <c r="H739" s="5"/>
    </row>
    <row r="740" spans="1:8" x14ac:dyDescent="0.25">
      <c r="A740" s="3"/>
      <c r="B740" s="4"/>
      <c r="C740" s="4"/>
      <c r="D740" s="4"/>
      <c r="E740" s="15"/>
      <c r="F740" s="15"/>
      <c r="G740" s="15"/>
      <c r="H740" s="5"/>
    </row>
    <row r="741" spans="1:8" x14ac:dyDescent="0.25">
      <c r="A741" s="3"/>
      <c r="B741" s="4"/>
      <c r="C741" s="4"/>
      <c r="D741" s="4"/>
      <c r="E741" s="15"/>
      <c r="F741" s="15"/>
      <c r="G741" s="15"/>
      <c r="H741" s="5"/>
    </row>
    <row r="742" spans="1:8" x14ac:dyDescent="0.25">
      <c r="A742" s="3"/>
      <c r="B742" s="4"/>
      <c r="C742" s="4"/>
      <c r="D742" s="4"/>
      <c r="E742" s="15"/>
      <c r="F742" s="15"/>
      <c r="G742" s="15"/>
      <c r="H742" s="5"/>
    </row>
    <row r="743" spans="1:8" x14ac:dyDescent="0.25">
      <c r="A743" s="3"/>
      <c r="B743" s="4"/>
      <c r="C743" s="4"/>
      <c r="D743" s="4"/>
      <c r="E743" s="15"/>
      <c r="F743" s="15"/>
      <c r="G743" s="15"/>
      <c r="H743" s="5"/>
    </row>
    <row r="744" spans="1:8" x14ac:dyDescent="0.25">
      <c r="A744" s="3"/>
      <c r="B744" s="4"/>
      <c r="C744" s="4"/>
      <c r="D744" s="4"/>
      <c r="E744" s="15"/>
      <c r="F744" s="15"/>
      <c r="G744" s="15"/>
      <c r="H744" s="5"/>
    </row>
    <row r="745" spans="1:8" x14ac:dyDescent="0.25">
      <c r="A745" s="3"/>
      <c r="B745" s="4"/>
      <c r="C745" s="4"/>
      <c r="D745" s="4"/>
      <c r="E745" s="15"/>
      <c r="F745" s="15"/>
      <c r="G745" s="15"/>
      <c r="H745" s="5"/>
    </row>
    <row r="746" spans="1:8" x14ac:dyDescent="0.25">
      <c r="A746" s="3"/>
      <c r="B746" s="4"/>
      <c r="C746" s="4"/>
      <c r="D746" s="4"/>
      <c r="E746" s="15"/>
      <c r="F746" s="15"/>
      <c r="G746" s="15"/>
      <c r="H746" s="5"/>
    </row>
    <row r="747" spans="1:8" x14ac:dyDescent="0.25">
      <c r="A747" s="3"/>
      <c r="B747" s="4"/>
      <c r="C747" s="4"/>
      <c r="D747" s="4"/>
      <c r="E747" s="15"/>
      <c r="F747" s="15"/>
      <c r="G747" s="15"/>
      <c r="H747" s="5"/>
    </row>
    <row r="748" spans="1:8" x14ac:dyDescent="0.25">
      <c r="A748" s="3"/>
      <c r="B748" s="4"/>
      <c r="C748" s="4"/>
      <c r="D748" s="4"/>
      <c r="E748" s="15"/>
      <c r="F748" s="15"/>
      <c r="G748" s="15"/>
      <c r="H748" s="5"/>
    </row>
    <row r="749" spans="1:8" x14ac:dyDescent="0.25">
      <c r="A749" s="3"/>
      <c r="B749" s="4"/>
      <c r="C749" s="4"/>
      <c r="D749" s="4"/>
      <c r="E749" s="15"/>
      <c r="F749" s="15"/>
      <c r="G749" s="15"/>
      <c r="H749" s="5"/>
    </row>
    <row r="750" spans="1:8" x14ac:dyDescent="0.25">
      <c r="A750" s="3"/>
      <c r="B750" s="4"/>
      <c r="C750" s="4"/>
      <c r="D750" s="4"/>
      <c r="E750" s="15"/>
      <c r="F750" s="15"/>
      <c r="G750" s="15"/>
      <c r="H750" s="5"/>
    </row>
    <row r="751" spans="1:8" x14ac:dyDescent="0.25">
      <c r="A751" s="3"/>
      <c r="B751" s="4"/>
      <c r="C751" s="4"/>
      <c r="D751" s="4"/>
      <c r="E751" s="15"/>
      <c r="F751" s="15"/>
      <c r="G751" s="15"/>
      <c r="H751" s="5"/>
    </row>
    <row r="752" spans="1:8" x14ac:dyDescent="0.25">
      <c r="A752" s="3"/>
      <c r="B752" s="4"/>
      <c r="C752" s="4"/>
      <c r="D752" s="4"/>
      <c r="E752" s="15"/>
      <c r="F752" s="15"/>
      <c r="G752" s="15"/>
      <c r="H752" s="5"/>
    </row>
    <row r="753" spans="1:8" x14ac:dyDescent="0.25">
      <c r="A753" s="3"/>
      <c r="B753" s="4"/>
      <c r="C753" s="4"/>
      <c r="D753" s="4"/>
      <c r="E753" s="15"/>
      <c r="F753" s="15"/>
      <c r="G753" s="15"/>
      <c r="H753" s="5"/>
    </row>
    <row r="754" spans="1:8" x14ac:dyDescent="0.25">
      <c r="A754" s="3"/>
      <c r="B754" s="4"/>
      <c r="C754" s="4"/>
      <c r="D754" s="4"/>
      <c r="E754" s="15"/>
      <c r="F754" s="15"/>
      <c r="G754" s="15"/>
      <c r="H754" s="5"/>
    </row>
    <row r="755" spans="1:8" x14ac:dyDescent="0.25">
      <c r="A755" s="3"/>
      <c r="B755" s="4"/>
      <c r="C755" s="4"/>
      <c r="D755" s="4"/>
      <c r="E755" s="15"/>
      <c r="F755" s="15"/>
      <c r="G755" s="15"/>
      <c r="H755" s="5"/>
    </row>
    <row r="756" spans="1:8" x14ac:dyDescent="0.25">
      <c r="A756" s="3"/>
      <c r="B756" s="4"/>
      <c r="C756" s="4"/>
      <c r="D756" s="4"/>
      <c r="E756" s="15"/>
      <c r="F756" s="15"/>
      <c r="G756" s="15"/>
      <c r="H756" s="5"/>
    </row>
    <row r="757" spans="1:8" x14ac:dyDescent="0.25">
      <c r="A757" s="3"/>
      <c r="B757" s="4"/>
      <c r="C757" s="4"/>
      <c r="D757" s="4"/>
      <c r="E757" s="15"/>
      <c r="F757" s="15"/>
      <c r="G757" s="15"/>
      <c r="H757" s="5"/>
    </row>
    <row r="758" spans="1:8" x14ac:dyDescent="0.25">
      <c r="A758" s="3"/>
      <c r="B758" s="4"/>
      <c r="C758" s="4"/>
      <c r="D758" s="4"/>
      <c r="E758" s="15"/>
      <c r="F758" s="15"/>
      <c r="G758" s="15"/>
      <c r="H758" s="5"/>
    </row>
    <row r="759" spans="1:8" x14ac:dyDescent="0.25">
      <c r="A759" s="3"/>
      <c r="B759" s="4"/>
      <c r="C759" s="4"/>
      <c r="D759" s="4"/>
      <c r="E759" s="15"/>
      <c r="F759" s="15"/>
      <c r="G759" s="15"/>
      <c r="H759" s="5"/>
    </row>
    <row r="760" spans="1:8" x14ac:dyDescent="0.25">
      <c r="A760" s="3"/>
      <c r="B760" s="4"/>
      <c r="C760" s="4"/>
      <c r="D760" s="4"/>
      <c r="E760" s="15"/>
      <c r="F760" s="15"/>
      <c r="G760" s="15"/>
      <c r="H760" s="5"/>
    </row>
    <row r="761" spans="1:8" x14ac:dyDescent="0.25">
      <c r="A761" s="3"/>
      <c r="B761" s="4"/>
      <c r="C761" s="4"/>
      <c r="D761" s="4"/>
      <c r="E761" s="15"/>
      <c r="F761" s="15"/>
      <c r="G761" s="15"/>
      <c r="H761" s="5"/>
    </row>
    <row r="762" spans="1:8" x14ac:dyDescent="0.25">
      <c r="A762" s="3"/>
      <c r="B762" s="4"/>
      <c r="C762" s="4"/>
      <c r="D762" s="4"/>
      <c r="E762" s="15"/>
      <c r="F762" s="15"/>
      <c r="G762" s="15"/>
      <c r="H762" s="5"/>
    </row>
    <row r="763" spans="1:8" x14ac:dyDescent="0.25">
      <c r="A763" s="3"/>
      <c r="B763" s="4"/>
      <c r="C763" s="4"/>
      <c r="D763" s="4"/>
      <c r="E763" s="15"/>
      <c r="F763" s="15"/>
      <c r="G763" s="15"/>
      <c r="H763" s="5"/>
    </row>
    <row r="764" spans="1:8" x14ac:dyDescent="0.25">
      <c r="A764" s="3"/>
      <c r="B764" s="4"/>
      <c r="C764" s="4"/>
      <c r="D764" s="4"/>
      <c r="E764" s="15"/>
      <c r="F764" s="15"/>
      <c r="G764" s="15"/>
      <c r="H764" s="5"/>
    </row>
    <row r="765" spans="1:8" x14ac:dyDescent="0.25">
      <c r="A765" s="3"/>
      <c r="B765" s="4"/>
      <c r="C765" s="4"/>
      <c r="D765" s="4"/>
      <c r="E765" s="15"/>
      <c r="F765" s="15"/>
      <c r="G765" s="15"/>
      <c r="H765" s="5"/>
    </row>
    <row r="766" spans="1:8" x14ac:dyDescent="0.25">
      <c r="A766" s="3"/>
      <c r="B766" s="4"/>
      <c r="C766" s="4"/>
      <c r="D766" s="4"/>
      <c r="E766" s="15"/>
      <c r="F766" s="15"/>
      <c r="G766" s="15"/>
      <c r="H766" s="5"/>
    </row>
    <row r="767" spans="1:8" x14ac:dyDescent="0.25">
      <c r="A767" s="3"/>
      <c r="B767" s="4"/>
      <c r="C767" s="4"/>
      <c r="D767" s="4"/>
      <c r="E767" s="15"/>
      <c r="F767" s="15"/>
      <c r="G767" s="15"/>
      <c r="H767" s="5"/>
    </row>
    <row r="768" spans="1:8" x14ac:dyDescent="0.25">
      <c r="A768" s="3"/>
      <c r="B768" s="4"/>
      <c r="C768" s="4"/>
      <c r="D768" s="4"/>
      <c r="E768" s="15"/>
      <c r="F768" s="15"/>
      <c r="G768" s="15"/>
      <c r="H768" s="5"/>
    </row>
    <row r="769" spans="1:8" x14ac:dyDescent="0.25">
      <c r="A769" s="3"/>
      <c r="B769" s="4"/>
      <c r="C769" s="4"/>
      <c r="D769" s="4"/>
      <c r="E769" s="15"/>
      <c r="F769" s="15"/>
      <c r="G769" s="15"/>
      <c r="H769" s="5"/>
    </row>
    <row r="770" spans="1:8" x14ac:dyDescent="0.25">
      <c r="A770" s="3"/>
      <c r="B770" s="4"/>
      <c r="C770" s="4"/>
      <c r="D770" s="4"/>
      <c r="E770" s="15"/>
      <c r="F770" s="15"/>
      <c r="G770" s="15"/>
      <c r="H770" s="5"/>
    </row>
    <row r="771" spans="1:8" x14ac:dyDescent="0.25">
      <c r="A771" s="3"/>
      <c r="B771" s="4"/>
      <c r="C771" s="4"/>
      <c r="D771" s="4"/>
      <c r="E771" s="15"/>
      <c r="F771" s="15"/>
      <c r="G771" s="15"/>
      <c r="H771" s="5"/>
    </row>
    <row r="772" spans="1:8" x14ac:dyDescent="0.25">
      <c r="A772" s="3"/>
      <c r="B772" s="4"/>
      <c r="C772" s="4"/>
      <c r="D772" s="4"/>
      <c r="E772" s="15"/>
      <c r="F772" s="15"/>
      <c r="G772" s="15"/>
      <c r="H772" s="5"/>
    </row>
    <row r="773" spans="1:8" x14ac:dyDescent="0.25">
      <c r="A773" s="3"/>
      <c r="B773" s="4"/>
      <c r="C773" s="4"/>
      <c r="D773" s="4"/>
      <c r="E773" s="15"/>
      <c r="F773" s="15"/>
      <c r="G773" s="15"/>
      <c r="H773" s="5"/>
    </row>
    <row r="774" spans="1:8" x14ac:dyDescent="0.25">
      <c r="A774" s="3"/>
      <c r="B774" s="4"/>
      <c r="C774" s="4"/>
      <c r="D774" s="4"/>
      <c r="E774" s="15"/>
      <c r="F774" s="15"/>
      <c r="G774" s="15"/>
      <c r="H774" s="5"/>
    </row>
    <row r="775" spans="1:8" x14ac:dyDescent="0.25">
      <c r="A775" s="3"/>
      <c r="B775" s="4"/>
      <c r="C775" s="4"/>
      <c r="D775" s="4"/>
      <c r="E775" s="15"/>
      <c r="F775" s="15"/>
      <c r="G775" s="15"/>
      <c r="H775" s="5"/>
    </row>
    <row r="776" spans="1:8" x14ac:dyDescent="0.25">
      <c r="A776" s="3"/>
      <c r="B776" s="4"/>
      <c r="C776" s="4"/>
      <c r="D776" s="4"/>
      <c r="E776" s="15"/>
      <c r="F776" s="15"/>
      <c r="G776" s="15"/>
      <c r="H776" s="5"/>
    </row>
    <row r="777" spans="1:8" x14ac:dyDescent="0.25">
      <c r="A777" s="3"/>
      <c r="B777" s="4"/>
      <c r="C777" s="4"/>
      <c r="D777" s="4"/>
      <c r="E777" s="15"/>
      <c r="F777" s="15"/>
      <c r="G777" s="15"/>
      <c r="H777" s="5"/>
    </row>
    <row r="778" spans="1:8" x14ac:dyDescent="0.25">
      <c r="A778" s="3"/>
      <c r="B778" s="4"/>
      <c r="C778" s="4"/>
      <c r="D778" s="4"/>
      <c r="E778" s="15"/>
      <c r="F778" s="15"/>
      <c r="G778" s="15"/>
      <c r="H778" s="5"/>
    </row>
    <row r="779" spans="1:8" x14ac:dyDescent="0.25">
      <c r="A779" s="3"/>
      <c r="B779" s="4"/>
      <c r="C779" s="4"/>
      <c r="D779" s="4"/>
      <c r="E779" s="15"/>
      <c r="F779" s="15"/>
      <c r="G779" s="15"/>
      <c r="H779" s="5"/>
    </row>
    <row r="780" spans="1:8" x14ac:dyDescent="0.25">
      <c r="A780" s="3"/>
      <c r="B780" s="4"/>
      <c r="C780" s="4"/>
      <c r="D780" s="4"/>
      <c r="E780" s="15"/>
      <c r="F780" s="15"/>
      <c r="G780" s="15"/>
      <c r="H780" s="5"/>
    </row>
    <row r="781" spans="1:8" x14ac:dyDescent="0.25">
      <c r="A781" s="3"/>
      <c r="B781" s="4"/>
      <c r="C781" s="4"/>
      <c r="D781" s="4"/>
      <c r="E781" s="15"/>
      <c r="F781" s="15"/>
      <c r="G781" s="15"/>
      <c r="H781" s="5"/>
    </row>
    <row r="782" spans="1:8" x14ac:dyDescent="0.25">
      <c r="A782" s="3"/>
      <c r="B782" s="4"/>
      <c r="C782" s="4"/>
      <c r="D782" s="4"/>
      <c r="E782" s="15"/>
      <c r="F782" s="15"/>
      <c r="G782" s="15"/>
      <c r="H782" s="5"/>
    </row>
    <row r="783" spans="1:8" x14ac:dyDescent="0.25">
      <c r="A783" s="3"/>
      <c r="B783" s="4"/>
      <c r="C783" s="4"/>
      <c r="D783" s="4"/>
      <c r="E783" s="15"/>
      <c r="F783" s="15"/>
      <c r="G783" s="15"/>
      <c r="H783" s="5"/>
    </row>
    <row r="784" spans="1:8" x14ac:dyDescent="0.25">
      <c r="A784" s="3"/>
      <c r="B784" s="4"/>
      <c r="C784" s="4"/>
      <c r="D784" s="4"/>
      <c r="E784" s="15"/>
      <c r="F784" s="15"/>
      <c r="G784" s="15"/>
      <c r="H784" s="5"/>
    </row>
    <row r="785" spans="1:8" x14ac:dyDescent="0.25">
      <c r="A785" s="3"/>
      <c r="B785" s="4"/>
      <c r="C785" s="4"/>
      <c r="D785" s="4"/>
      <c r="E785" s="15"/>
      <c r="F785" s="15"/>
      <c r="G785" s="15"/>
      <c r="H785" s="5"/>
    </row>
    <row r="786" spans="1:8" x14ac:dyDescent="0.25">
      <c r="A786" s="3"/>
      <c r="B786" s="4"/>
      <c r="C786" s="4"/>
      <c r="D786" s="4"/>
      <c r="E786" s="15"/>
      <c r="F786" s="15"/>
      <c r="G786" s="15"/>
      <c r="H786" s="5"/>
    </row>
    <row r="787" spans="1:8" x14ac:dyDescent="0.25">
      <c r="A787" s="3"/>
      <c r="B787" s="4"/>
      <c r="C787" s="4"/>
      <c r="D787" s="4"/>
      <c r="E787" s="15"/>
      <c r="F787" s="15"/>
      <c r="G787" s="15"/>
      <c r="H787" s="5"/>
    </row>
    <row r="788" spans="1:8" x14ac:dyDescent="0.25">
      <c r="A788" s="3"/>
      <c r="B788" s="4"/>
      <c r="C788" s="4"/>
      <c r="D788" s="4"/>
      <c r="E788" s="15"/>
      <c r="F788" s="15"/>
      <c r="G788" s="15"/>
      <c r="H788" s="5"/>
    </row>
    <row r="789" spans="1:8" x14ac:dyDescent="0.25">
      <c r="A789" s="3"/>
      <c r="B789" s="4"/>
      <c r="C789" s="4"/>
      <c r="D789" s="4"/>
      <c r="E789" s="15"/>
      <c r="F789" s="15"/>
      <c r="G789" s="15"/>
      <c r="H789" s="5"/>
    </row>
    <row r="790" spans="1:8" x14ac:dyDescent="0.25">
      <c r="A790" s="3"/>
      <c r="B790" s="4"/>
      <c r="C790" s="4"/>
      <c r="D790" s="4"/>
      <c r="E790" s="15"/>
      <c r="F790" s="15"/>
      <c r="G790" s="15"/>
      <c r="H790" s="5"/>
    </row>
    <row r="791" spans="1:8" x14ac:dyDescent="0.25">
      <c r="A791" s="3"/>
      <c r="B791" s="4"/>
      <c r="C791" s="4"/>
      <c r="D791" s="4"/>
      <c r="E791" s="15"/>
      <c r="F791" s="15"/>
      <c r="G791" s="15"/>
      <c r="H791" s="5"/>
    </row>
    <row r="792" spans="1:8" x14ac:dyDescent="0.25">
      <c r="A792" s="3"/>
      <c r="B792" s="4"/>
      <c r="C792" s="4"/>
      <c r="D792" s="4"/>
      <c r="E792" s="15"/>
      <c r="F792" s="15"/>
      <c r="G792" s="15"/>
      <c r="H792" s="5"/>
    </row>
    <row r="793" spans="1:8" x14ac:dyDescent="0.25">
      <c r="A793" s="3"/>
      <c r="B793" s="4"/>
      <c r="C793" s="4"/>
      <c r="D793" s="4"/>
      <c r="E793" s="15"/>
      <c r="F793" s="15"/>
      <c r="G793" s="15"/>
      <c r="H793" s="5"/>
    </row>
    <row r="794" spans="1:8" x14ac:dyDescent="0.25">
      <c r="A794" s="3"/>
      <c r="B794" s="4"/>
      <c r="C794" s="4"/>
      <c r="D794" s="4"/>
      <c r="E794" s="15"/>
      <c r="F794" s="15"/>
      <c r="G794" s="15"/>
      <c r="H794" s="5"/>
    </row>
    <row r="795" spans="1:8" x14ac:dyDescent="0.25">
      <c r="A795" s="3"/>
      <c r="B795" s="4"/>
      <c r="C795" s="4"/>
      <c r="D795" s="4"/>
      <c r="E795" s="15"/>
      <c r="F795" s="15"/>
      <c r="G795" s="15"/>
      <c r="H795" s="5"/>
    </row>
    <row r="796" spans="1:8" x14ac:dyDescent="0.25">
      <c r="A796" s="3"/>
      <c r="B796" s="4"/>
      <c r="C796" s="4"/>
      <c r="D796" s="4"/>
      <c r="E796" s="15"/>
      <c r="F796" s="15"/>
      <c r="G796" s="15"/>
      <c r="H796" s="5"/>
    </row>
    <row r="797" spans="1:8" x14ac:dyDescent="0.25">
      <c r="A797" s="3"/>
      <c r="B797" s="4"/>
      <c r="C797" s="4"/>
      <c r="D797" s="4"/>
      <c r="E797" s="15"/>
      <c r="F797" s="15"/>
      <c r="G797" s="15"/>
      <c r="H797" s="5"/>
    </row>
    <row r="798" spans="1:8" x14ac:dyDescent="0.25">
      <c r="A798" s="3"/>
      <c r="B798" s="4"/>
      <c r="C798" s="4"/>
      <c r="D798" s="4"/>
      <c r="E798" s="15"/>
      <c r="F798" s="15"/>
      <c r="G798" s="15"/>
      <c r="H798" s="5"/>
    </row>
    <row r="799" spans="1:8" x14ac:dyDescent="0.25">
      <c r="A799" s="3"/>
      <c r="B799" s="4"/>
      <c r="C799" s="4"/>
      <c r="D799" s="4"/>
      <c r="E799" s="15"/>
      <c r="F799" s="15"/>
      <c r="G799" s="15"/>
      <c r="H799" s="5"/>
    </row>
    <row r="800" spans="1:8" x14ac:dyDescent="0.25">
      <c r="A800" s="3"/>
      <c r="B800" s="4"/>
      <c r="C800" s="4"/>
      <c r="D800" s="4"/>
      <c r="E800" s="15"/>
      <c r="F800" s="15"/>
      <c r="G800" s="15"/>
      <c r="H800" s="5"/>
    </row>
    <row r="801" spans="1:8" x14ac:dyDescent="0.25">
      <c r="A801" s="3"/>
      <c r="B801" s="4"/>
      <c r="C801" s="4"/>
      <c r="D801" s="4"/>
      <c r="E801" s="15"/>
      <c r="F801" s="15"/>
      <c r="G801" s="15"/>
      <c r="H801" s="5"/>
    </row>
    <row r="802" spans="1:8" x14ac:dyDescent="0.25">
      <c r="A802" s="3"/>
      <c r="B802" s="4"/>
      <c r="C802" s="4"/>
      <c r="D802" s="4"/>
      <c r="E802" s="15"/>
      <c r="F802" s="15"/>
      <c r="G802" s="15"/>
      <c r="H802" s="5"/>
    </row>
    <row r="803" spans="1:8" x14ac:dyDescent="0.25">
      <c r="A803" s="3"/>
      <c r="B803" s="4"/>
      <c r="C803" s="4"/>
      <c r="D803" s="4"/>
      <c r="E803" s="15"/>
      <c r="F803" s="15"/>
      <c r="G803" s="15"/>
      <c r="H803" s="5"/>
    </row>
    <row r="804" spans="1:8" x14ac:dyDescent="0.25">
      <c r="A804" s="3"/>
      <c r="B804" s="4"/>
      <c r="C804" s="4"/>
      <c r="D804" s="4"/>
      <c r="E804" s="15"/>
      <c r="F804" s="15"/>
      <c r="G804" s="15"/>
      <c r="H804" s="5"/>
    </row>
    <row r="805" spans="1:8" x14ac:dyDescent="0.25">
      <c r="A805" s="7"/>
      <c r="B805" s="6"/>
      <c r="C805" s="6"/>
      <c r="D805" s="6"/>
      <c r="E805" s="16"/>
      <c r="F805" s="16"/>
      <c r="G805" s="16"/>
      <c r="H805" s="8"/>
    </row>
  </sheetData>
  <autoFilter ref="A1:H805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2C6-5270-4A9B-ACF7-2AEECD318547}">
  <dimension ref="A1:X5"/>
  <sheetViews>
    <sheetView workbookViewId="0">
      <selection activeCell="E22" sqref="E22"/>
    </sheetView>
  </sheetViews>
  <sheetFormatPr defaultRowHeight="15" x14ac:dyDescent="0.25"/>
  <cols>
    <col min="1" max="1" width="12.85546875" style="2" bestFit="1" customWidth="1"/>
    <col min="2" max="2" width="16" style="2" bestFit="1" customWidth="1"/>
    <col min="3" max="3" width="15.5703125" style="2" bestFit="1" customWidth="1"/>
    <col min="4" max="4" width="6" style="2" bestFit="1" customWidth="1"/>
    <col min="5" max="5" width="9.5703125" style="2" bestFit="1" customWidth="1"/>
    <col min="6" max="9" width="6.140625" style="2" bestFit="1" customWidth="1"/>
    <col min="10" max="10" width="7.28515625" style="2" bestFit="1" customWidth="1"/>
    <col min="11" max="11" width="6" style="2" bestFit="1" customWidth="1"/>
    <col min="12" max="12" width="10.140625" style="2" bestFit="1" customWidth="1"/>
    <col min="13" max="13" width="5" style="2" bestFit="1" customWidth="1"/>
    <col min="14" max="16" width="5.140625" style="2" bestFit="1" customWidth="1"/>
    <col min="17" max="17" width="6.140625" style="2" bestFit="1" customWidth="1"/>
    <col min="18" max="18" width="6" style="2" bestFit="1" customWidth="1"/>
    <col min="19" max="19" width="9.5703125" style="2" bestFit="1" customWidth="1"/>
    <col min="20" max="20" width="5" style="2" bestFit="1" customWidth="1"/>
    <col min="21" max="23" width="5.140625" style="2" bestFit="1" customWidth="1"/>
    <col min="24" max="24" width="5" style="2" bestFit="1" customWidth="1"/>
    <col min="25" max="16384" width="9.140625" style="2"/>
  </cols>
  <sheetData>
    <row r="1" spans="1:24" x14ac:dyDescent="0.25">
      <c r="A1" s="30" t="s">
        <v>32</v>
      </c>
      <c r="B1" s="26" t="s">
        <v>33</v>
      </c>
      <c r="C1" s="17" t="s">
        <v>5</v>
      </c>
      <c r="D1" s="26" t="s">
        <v>29</v>
      </c>
      <c r="E1" s="26"/>
      <c r="F1" s="26"/>
      <c r="G1" s="26"/>
      <c r="H1" s="26"/>
      <c r="I1" s="26"/>
      <c r="J1" s="26"/>
      <c r="K1" s="26" t="s">
        <v>0</v>
      </c>
      <c r="L1" s="26"/>
      <c r="M1" s="26"/>
      <c r="N1" s="26"/>
      <c r="O1" s="26"/>
      <c r="P1" s="26"/>
      <c r="Q1" s="26"/>
      <c r="R1" s="26" t="s">
        <v>8</v>
      </c>
      <c r="S1" s="26"/>
      <c r="T1" s="26"/>
      <c r="U1" s="26"/>
      <c r="V1" s="26"/>
      <c r="W1" s="26"/>
      <c r="X1" s="27"/>
    </row>
    <row r="2" spans="1:24" x14ac:dyDescent="0.25">
      <c r="A2" s="31"/>
      <c r="B2" s="28"/>
      <c r="C2" s="18" t="s">
        <v>10</v>
      </c>
      <c r="D2" s="28" t="s">
        <v>17</v>
      </c>
      <c r="E2" s="28"/>
      <c r="F2" s="28"/>
      <c r="G2" s="28"/>
      <c r="H2" s="28"/>
      <c r="I2" s="28"/>
      <c r="J2" s="28"/>
      <c r="K2" s="28" t="s">
        <v>13</v>
      </c>
      <c r="L2" s="28"/>
      <c r="M2" s="28"/>
      <c r="N2" s="28"/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9"/>
    </row>
    <row r="3" spans="1:24" s="23" customFormat="1" ht="28.5" x14ac:dyDescent="0.25">
      <c r="A3" s="31"/>
      <c r="B3" s="28"/>
      <c r="C3" s="18"/>
      <c r="D3" s="18" t="s">
        <v>26</v>
      </c>
      <c r="E3" s="18" t="s">
        <v>31</v>
      </c>
      <c r="F3" s="18" t="s">
        <v>27</v>
      </c>
      <c r="G3" s="24">
        <v>0.25</v>
      </c>
      <c r="H3" s="24">
        <v>0.5</v>
      </c>
      <c r="I3" s="24">
        <v>0.75</v>
      </c>
      <c r="J3" s="24" t="s">
        <v>28</v>
      </c>
      <c r="K3" s="18" t="s">
        <v>26</v>
      </c>
      <c r="L3" s="18" t="s">
        <v>30</v>
      </c>
      <c r="M3" s="18" t="s">
        <v>27</v>
      </c>
      <c r="N3" s="24">
        <v>0.25</v>
      </c>
      <c r="O3" s="24">
        <v>0.5</v>
      </c>
      <c r="P3" s="24">
        <v>0.75</v>
      </c>
      <c r="Q3" s="24" t="s">
        <v>28</v>
      </c>
      <c r="R3" s="18" t="s">
        <v>26</v>
      </c>
      <c r="S3" s="18" t="s">
        <v>31</v>
      </c>
      <c r="T3" s="18" t="s">
        <v>27</v>
      </c>
      <c r="U3" s="24">
        <v>0.25</v>
      </c>
      <c r="V3" s="24">
        <v>0.5</v>
      </c>
      <c r="W3" s="24">
        <v>0.75</v>
      </c>
      <c r="X3" s="25" t="s">
        <v>28</v>
      </c>
    </row>
    <row r="4" spans="1:24" x14ac:dyDescent="0.25">
      <c r="A4" s="3"/>
      <c r="B4" s="4"/>
      <c r="C4" s="4"/>
      <c r="D4" s="15"/>
      <c r="E4" s="15"/>
      <c r="F4" s="21"/>
      <c r="G4" s="21"/>
      <c r="H4" s="21"/>
      <c r="I4" s="2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9"/>
    </row>
    <row r="5" spans="1:24" x14ac:dyDescent="0.25">
      <c r="A5" s="7"/>
      <c r="B5" s="6"/>
      <c r="C5" s="6"/>
      <c r="D5" s="16"/>
      <c r="E5" s="16"/>
      <c r="F5" s="22"/>
      <c r="G5" s="22"/>
      <c r="H5" s="22"/>
      <c r="I5" s="2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0"/>
    </row>
  </sheetData>
  <mergeCells count="8">
    <mergeCell ref="R1:X1"/>
    <mergeCell ref="R2:X2"/>
    <mergeCell ref="A1:A3"/>
    <mergeCell ref="B1:B3"/>
    <mergeCell ref="D1:J1"/>
    <mergeCell ref="D2:J2"/>
    <mergeCell ref="K1:Q1"/>
    <mergeCell ref="K2:Q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D3B4-518B-4640-8C73-8FF2674615A2}">
  <dimension ref="A2:D23"/>
  <sheetViews>
    <sheetView workbookViewId="0">
      <selection activeCell="I14" sqref="I14"/>
    </sheetView>
  </sheetViews>
  <sheetFormatPr defaultRowHeight="15" x14ac:dyDescent="0.25"/>
  <cols>
    <col min="1" max="3" width="9.140625" style="32"/>
    <col min="4" max="4" width="12" style="32" bestFit="1" customWidth="1"/>
    <col min="5" max="16384" width="9.140625" style="32"/>
  </cols>
  <sheetData>
    <row r="2" spans="1:4" x14ac:dyDescent="0.25">
      <c r="A2" s="32" t="s">
        <v>10</v>
      </c>
      <c r="B2" s="32">
        <v>28.966999999999999</v>
      </c>
      <c r="C2" s="32" t="s">
        <v>261</v>
      </c>
    </row>
    <row r="3" spans="1:4" x14ac:dyDescent="0.25">
      <c r="A3" s="32" t="s">
        <v>255</v>
      </c>
      <c r="B3" s="32">
        <v>-365.24</v>
      </c>
    </row>
    <row r="5" spans="1:4" x14ac:dyDescent="0.25">
      <c r="A5" s="32" t="s">
        <v>259</v>
      </c>
      <c r="B5" s="32" t="s">
        <v>256</v>
      </c>
      <c r="D5" s="32" t="s">
        <v>260</v>
      </c>
    </row>
    <row r="6" spans="1:4" x14ac:dyDescent="0.25">
      <c r="A6" s="32" t="s">
        <v>257</v>
      </c>
      <c r="B6" s="32" t="s">
        <v>5</v>
      </c>
      <c r="D6" s="32" t="s">
        <v>262</v>
      </c>
    </row>
    <row r="7" spans="1:4" x14ac:dyDescent="0.25">
      <c r="A7" s="32" t="s">
        <v>258</v>
      </c>
      <c r="B7" s="32" t="s">
        <v>17</v>
      </c>
    </row>
    <row r="8" spans="1:4" x14ac:dyDescent="0.25">
      <c r="A8" s="2">
        <v>0</v>
      </c>
      <c r="B8" s="2">
        <f>$B$2*A8+$B$3</f>
        <v>-365.24</v>
      </c>
      <c r="D8" s="32">
        <f>1/B2*100</f>
        <v>3.4522042324023894</v>
      </c>
    </row>
    <row r="9" spans="1:4" x14ac:dyDescent="0.25">
      <c r="A9" s="2">
        <v>10</v>
      </c>
      <c r="B9" s="2">
        <f t="shared" ref="B9:B23" si="0">$B$2*A9+$B$3</f>
        <v>-75.57000000000005</v>
      </c>
    </row>
    <row r="10" spans="1:4" x14ac:dyDescent="0.25">
      <c r="A10" s="2">
        <v>20</v>
      </c>
      <c r="B10" s="2">
        <f t="shared" si="0"/>
        <v>214.09999999999991</v>
      </c>
    </row>
    <row r="11" spans="1:4" x14ac:dyDescent="0.25">
      <c r="A11" s="2">
        <v>30</v>
      </c>
      <c r="B11" s="2">
        <f t="shared" si="0"/>
        <v>503.77</v>
      </c>
    </row>
    <row r="12" spans="1:4" x14ac:dyDescent="0.25">
      <c r="A12" s="2">
        <v>40</v>
      </c>
      <c r="B12" s="2">
        <f t="shared" si="0"/>
        <v>793.43999999999983</v>
      </c>
    </row>
    <row r="13" spans="1:4" x14ac:dyDescent="0.25">
      <c r="A13" s="2">
        <v>50</v>
      </c>
      <c r="B13" s="2">
        <f t="shared" si="0"/>
        <v>1083.1099999999999</v>
      </c>
    </row>
    <row r="14" spans="1:4" x14ac:dyDescent="0.25">
      <c r="A14" s="2">
        <v>60</v>
      </c>
      <c r="B14" s="2">
        <f t="shared" si="0"/>
        <v>1372.78</v>
      </c>
    </row>
    <row r="15" spans="1:4" x14ac:dyDescent="0.25">
      <c r="A15" s="2">
        <v>70</v>
      </c>
      <c r="B15" s="2">
        <f t="shared" si="0"/>
        <v>1662.4499999999998</v>
      </c>
    </row>
    <row r="16" spans="1:4" x14ac:dyDescent="0.25">
      <c r="A16" s="2">
        <v>80</v>
      </c>
      <c r="B16" s="2">
        <f t="shared" si="0"/>
        <v>1952.1199999999997</v>
      </c>
    </row>
    <row r="17" spans="1:2" x14ac:dyDescent="0.25">
      <c r="A17" s="2">
        <v>90</v>
      </c>
      <c r="B17" s="2">
        <f t="shared" si="0"/>
        <v>2241.79</v>
      </c>
    </row>
    <row r="18" spans="1:2" x14ac:dyDescent="0.25">
      <c r="A18" s="2">
        <v>100</v>
      </c>
      <c r="B18" s="2">
        <f t="shared" si="0"/>
        <v>2531.46</v>
      </c>
    </row>
    <row r="19" spans="1:2" x14ac:dyDescent="0.25">
      <c r="A19" s="2">
        <v>110</v>
      </c>
      <c r="B19" s="2">
        <f t="shared" si="0"/>
        <v>2821.13</v>
      </c>
    </row>
    <row r="20" spans="1:2" x14ac:dyDescent="0.25">
      <c r="A20" s="2">
        <v>120</v>
      </c>
      <c r="B20" s="2">
        <f t="shared" si="0"/>
        <v>3110.8</v>
      </c>
    </row>
    <row r="21" spans="1:2" x14ac:dyDescent="0.25">
      <c r="A21" s="2">
        <v>130</v>
      </c>
      <c r="B21" s="2">
        <f t="shared" si="0"/>
        <v>3400.4700000000003</v>
      </c>
    </row>
    <row r="22" spans="1:2" x14ac:dyDescent="0.25">
      <c r="A22" s="2">
        <v>140</v>
      </c>
      <c r="B22" s="2">
        <f t="shared" si="0"/>
        <v>3690.1399999999994</v>
      </c>
    </row>
    <row r="23" spans="1:2" x14ac:dyDescent="0.25">
      <c r="A23" s="2">
        <v>150</v>
      </c>
      <c r="B23" s="2">
        <f t="shared" si="0"/>
        <v>3979.8100000000004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FFAD-5F8F-4921-87C0-002FA45B9FC7}">
  <dimension ref="A1:C15"/>
  <sheetViews>
    <sheetView tabSelected="1" workbookViewId="0">
      <selection activeCell="B9" sqref="B9"/>
    </sheetView>
  </sheetViews>
  <sheetFormatPr defaultRowHeight="15" x14ac:dyDescent="0.25"/>
  <sheetData>
    <row r="1" spans="1:3" x14ac:dyDescent="0.25">
      <c r="A1" t="s">
        <v>273</v>
      </c>
    </row>
    <row r="2" spans="1:3" x14ac:dyDescent="0.25">
      <c r="A2" t="s">
        <v>10</v>
      </c>
      <c r="B2">
        <v>1.8</v>
      </c>
    </row>
    <row r="3" spans="1:3" x14ac:dyDescent="0.25">
      <c r="A3" t="s">
        <v>263</v>
      </c>
      <c r="B3">
        <v>1.8</v>
      </c>
    </row>
    <row r="4" spans="1:3" x14ac:dyDescent="0.25">
      <c r="A4" t="s">
        <v>264</v>
      </c>
      <c r="B4" t="s">
        <v>265</v>
      </c>
      <c r="C4" t="s">
        <v>266</v>
      </c>
    </row>
    <row r="6" spans="1:3" x14ac:dyDescent="0.25">
      <c r="A6" t="s">
        <v>268</v>
      </c>
    </row>
    <row r="7" spans="1:3" x14ac:dyDescent="0.25">
      <c r="A7" t="s">
        <v>10</v>
      </c>
      <c r="B7">
        <v>1.8</v>
      </c>
    </row>
    <row r="8" spans="1:3" x14ac:dyDescent="0.25">
      <c r="A8" t="s">
        <v>263</v>
      </c>
      <c r="B8">
        <v>1.8</v>
      </c>
    </row>
    <row r="9" spans="1:3" x14ac:dyDescent="0.25">
      <c r="A9" t="s">
        <v>264</v>
      </c>
      <c r="B9" t="s">
        <v>267</v>
      </c>
      <c r="C9" t="s">
        <v>266</v>
      </c>
    </row>
    <row r="12" spans="1:3" x14ac:dyDescent="0.25">
      <c r="A12" t="s">
        <v>269</v>
      </c>
    </row>
    <row r="13" spans="1:3" x14ac:dyDescent="0.25">
      <c r="A13" t="s">
        <v>270</v>
      </c>
      <c r="B13">
        <v>0.5</v>
      </c>
    </row>
    <row r="14" spans="1:3" x14ac:dyDescent="0.25">
      <c r="A14" t="s">
        <v>271</v>
      </c>
    </row>
    <row r="15" spans="1:3" x14ac:dyDescent="0.25">
      <c r="A15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MASTER_modded</vt:lpstr>
      <vt:lpstr>Collected Data</vt:lpstr>
      <vt:lpstr>Temperature</vt:lpstr>
      <vt:lpstr>Salinity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2022-12-09T04:23:58Z</dcterms:modified>
</cp:coreProperties>
</file>