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Sem2_ANL252_Python_4_Biz\3_Lecturer\1_TMA\4_Submission\"/>
    </mc:Choice>
  </mc:AlternateContent>
  <xr:revisionPtr revIDLastSave="0" documentId="13_ncr:1_{3C7B6329-AC95-4EE9-9842-F9C05D13A4D2}" xr6:coauthVersionLast="47" xr6:coauthVersionMax="47" xr10:uidLastSave="{00000000-0000-0000-0000-000000000000}"/>
  <bookViews>
    <workbookView xWindow="28815" yWindow="15" windowWidth="15420" windowHeight="15525" tabRatio="732" activeTab="1" xr2:uid="{00000000-000D-0000-FFFF-FFFF00000000}"/>
  </bookViews>
  <sheets>
    <sheet name="Input Mark" sheetId="1" r:id="rId1"/>
    <sheet name="Marks" sheetId="3" r:id="rId2"/>
    <sheet name="Example" sheetId="2" state="hidden" r:id="rId3"/>
  </sheets>
  <definedNames>
    <definedName name="_xlnm._FilterDatabase" localSheetId="1" hidden="1">Marks!$A$1:$H$35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3" l="1"/>
  <c r="H3" i="3"/>
  <c r="H2" i="3"/>
  <c r="H36" i="3"/>
  <c r="H40" i="3"/>
  <c r="H39" i="3"/>
  <c r="H38" i="3"/>
  <c r="H37" i="3"/>
  <c r="B13" i="1" l="1"/>
  <c r="H18" i="3"/>
  <c r="B17" i="1" s="1"/>
  <c r="H27" i="3"/>
  <c r="B26" i="1" s="1"/>
  <c r="B24" i="1"/>
  <c r="H23" i="3"/>
  <c r="B22" i="1" s="1"/>
  <c r="B2" i="1"/>
  <c r="H26" i="3"/>
  <c r="B25" i="1" s="1"/>
  <c r="H30" i="3"/>
  <c r="B29" i="1" s="1"/>
  <c r="H10" i="3"/>
  <c r="B9" i="1" s="1"/>
  <c r="H20" i="3"/>
  <c r="B19" i="1" s="1"/>
  <c r="H24" i="3"/>
  <c r="B23" i="1" s="1"/>
  <c r="H13" i="3"/>
  <c r="B12" i="1" s="1"/>
  <c r="H33" i="3"/>
  <c r="B32" i="1" s="1"/>
  <c r="H6" i="3"/>
  <c r="B5" i="1" s="1"/>
  <c r="H19" i="3"/>
  <c r="B18" i="1" s="1"/>
  <c r="H7" i="3"/>
  <c r="B6" i="1" s="1"/>
  <c r="H8" i="3"/>
  <c r="B7" i="1" s="1"/>
  <c r="H15" i="3"/>
  <c r="B14" i="1" s="1"/>
  <c r="H31" i="3"/>
  <c r="B30" i="1" s="1"/>
  <c r="I18" i="2"/>
  <c r="F5" i="2"/>
  <c r="F4" i="2"/>
  <c r="F3" i="2"/>
  <c r="I16" i="2" s="1"/>
  <c r="H11" i="3" l="1"/>
  <c r="B10" i="1" s="1"/>
  <c r="H29" i="3"/>
  <c r="B28" i="1" s="1"/>
  <c r="H16" i="3"/>
  <c r="B15" i="1" s="1"/>
  <c r="H12" i="3"/>
  <c r="B11" i="1" s="1"/>
  <c r="H35" i="3"/>
  <c r="B34" i="1" s="1"/>
  <c r="H34" i="3"/>
  <c r="B33" i="1" s="1"/>
  <c r="H32" i="3"/>
  <c r="B31" i="1" s="1"/>
  <c r="H5" i="3"/>
  <c r="B4" i="1" s="1"/>
  <c r="H17" i="3"/>
  <c r="B16" i="1" s="1"/>
  <c r="H9" i="3"/>
  <c r="B8" i="1" s="1"/>
  <c r="H21" i="3"/>
  <c r="B20" i="1" s="1"/>
  <c r="H4" i="3"/>
  <c r="B3" i="1" s="1"/>
  <c r="F3" i="1" s="1"/>
  <c r="H22" i="3"/>
  <c r="B21" i="1" s="1"/>
  <c r="H28" i="3"/>
  <c r="B27" i="1" s="1"/>
  <c r="I9" i="2"/>
  <c r="I13" i="2"/>
  <c r="I17" i="2"/>
  <c r="I10" i="2"/>
  <c r="I14" i="2"/>
  <c r="I11" i="2"/>
  <c r="I15" i="2"/>
  <c r="I8" i="2"/>
  <c r="I12" i="2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<sst xmlns="http://schemas.openxmlformats.org/spreadsheetml/2006/main" count="214" uniqueCount="164">
  <si>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</si>
  <si>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</si>
  <si>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</si>
  <si>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</si>
  <si>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</si>
  <si>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</si>
  <si>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</si>
  <si>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</si>
  <si>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</si>
  <si>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</si>
  <si>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</si>
  <si>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</si>
  <si>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</si>
  <si>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</si>
  <si>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</si>
  <si>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</si>
  <si>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</si>
  <si>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</si>
  <si>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</si>
  <si>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</si>
  <si>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</si>
  <si>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</si>
  <si>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</si>
  <si>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</si>
  <si>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</si>
  <si>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</si>
  <si>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</si>
  <si>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</si>
  <si>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</si>
  <si>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</si>
  <si>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</si>
  <si>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</si>
  <si>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</si>
  <si>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</si>
  <si>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</si>
  <si>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</si>
  <si>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</si>
  <si>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</si>
  <si>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</si>
  <si>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>Sortable name</t>
  </si>
  <si>
    <t>Email</t>
  </si>
  <si>
    <t>SIS Id</t>
  </si>
  <si>
    <t>Question a</t>
  </si>
  <si>
    <t>Question b</t>
  </si>
  <si>
    <t>Question c</t>
  </si>
  <si>
    <t>Question d</t>
  </si>
  <si>
    <t>Sum</t>
  </si>
  <si>
    <t xml:space="preserve">
</t>
  </si>
  <si>
    <t>MUHAMMAD IRFAN MUHAIMIN BIN AHMAD JASMAN</t>
  </si>
  <si>
    <t>irfanmuhaimin001@suss.edu.sg</t>
  </si>
  <si>
    <t>K2172687</t>
  </si>
  <si>
    <t>GAN KE YI</t>
  </si>
  <si>
    <t>kygan002@suss.edu.sg</t>
  </si>
  <si>
    <t>B1972108</t>
  </si>
  <si>
    <t>CHENG KOK SIANG</t>
  </si>
  <si>
    <t>kscheng003@suss.edu.sg</t>
  </si>
  <si>
    <t>H2172257</t>
  </si>
  <si>
    <t>KENNETH LU TZE WEOI</t>
  </si>
  <si>
    <t>kennethlu002@suss.edu.sg</t>
  </si>
  <si>
    <t>B2010745</t>
  </si>
  <si>
    <t>CHANG GUO RUI, JOEL</t>
  </si>
  <si>
    <t>joelchang001@suss.edu.sg</t>
  </si>
  <si>
    <t>Q1910355</t>
  </si>
  <si>
    <t>TAN WENYING, AUDREY (CHEN WENYING)</t>
  </si>
  <si>
    <t>audreytan006@suss.edu.sg</t>
  </si>
  <si>
    <t>K2170805</t>
  </si>
  <si>
    <t>ONG JIA YING</t>
  </si>
  <si>
    <t>jyong003@suss.edu.sg</t>
  </si>
  <si>
    <t>B1410552</t>
  </si>
  <si>
    <t>SHAWN TAN JIN CHUAN</t>
  </si>
  <si>
    <t>shawntan013@suss.edu.sg</t>
  </si>
  <si>
    <t>J2172224</t>
  </si>
  <si>
    <t>LIM ZHENG HUI</t>
  </si>
  <si>
    <t>zhlim010@suss.edu.sg</t>
  </si>
  <si>
    <t>K1711101</t>
  </si>
  <si>
    <t>KYNAN TAN</t>
  </si>
  <si>
    <t>kynantan001@suss.edu.sg</t>
  </si>
  <si>
    <t>Z2181984</t>
  </si>
  <si>
    <t>SHUN PEI LING FELICIA</t>
  </si>
  <si>
    <t>feliciashun001@suss.edu.sg</t>
  </si>
  <si>
    <t>H1882537</t>
  </si>
  <si>
    <t>JEFFREY LIM DAO FONG</t>
  </si>
  <si>
    <t>jeffreylim009@suss.edu.sg</t>
  </si>
  <si>
    <t>Y2111639</t>
  </si>
  <si>
    <t>VIVIAN WEE SI MIN</t>
  </si>
  <si>
    <t>vivianwee002@suss.edu.sg</t>
  </si>
  <si>
    <t>E2010380</t>
  </si>
  <si>
    <t>LEE PEI SHI</t>
  </si>
  <si>
    <t>pslee016@suss.edu.sg</t>
  </si>
  <si>
    <t>Y2210991</t>
  </si>
  <si>
    <t>TRICIA ANG LI YING</t>
  </si>
  <si>
    <t>triciaang001@suss.edu.sg</t>
  </si>
  <si>
    <t>J2081605</t>
  </si>
  <si>
    <t>NG RUI FENG JONATHAN</t>
  </si>
  <si>
    <t>jonathanng005@suss.edu.sg</t>
  </si>
  <si>
    <t>Y2210848</t>
  </si>
  <si>
    <t>LYNN TAN EE LENG</t>
  </si>
  <si>
    <t>lynntan004@suss.edu.sg</t>
  </si>
  <si>
    <t>E2210907</t>
  </si>
  <si>
    <t>PAY JIARRE LYN</t>
  </si>
  <si>
    <t>jiarrepay001@suss.edu.sg</t>
  </si>
  <si>
    <t>Y1981896</t>
  </si>
  <si>
    <t>RETA D/O RAJAKUMAR</t>
  </si>
  <si>
    <t>reta001@suss.edu.sg</t>
  </si>
  <si>
    <t>M2170763</t>
  </si>
  <si>
    <t>TAN BOON MAY (CHEN WENMEI)</t>
  </si>
  <si>
    <t>bmtan002@suss.edu.sg</t>
  </si>
  <si>
    <t>W2210814</t>
  </si>
  <si>
    <t>OUDEA GAN MING ALEXANDRE</t>
  </si>
  <si>
    <t>alexandreoudea001@suss.edu.sg</t>
  </si>
  <si>
    <t>K1882534</t>
  </si>
  <si>
    <t>TIMOTHY YAP WEI YU</t>
  </si>
  <si>
    <t>timothyyap001@suss.edu.sg</t>
  </si>
  <si>
    <t>K2111660</t>
  </si>
  <si>
    <t>SHAWN NG ZHEN XIANG</t>
  </si>
  <si>
    <t>shawnng005@suss.edu.sg</t>
  </si>
  <si>
    <t>Q2172585</t>
  </si>
  <si>
    <t>T'NG TING XU</t>
  </si>
  <si>
    <t>txtng002@suss.edu.sg</t>
  </si>
  <si>
    <t>K2181584</t>
  </si>
  <si>
    <t>LIM SHU HAN</t>
  </si>
  <si>
    <t>shlim058@suss.edu.sg</t>
  </si>
  <si>
    <t>B2082598</t>
  </si>
  <si>
    <t>WONG HANG SIN</t>
  </si>
  <si>
    <t>hswong004@suss.edu.sg</t>
  </si>
  <si>
    <t>Q2071045</t>
  </si>
  <si>
    <t>CHAN ZHI HAO</t>
  </si>
  <si>
    <t>zhchan009@suss.edu.sg</t>
  </si>
  <si>
    <t>N2070913</t>
  </si>
  <si>
    <t>LEE ZHU</t>
  </si>
  <si>
    <t>leezhu001@suss.edu.sg</t>
  </si>
  <si>
    <t>Q2110768</t>
  </si>
  <si>
    <t>KRIS LENNINGS</t>
  </si>
  <si>
    <t>khidayatullah001@suss.edu.sg</t>
  </si>
  <si>
    <t>J1910196</t>
  </si>
  <si>
    <t>CHAN TECK FONG</t>
  </si>
  <si>
    <t>tfchan003@suss.edu.sg</t>
  </si>
  <si>
    <t>W2070448</t>
  </si>
  <si>
    <t>KOO CHI HANG</t>
  </si>
  <si>
    <t>chkoo004@suss.edu.sg</t>
  </si>
  <si>
    <t>K2081853</t>
  </si>
  <si>
    <t>TAN WEE MIN, ANDRE (CHEN WEIMIN)</t>
  </si>
  <si>
    <t>andretan003@suss.edu.sg</t>
  </si>
  <si>
    <t>E2070932</t>
  </si>
  <si>
    <t>MAKO WANG JUN</t>
  </si>
  <si>
    <t>makowang001@suss.edu.sg</t>
  </si>
  <si>
    <t>Y2172686</t>
  </si>
  <si>
    <t>MUHAMMAD AZFAR BIN RAZAK</t>
  </si>
  <si>
    <t>muhammadazfar004@suss.edu.sg</t>
  </si>
  <si>
    <t>H2170546</t>
  </si>
  <si>
    <t>NG WEI LING</t>
  </si>
  <si>
    <t>wlng015@suss.edu.sg</t>
  </si>
  <si>
    <t>B2210595</t>
  </si>
  <si>
    <t>VAN LAL REM</t>
  </si>
  <si>
    <t>vanlalrem001@suss.edu.sg</t>
  </si>
  <si>
    <t>Z2172902</t>
  </si>
  <si>
    <t>CHLOE TAN YING YIN</t>
  </si>
  <si>
    <t>chloetan002@suss.edu.sg</t>
  </si>
  <si>
    <t>W2082681</t>
  </si>
  <si>
    <t>TOH LI TING (ZHUO LITING)</t>
  </si>
  <si>
    <t>lttoh003@suss.edu.sg</t>
  </si>
  <si>
    <t>M2172239</t>
  </si>
  <si>
    <t>Max</t>
  </si>
  <si>
    <t>Wrong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</si>
</sst>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3" borderId="2" xfId="0" applyFill="1" applyBorder="1" applyAlignment="1">
      <alignment horizontal="left" wrapText="1"/>
    </xf>
    <xf numFmtId="0" fontId="0" fillId="3" borderId="3" xfId="0" applyFill="1" applyBorder="1" applyAlignment="1">
      <alignment horizontal="left" wrapText="1"/>
    </xf>
    <xf numFmtId="0" fontId="0" fillId="3" borderId="4" xfId="0" applyFill="1" applyBorder="1" applyAlignment="1">
      <alignment horizontal="left" wrapText="1"/>
    </xf>
    <xf numFmtId="0" fontId="6" fillId="5" borderId="2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3.125E-2</c:v>
                </c:pt>
                <c:pt idx="1">
                  <c:v>3.125E-2</c:v>
                </c:pt>
                <c:pt idx="2">
                  <c:v>6.25E-2</c:v>
                </c:pt>
                <c:pt idx="3">
                  <c:v>6.25E-2</c:v>
                </c:pt>
                <c:pt idx="4">
                  <c:v>3.125E-2</c:v>
                </c:pt>
                <c:pt idx="5">
                  <c:v>3.125E-2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86570136"/>
        <c:axId val="486570528"/>
      </c:barChart>
      <c:catAx>
        <c:axId val="48657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0528"/>
        <c:crosses val="autoZero"/>
        <c:auto val="1"/>
        <c:lblAlgn val="ctr"/>
        <c:lblOffset val="100"/>
        <c:noMultiLvlLbl val="0"/>
      </c:catAx>
      <c:valAx>
        <c:axId val="48657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01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86569744"/>
        <c:axId val="486572096"/>
      </c:barChart>
      <c:catAx>
        <c:axId val="4865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72096"/>
        <c:crosses val="autoZero"/>
        <c:auto val="1"/>
        <c:lblAlgn val="ctr"/>
        <c:lblOffset val="100"/>
        <c:noMultiLvlLbl val="0"/>
      </c:catAx>
      <c:valAx>
        <c:axId val="48657209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97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twoCellAnchor>
    <xdr:from>
      <xdr:col>2</xdr:col>
      <xdr:colOff>512445</xdr:colOff>
      <xdr:row>32</xdr:row>
      <xdr:rowOff>125730</xdr:rowOff>
    </xdr:from>
    <xdr:to>
      <xdr:col>12</xdr:col>
      <xdr:colOff>150495</xdr:colOff>
      <xdr:row>49</xdr:row>
      <xdr:rowOff>53340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5ECE74-9661-4E17-859A-F1CD2A2E0D4B}"/>
            </a:ext>
          </a:extLst>
        </xdr:cNvPr>
        <xdr:cNvSpPr txBox="1"/>
      </xdr:nvSpPr>
      <xdr:spPr>
        <a:xfrm>
          <a:off x="2562225" y="6419850"/>
          <a:ext cx="8157210" cy="3181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workbookViewId="0">
      <selection activeCell="B37" sqref="B37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Marks!H3</f>
        <v>70</v>
      </c>
      <c r="E2" s="18"/>
      <c r="F2" s="1"/>
    </row>
    <row r="3" spans="1:9" x14ac:dyDescent="0.25">
      <c r="A3" s="6">
        <v>2</v>
      </c>
      <c r="B3" s="8">
        <f>Marks!H4</f>
        <v>61</v>
      </c>
      <c r="E3" s="11" t="s">
        <v>28</v>
      </c>
      <c r="F3" s="12">
        <f>COUNTIF($B$2:$B$61,"&gt;=0")</f>
        <v>32</v>
      </c>
    </row>
    <row r="4" spans="1:9" x14ac:dyDescent="0.25">
      <c r="A4" s="6">
        <v>3</v>
      </c>
      <c r="B4" s="8">
        <f>Marks!H5</f>
        <v>0</v>
      </c>
      <c r="E4" s="11" t="s">
        <v>1</v>
      </c>
      <c r="F4" s="13">
        <f>IF(F3&gt;0,AVERAGE($B$2:$B$61),"")</f>
        <v>19.15625</v>
      </c>
    </row>
    <row r="5" spans="1:9" ht="15.75" thickBot="1" x14ac:dyDescent="0.3">
      <c r="A5" s="6">
        <v>4</v>
      </c>
      <c r="B5" s="8">
        <f>Marks!H6</f>
        <v>0</v>
      </c>
      <c r="E5" s="2" t="s">
        <v>2</v>
      </c>
      <c r="F5" s="14">
        <f>IF(F3&gt;1,STDEV($B$2:$B$61),"")</f>
        <v>32.604283683530433</v>
      </c>
    </row>
    <row r="6" spans="1:9" ht="15.75" thickBot="1" x14ac:dyDescent="0.3">
      <c r="A6" s="6">
        <v>5</v>
      </c>
      <c r="B6" s="8">
        <f>Marks!H7</f>
        <v>68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Marks!H8</f>
        <v>75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Marks!H9</f>
        <v>21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3.125E-2</v>
      </c>
    </row>
    <row r="9" spans="1:9" x14ac:dyDescent="0.25">
      <c r="A9" s="6">
        <v>8</v>
      </c>
      <c r="B9" s="8">
        <f>Marks!H10</f>
        <v>84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3.125E-2</v>
      </c>
    </row>
    <row r="10" spans="1:9" x14ac:dyDescent="0.25">
      <c r="A10" s="6">
        <v>9</v>
      </c>
      <c r="B10" s="8">
        <f>Marks!H11</f>
        <v>76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6.25E-2</v>
      </c>
    </row>
    <row r="11" spans="1:9" x14ac:dyDescent="0.25">
      <c r="A11" s="6">
        <v>10</v>
      </c>
      <c r="B11" s="8">
        <f>Marks!H12</f>
        <v>85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6.25E-2</v>
      </c>
    </row>
    <row r="12" spans="1:9" x14ac:dyDescent="0.25">
      <c r="A12" s="6">
        <v>11</v>
      </c>
      <c r="B12" s="8">
        <f>Marks!H13</f>
        <v>0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3.125E-2</v>
      </c>
    </row>
    <row r="13" spans="1:9" x14ac:dyDescent="0.25">
      <c r="A13" s="6">
        <v>12</v>
      </c>
      <c r="B13" s="8" t="str">
        <f>Marks!H14</f>
        <v>F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3.125E-2</v>
      </c>
    </row>
    <row r="14" spans="1:9" x14ac:dyDescent="0.25">
      <c r="A14" s="6">
        <v>13</v>
      </c>
      <c r="B14" s="8">
        <f>Marks!H15</f>
        <v>0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Marks!H16</f>
        <v>0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</v>
      </c>
    </row>
    <row r="16" spans="1:9" x14ac:dyDescent="0.25">
      <c r="A16" s="6">
        <v>15</v>
      </c>
      <c r="B16" s="8">
        <f>Marks!H17</f>
        <v>0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Marks!H18</f>
        <v>0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Marks!H19</f>
        <v>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2.6666666666666665</v>
      </c>
    </row>
    <row r="19" spans="1:9" x14ac:dyDescent="0.25">
      <c r="A19" s="6">
        <v>18</v>
      </c>
      <c r="B19" s="8">
        <f>Marks!H20</f>
        <v>0</v>
      </c>
    </row>
    <row r="20" spans="1:9" x14ac:dyDescent="0.25">
      <c r="A20" s="6">
        <v>19</v>
      </c>
      <c r="B20" s="8">
        <f>Marks!H21</f>
        <v>0</v>
      </c>
    </row>
    <row r="21" spans="1:9" x14ac:dyDescent="0.25">
      <c r="A21" s="6">
        <v>20</v>
      </c>
      <c r="B21" s="8">
        <f>Marks!H22</f>
        <v>0</v>
      </c>
    </row>
    <row r="22" spans="1:9" x14ac:dyDescent="0.25">
      <c r="A22" s="6">
        <v>21</v>
      </c>
      <c r="B22" s="8">
        <f>Marks!H23</f>
        <v>0</v>
      </c>
    </row>
    <row r="23" spans="1:9" x14ac:dyDescent="0.25">
      <c r="A23" s="6">
        <v>22</v>
      </c>
      <c r="B23" s="8">
        <f>Marks!H24</f>
        <v>0</v>
      </c>
    </row>
    <row r="24" spans="1:9" x14ac:dyDescent="0.25">
      <c r="A24" s="6">
        <v>23</v>
      </c>
      <c r="B24" s="8">
        <f>Marks!H25</f>
        <v>73</v>
      </c>
    </row>
    <row r="25" spans="1:9" x14ac:dyDescent="0.25">
      <c r="A25" s="6">
        <v>24</v>
      </c>
      <c r="B25" s="8">
        <f>Marks!H26</f>
        <v>0</v>
      </c>
    </row>
    <row r="26" spans="1:9" x14ac:dyDescent="0.25">
      <c r="A26" s="6">
        <v>25</v>
      </c>
      <c r="B26" s="8">
        <f>Marks!H27</f>
        <v>0</v>
      </c>
    </row>
    <row r="27" spans="1:9" x14ac:dyDescent="0.25">
      <c r="A27" s="6">
        <v>26</v>
      </c>
      <c r="B27" s="8">
        <f>Marks!H28</f>
        <v>0</v>
      </c>
    </row>
    <row r="28" spans="1:9" x14ac:dyDescent="0.25">
      <c r="A28" s="6">
        <v>27</v>
      </c>
      <c r="B28" s="8">
        <f>Marks!H29</f>
        <v>0</v>
      </c>
    </row>
    <row r="29" spans="1:9" x14ac:dyDescent="0.25">
      <c r="A29" s="6">
        <v>28</v>
      </c>
      <c r="B29" s="8">
        <f>Marks!H30</f>
        <v>0</v>
      </c>
    </row>
    <row r="30" spans="1:9" x14ac:dyDescent="0.25">
      <c r="A30" s="6">
        <v>29</v>
      </c>
      <c r="B30" s="8">
        <f>Marks!H31</f>
        <v>0</v>
      </c>
    </row>
    <row r="31" spans="1:9" x14ac:dyDescent="0.25">
      <c r="A31" s="6">
        <v>30</v>
      </c>
      <c r="B31" s="8">
        <f>Marks!H32</f>
        <v>0</v>
      </c>
    </row>
    <row r="32" spans="1:9" x14ac:dyDescent="0.25">
      <c r="A32" s="6">
        <v>31</v>
      </c>
      <c r="B32" s="8">
        <f>Marks!H33</f>
        <v>0</v>
      </c>
    </row>
    <row r="33" spans="1:11" ht="15.75" thickBot="1" x14ac:dyDescent="0.3">
      <c r="A33" s="6">
        <v>32</v>
      </c>
      <c r="B33" s="8">
        <f>Marks!H34</f>
        <v>0</v>
      </c>
    </row>
    <row r="34" spans="1:11" ht="15.75" thickBot="1" x14ac:dyDescent="0.3">
      <c r="A34" s="6">
        <v>33</v>
      </c>
      <c r="B34" s="8">
        <f>Marks!H35</f>
        <v>0</v>
      </c>
      <c r="D34" s="37" t="s">
        <v>47</v>
      </c>
      <c r="E34" s="38"/>
      <c r="F34" s="38"/>
      <c r="G34" s="38"/>
      <c r="H34" s="38"/>
      <c r="I34" s="38"/>
      <c r="J34" s="38"/>
      <c r="K34" s="39"/>
    </row>
    <row r="35" spans="1:11" x14ac:dyDescent="0.25">
      <c r="A35" s="6">
        <v>34</v>
      </c>
      <c r="B35" s="8"/>
    </row>
    <row r="36" spans="1:11" x14ac:dyDescent="0.25">
      <c r="A36" s="6">
        <v>35</v>
      </c>
      <c r="B36" s="8"/>
    </row>
    <row r="37" spans="1:11" x14ac:dyDescent="0.25">
      <c r="A37" s="6">
        <v>36</v>
      </c>
      <c r="B37" s="8"/>
    </row>
    <row r="38" spans="1:11" x14ac:dyDescent="0.25">
      <c r="A38" s="6">
        <v>37</v>
      </c>
      <c r="B38" s="8"/>
    </row>
    <row r="39" spans="1:11" x14ac:dyDescent="0.25">
      <c r="A39" s="6">
        <v>38</v>
      </c>
      <c r="B39" s="8"/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abSelected="1" workbookViewId="0">
      <selection activeCell="J8" sqref="J8"/>
    </sheetView>
  </sheetViews>
  <sheetFormatPr defaultRowHeight="12.75" outlineLevelCol="1" x14ac:dyDescent="0.25"/>
  <cols>
    <col min="1" max="1" width="40.7109375" style="24" bestFit="1" customWidth="1"/>
    <col min="2" max="2" width="26.140625" style="24" hidden="1" customWidth="1" outlineLevel="1"/>
    <col min="3" max="3" width="10" style="24" hidden="1" customWidth="1" outlineLevel="1"/>
    <col min="4" max="4" width="13.5703125" style="24" customWidth="1" collapsed="1"/>
    <col min="5" max="8" width="13.5703125" style="24" customWidth="1"/>
    <col min="9" max="16384" width="9.140625" style="24"/>
  </cols>
  <sheetData>
    <row r="1" spans="1:9" ht="13.5" thickBot="1" x14ac:dyDescent="0.3">
      <c r="A1" s="20" t="s">
        <v>39</v>
      </c>
      <c r="B1" s="21" t="s">
        <v>40</v>
      </c>
      <c r="C1" s="43" t="s">
        <v>41</v>
      </c>
      <c r="D1" s="29" t="s">
        <v>42</v>
      </c>
      <c r="E1" s="31" t="s">
        <v>43</v>
      </c>
      <c r="F1" s="30" t="s">
        <v>44</v>
      </c>
      <c r="G1" s="32" t="s">
        <v>45</v>
      </c>
      <c r="H1" s="46" t="s">
        <v>46</v>
      </c>
    </row>
    <row r="2" spans="1:9" ht="13.5" thickBot="1" x14ac:dyDescent="0.3">
      <c r="A2" s="53" t="s">
        <v>162</v>
      </c>
      <c r="B2" s="54"/>
      <c r="C2" s="55"/>
      <c r="D2" s="59">
        <v>30</v>
      </c>
      <c r="E2" s="56">
        <v>40</v>
      </c>
      <c r="F2" s="56">
        <v>15</v>
      </c>
      <c r="G2" s="57">
        <v>15</v>
      </c>
      <c r="H2" s="58">
        <f>SUM(D2:G2)</f>
        <v>100</v>
      </c>
    </row>
    <row r="3" spans="1:9" x14ac:dyDescent="0.25">
      <c r="A3" s="40" t="s">
        <v>48</v>
      </c>
      <c r="B3" s="41" t="s">
        <v>49</v>
      </c>
      <c r="C3" s="44" t="s">
        <v>50</v>
      </c>
      <c r="D3" s="47">
        <v>20</v>
      </c>
      <c r="E3" s="48">
        <v>30</v>
      </c>
      <c r="F3" s="48">
        <v>10</v>
      </c>
      <c r="G3" s="49">
        <v>10</v>
      </c>
      <c r="H3" s="50">
        <f>SUM(D3:G3)</f>
        <v>70</v>
      </c>
    </row>
    <row r="4" spans="1:9" x14ac:dyDescent="0.25">
      <c r="A4" s="22" t="s">
        <v>51</v>
      </c>
      <c r="B4" s="23" t="s">
        <v>52</v>
      </c>
      <c r="C4" s="45" t="s">
        <v>53</v>
      </c>
      <c r="D4" s="33">
        <v>20</v>
      </c>
      <c r="E4" s="34">
        <v>28</v>
      </c>
      <c r="F4" s="34">
        <v>7</v>
      </c>
      <c r="G4" s="35">
        <v>6</v>
      </c>
      <c r="H4" s="36">
        <f>SUM(D4:G4)</f>
        <v>61</v>
      </c>
    </row>
    <row r="5" spans="1:9" ht="15" x14ac:dyDescent="0.25">
      <c r="A5" s="22" t="s">
        <v>54</v>
      </c>
      <c r="B5" s="23" t="s">
        <v>55</v>
      </c>
      <c r="C5" s="45" t="s">
        <v>56</v>
      </c>
      <c r="D5" s="33"/>
      <c r="E5" s="51"/>
      <c r="F5" s="34"/>
      <c r="G5" s="35"/>
      <c r="H5" s="36">
        <f>SUM(D5:G5)</f>
        <v>0</v>
      </c>
    </row>
    <row r="6" spans="1:9" x14ac:dyDescent="0.25">
      <c r="A6" s="22" t="s">
        <v>57</v>
      </c>
      <c r="B6" s="23" t="s">
        <v>58</v>
      </c>
      <c r="C6" s="45" t="s">
        <v>59</v>
      </c>
      <c r="D6" s="33"/>
      <c r="E6" s="34"/>
      <c r="F6" s="34"/>
      <c r="G6" s="35"/>
      <c r="H6" s="36">
        <f>SUM(D6:G6)</f>
        <v>0</v>
      </c>
    </row>
    <row r="7" spans="1:9" ht="15" x14ac:dyDescent="0.25">
      <c r="A7" s="22" t="s">
        <v>60</v>
      </c>
      <c r="B7" s="23" t="s">
        <v>61</v>
      </c>
      <c r="C7" s="45" t="s">
        <v>62</v>
      </c>
      <c r="D7" s="33">
        <v>25</v>
      </c>
      <c r="E7" s="51">
        <v>32</v>
      </c>
      <c r="F7" s="34">
        <v>5</v>
      </c>
      <c r="G7" s="35">
        <v>6</v>
      </c>
      <c r="H7" s="36">
        <f>SUM(D7:G7)</f>
        <v>68</v>
      </c>
    </row>
    <row r="8" spans="1:9" x14ac:dyDescent="0.25">
      <c r="A8" s="22" t="s">
        <v>63</v>
      </c>
      <c r="B8" s="23" t="s">
        <v>64</v>
      </c>
      <c r="C8" s="45" t="s">
        <v>65</v>
      </c>
      <c r="D8" s="33">
        <v>25</v>
      </c>
      <c r="E8" s="34">
        <v>32</v>
      </c>
      <c r="F8" s="34">
        <v>10</v>
      </c>
      <c r="G8" s="35">
        <v>8</v>
      </c>
      <c r="H8" s="36">
        <f>SUM(D8:G8)</f>
        <v>75</v>
      </c>
    </row>
    <row r="9" spans="1:9" x14ac:dyDescent="0.25">
      <c r="A9" s="22" t="s">
        <v>66</v>
      </c>
      <c r="B9" s="23" t="s">
        <v>67</v>
      </c>
      <c r="C9" s="45" t="s">
        <v>68</v>
      </c>
      <c r="D9" s="33">
        <v>0</v>
      </c>
      <c r="E9" s="34">
        <v>10</v>
      </c>
      <c r="F9" s="34">
        <v>7</v>
      </c>
      <c r="G9" s="35">
        <v>4</v>
      </c>
      <c r="H9" s="36">
        <f>SUM(D9:G9)</f>
        <v>21</v>
      </c>
      <c r="I9" s="24" t="s">
        <v>163</v>
      </c>
    </row>
    <row r="10" spans="1:9" x14ac:dyDescent="0.25">
      <c r="A10" s="22" t="s">
        <v>69</v>
      </c>
      <c r="B10" s="23" t="s">
        <v>70</v>
      </c>
      <c r="C10" s="45" t="s">
        <v>71</v>
      </c>
      <c r="D10" s="33">
        <v>25</v>
      </c>
      <c r="E10" s="34">
        <v>35</v>
      </c>
      <c r="F10" s="34">
        <v>12</v>
      </c>
      <c r="G10" s="35">
        <v>12</v>
      </c>
      <c r="H10" s="36">
        <f>SUM(D10:G10)</f>
        <v>84</v>
      </c>
    </row>
    <row r="11" spans="1:9" x14ac:dyDescent="0.25">
      <c r="A11" s="22" t="s">
        <v>72</v>
      </c>
      <c r="B11" s="23" t="s">
        <v>73</v>
      </c>
      <c r="C11" s="45" t="s">
        <v>74</v>
      </c>
      <c r="D11" s="33">
        <v>20</v>
      </c>
      <c r="E11" s="34">
        <v>35</v>
      </c>
      <c r="F11" s="34">
        <v>12</v>
      </c>
      <c r="G11" s="35">
        <v>9</v>
      </c>
      <c r="H11" s="36">
        <f>SUM(D11:G11)</f>
        <v>76</v>
      </c>
    </row>
    <row r="12" spans="1:9" x14ac:dyDescent="0.25">
      <c r="A12" s="22" t="s">
        <v>75</v>
      </c>
      <c r="B12" s="23" t="s">
        <v>76</v>
      </c>
      <c r="C12" s="45" t="s">
        <v>77</v>
      </c>
      <c r="D12" s="33">
        <v>25</v>
      </c>
      <c r="E12" s="34">
        <v>35</v>
      </c>
      <c r="F12" s="34">
        <v>12</v>
      </c>
      <c r="G12" s="35">
        <v>13</v>
      </c>
      <c r="H12" s="36">
        <f>SUM(D12:G12)</f>
        <v>85</v>
      </c>
    </row>
    <row r="13" spans="1:9" x14ac:dyDescent="0.25">
      <c r="A13" s="22" t="s">
        <v>78</v>
      </c>
      <c r="B13" s="23" t="s">
        <v>79</v>
      </c>
      <c r="C13" s="45" t="s">
        <v>80</v>
      </c>
      <c r="D13" s="33"/>
      <c r="E13" s="34"/>
      <c r="F13" s="34"/>
      <c r="G13" s="35"/>
      <c r="H13" s="36">
        <f>SUM(D13:G13)</f>
        <v>0</v>
      </c>
    </row>
    <row r="14" spans="1:9" x14ac:dyDescent="0.25">
      <c r="A14" s="22" t="s">
        <v>81</v>
      </c>
      <c r="B14" s="23" t="s">
        <v>82</v>
      </c>
      <c r="C14" s="45" t="s">
        <v>83</v>
      </c>
      <c r="D14" s="33"/>
      <c r="E14" s="34"/>
      <c r="F14" s="34"/>
      <c r="G14" s="35"/>
      <c r="H14" s="36" t="s">
        <v>16</v>
      </c>
    </row>
    <row r="15" spans="1:9" x14ac:dyDescent="0.25">
      <c r="A15" s="22" t="s">
        <v>84</v>
      </c>
      <c r="B15" s="23" t="s">
        <v>85</v>
      </c>
      <c r="C15" s="45" t="s">
        <v>86</v>
      </c>
      <c r="D15" s="33"/>
      <c r="E15" s="34"/>
      <c r="F15" s="34"/>
      <c r="G15" s="35"/>
      <c r="H15" s="36">
        <f>SUM(D15:G15)</f>
        <v>0</v>
      </c>
    </row>
    <row r="16" spans="1:9" x14ac:dyDescent="0.25">
      <c r="A16" s="22" t="s">
        <v>87</v>
      </c>
      <c r="B16" s="23" t="s">
        <v>88</v>
      </c>
      <c r="C16" s="45" t="s">
        <v>89</v>
      </c>
      <c r="D16" s="33"/>
      <c r="E16" s="34"/>
      <c r="F16" s="34"/>
      <c r="G16" s="35"/>
      <c r="H16" s="36">
        <f>SUM(D16:G16)</f>
        <v>0</v>
      </c>
    </row>
    <row r="17" spans="1:8" x14ac:dyDescent="0.25">
      <c r="A17" s="22" t="s">
        <v>90</v>
      </c>
      <c r="B17" s="23" t="s">
        <v>91</v>
      </c>
      <c r="C17" s="45" t="s">
        <v>92</v>
      </c>
      <c r="D17" s="33"/>
      <c r="E17" s="34"/>
      <c r="F17" s="34"/>
      <c r="G17" s="35"/>
      <c r="H17" s="36">
        <f>SUM(D17:G17)</f>
        <v>0</v>
      </c>
    </row>
    <row r="18" spans="1:8" x14ac:dyDescent="0.25">
      <c r="A18" s="22" t="s">
        <v>93</v>
      </c>
      <c r="B18" s="23" t="s">
        <v>94</v>
      </c>
      <c r="C18" s="45" t="s">
        <v>95</v>
      </c>
      <c r="D18" s="33"/>
      <c r="E18" s="34"/>
      <c r="F18" s="34"/>
      <c r="G18" s="35"/>
      <c r="H18" s="36">
        <f>SUM(D18:G18)</f>
        <v>0</v>
      </c>
    </row>
    <row r="19" spans="1:8" x14ac:dyDescent="0.25">
      <c r="A19" s="22" t="s">
        <v>96</v>
      </c>
      <c r="B19" s="23" t="s">
        <v>97</v>
      </c>
      <c r="C19" s="45" t="s">
        <v>98</v>
      </c>
      <c r="D19" s="33"/>
      <c r="E19" s="34"/>
      <c r="F19" s="34"/>
      <c r="G19" s="35"/>
      <c r="H19" s="36">
        <f>SUM(D19:G19)</f>
        <v>0</v>
      </c>
    </row>
    <row r="20" spans="1:8" x14ac:dyDescent="0.25">
      <c r="A20" s="22" t="s">
        <v>99</v>
      </c>
      <c r="B20" s="23" t="s">
        <v>100</v>
      </c>
      <c r="C20" s="45" t="s">
        <v>101</v>
      </c>
      <c r="D20" s="33"/>
      <c r="E20" s="34"/>
      <c r="F20" s="34"/>
      <c r="G20" s="35"/>
      <c r="H20" s="36">
        <f>SUM(D20:G20)</f>
        <v>0</v>
      </c>
    </row>
    <row r="21" spans="1:8" x14ac:dyDescent="0.25">
      <c r="A21" s="22" t="s">
        <v>102</v>
      </c>
      <c r="B21" s="23" t="s">
        <v>103</v>
      </c>
      <c r="C21" s="45" t="s">
        <v>104</v>
      </c>
      <c r="D21" s="33"/>
      <c r="E21" s="34"/>
      <c r="F21" s="34"/>
      <c r="G21" s="35"/>
      <c r="H21" s="36">
        <f>SUM(D21:G21)</f>
        <v>0</v>
      </c>
    </row>
    <row r="22" spans="1:8" x14ac:dyDescent="0.25">
      <c r="A22" s="22" t="s">
        <v>105</v>
      </c>
      <c r="B22" s="23" t="s">
        <v>106</v>
      </c>
      <c r="C22" s="45" t="s">
        <v>107</v>
      </c>
      <c r="D22" s="33"/>
      <c r="E22" s="34"/>
      <c r="F22" s="34"/>
      <c r="G22" s="35"/>
      <c r="H22" s="36">
        <f>SUM(D22:G22)</f>
        <v>0</v>
      </c>
    </row>
    <row r="23" spans="1:8" x14ac:dyDescent="0.25">
      <c r="A23" s="22" t="s">
        <v>108</v>
      </c>
      <c r="B23" s="23" t="s">
        <v>109</v>
      </c>
      <c r="C23" s="45" t="s">
        <v>110</v>
      </c>
      <c r="D23" s="33"/>
      <c r="E23" s="34"/>
      <c r="F23" s="34"/>
      <c r="G23" s="35"/>
      <c r="H23" s="36">
        <f>SUM(D23:G23)</f>
        <v>0</v>
      </c>
    </row>
    <row r="24" spans="1:8" x14ac:dyDescent="0.25">
      <c r="A24" s="22" t="s">
        <v>111</v>
      </c>
      <c r="B24" s="23" t="s">
        <v>112</v>
      </c>
      <c r="C24" s="45" t="s">
        <v>113</v>
      </c>
      <c r="D24" s="33"/>
      <c r="E24" s="34"/>
      <c r="F24" s="34"/>
      <c r="G24" s="35"/>
      <c r="H24" s="36">
        <f>SUM(D24:G24)</f>
        <v>0</v>
      </c>
    </row>
    <row r="25" spans="1:8" x14ac:dyDescent="0.25">
      <c r="A25" s="22" t="s">
        <v>114</v>
      </c>
      <c r="B25" s="23" t="s">
        <v>115</v>
      </c>
      <c r="C25" s="45" t="s">
        <v>116</v>
      </c>
      <c r="D25" s="33">
        <v>18</v>
      </c>
      <c r="E25" s="34">
        <v>30</v>
      </c>
      <c r="F25" s="34">
        <v>13</v>
      </c>
      <c r="G25" s="35">
        <v>12</v>
      </c>
      <c r="H25" s="36">
        <f>SUM(D25:G25)</f>
        <v>73</v>
      </c>
    </row>
    <row r="26" spans="1:8" x14ac:dyDescent="0.25">
      <c r="A26" s="22" t="s">
        <v>117</v>
      </c>
      <c r="B26" s="23" t="s">
        <v>118</v>
      </c>
      <c r="C26" s="45" t="s">
        <v>119</v>
      </c>
      <c r="D26" s="33"/>
      <c r="E26" s="34"/>
      <c r="F26" s="34"/>
      <c r="G26" s="35"/>
      <c r="H26" s="36">
        <f>SUM(D26:G26)</f>
        <v>0</v>
      </c>
    </row>
    <row r="27" spans="1:8" x14ac:dyDescent="0.25">
      <c r="A27" s="22" t="s">
        <v>120</v>
      </c>
      <c r="B27" s="23" t="s">
        <v>121</v>
      </c>
      <c r="C27" s="45" t="s">
        <v>122</v>
      </c>
      <c r="D27" s="33"/>
      <c r="E27" s="34"/>
      <c r="F27" s="34"/>
      <c r="G27" s="35"/>
      <c r="H27" s="36">
        <f>SUM(D27:G27)</f>
        <v>0</v>
      </c>
    </row>
    <row r="28" spans="1:8" x14ac:dyDescent="0.25">
      <c r="A28" s="22" t="s">
        <v>123</v>
      </c>
      <c r="B28" s="23" t="s">
        <v>124</v>
      </c>
      <c r="C28" s="45" t="s">
        <v>125</v>
      </c>
      <c r="D28" s="33"/>
      <c r="E28" s="34"/>
      <c r="F28" s="34"/>
      <c r="G28" s="35"/>
      <c r="H28" s="36">
        <f>SUM(D28:G28)</f>
        <v>0</v>
      </c>
    </row>
    <row r="29" spans="1:8" x14ac:dyDescent="0.25">
      <c r="A29" s="22" t="s">
        <v>126</v>
      </c>
      <c r="B29" s="23" t="s">
        <v>127</v>
      </c>
      <c r="C29" s="45" t="s">
        <v>128</v>
      </c>
      <c r="D29" s="33"/>
      <c r="E29" s="34"/>
      <c r="F29" s="34"/>
      <c r="G29" s="35"/>
      <c r="H29" s="36">
        <f>SUM(D29:G29)</f>
        <v>0</v>
      </c>
    </row>
    <row r="30" spans="1:8" x14ac:dyDescent="0.25">
      <c r="A30" s="22" t="s">
        <v>129</v>
      </c>
      <c r="B30" s="23" t="s">
        <v>130</v>
      </c>
      <c r="C30" s="45" t="s">
        <v>131</v>
      </c>
      <c r="D30" s="33"/>
      <c r="E30" s="34"/>
      <c r="F30" s="34"/>
      <c r="G30" s="35"/>
      <c r="H30" s="36">
        <f>SUM(D30:G30)</f>
        <v>0</v>
      </c>
    </row>
    <row r="31" spans="1:8" x14ac:dyDescent="0.25">
      <c r="A31" s="22" t="s">
        <v>132</v>
      </c>
      <c r="B31" s="23" t="s">
        <v>133</v>
      </c>
      <c r="C31" s="45" t="s">
        <v>134</v>
      </c>
      <c r="D31" s="33"/>
      <c r="E31" s="34"/>
      <c r="F31" s="34"/>
      <c r="G31" s="35"/>
      <c r="H31" s="36">
        <f>SUM(D31:G31)</f>
        <v>0</v>
      </c>
    </row>
    <row r="32" spans="1:8" x14ac:dyDescent="0.25">
      <c r="A32" s="22" t="s">
        <v>135</v>
      </c>
      <c r="B32" s="23" t="s">
        <v>136</v>
      </c>
      <c r="C32" s="45" t="s">
        <v>137</v>
      </c>
      <c r="D32" s="33"/>
      <c r="E32" s="34"/>
      <c r="F32" s="34"/>
      <c r="G32" s="35"/>
      <c r="H32" s="36">
        <f>SUM(D32:G32)</f>
        <v>0</v>
      </c>
    </row>
    <row r="33" spans="1:8" x14ac:dyDescent="0.25">
      <c r="A33" s="22" t="s">
        <v>138</v>
      </c>
      <c r="B33" s="23" t="s">
        <v>139</v>
      </c>
      <c r="C33" s="45" t="s">
        <v>140</v>
      </c>
      <c r="D33" s="33"/>
      <c r="E33" s="34"/>
      <c r="F33" s="34"/>
      <c r="G33" s="35"/>
      <c r="H33" s="36">
        <f>SUM(D33:G33)</f>
        <v>0</v>
      </c>
    </row>
    <row r="34" spans="1:8" x14ac:dyDescent="0.25">
      <c r="A34" s="22" t="s">
        <v>141</v>
      </c>
      <c r="B34" s="23" t="s">
        <v>142</v>
      </c>
      <c r="C34" s="45" t="s">
        <v>143</v>
      </c>
      <c r="D34" s="33"/>
      <c r="E34" s="34"/>
      <c r="F34" s="34"/>
      <c r="G34" s="35"/>
      <c r="H34" s="36">
        <f>SUM(D34:G34)</f>
        <v>0</v>
      </c>
    </row>
    <row r="35" spans="1:8" x14ac:dyDescent="0.25">
      <c r="A35" s="33" t="s">
        <v>144</v>
      </c>
      <c r="B35" s="34" t="s">
        <v>145</v>
      </c>
      <c r="C35" s="42" t="s">
        <v>146</v>
      </c>
      <c r="D35" s="33"/>
      <c r="E35" s="34"/>
      <c r="F35" s="34"/>
      <c r="G35" s="35"/>
      <c r="H35" s="36">
        <f>SUM(D35:G35)</f>
        <v>0</v>
      </c>
    </row>
    <row r="36" spans="1:8" x14ac:dyDescent="0.25">
      <c r="A36" s="33" t="s">
        <v>147</v>
      </c>
      <c r="B36" s="34" t="s">
        <v>148</v>
      </c>
      <c r="C36" s="42" t="s">
        <v>149</v>
      </c>
      <c r="D36" s="33"/>
      <c r="E36" s="34"/>
      <c r="F36" s="34"/>
      <c r="G36" s="35"/>
      <c r="H36" s="36">
        <f>SUM(D36:G36)</f>
        <v>0</v>
      </c>
    </row>
    <row r="37" spans="1:8" x14ac:dyDescent="0.25">
      <c r="A37" s="33" t="s">
        <v>150</v>
      </c>
      <c r="B37" s="34" t="s">
        <v>151</v>
      </c>
      <c r="C37" s="42" t="s">
        <v>152</v>
      </c>
      <c r="D37" s="33"/>
      <c r="E37" s="34"/>
      <c r="F37" s="34"/>
      <c r="G37" s="35"/>
      <c r="H37" s="36">
        <f t="shared" ref="H37:H40" si="0">SUM(D37:G37)</f>
        <v>0</v>
      </c>
    </row>
    <row r="38" spans="1:8" x14ac:dyDescent="0.25">
      <c r="A38" s="33" t="s">
        <v>153</v>
      </c>
      <c r="B38" s="34" t="s">
        <v>154</v>
      </c>
      <c r="C38" s="42" t="s">
        <v>155</v>
      </c>
      <c r="D38" s="33"/>
      <c r="E38" s="34"/>
      <c r="F38" s="34"/>
      <c r="G38" s="35"/>
      <c r="H38" s="36">
        <f t="shared" si="0"/>
        <v>0</v>
      </c>
    </row>
    <row r="39" spans="1:8" x14ac:dyDescent="0.25">
      <c r="A39" s="33" t="s">
        <v>156</v>
      </c>
      <c r="B39" s="34" t="s">
        <v>157</v>
      </c>
      <c r="C39" s="42" t="s">
        <v>158</v>
      </c>
      <c r="D39" s="33"/>
      <c r="E39" s="34"/>
      <c r="F39" s="34"/>
      <c r="G39" s="35"/>
      <c r="H39" s="36">
        <f t="shared" si="0"/>
        <v>0</v>
      </c>
    </row>
    <row r="40" spans="1:8" ht="13.5" thickBot="1" x14ac:dyDescent="0.3">
      <c r="A40" s="25" t="s">
        <v>159</v>
      </c>
      <c r="B40" s="26" t="s">
        <v>160</v>
      </c>
      <c r="C40" s="52" t="s">
        <v>161</v>
      </c>
      <c r="D40" s="25"/>
      <c r="E40" s="26"/>
      <c r="F40" s="26"/>
      <c r="G40" s="27"/>
      <c r="H40" s="28">
        <f t="shared" si="0"/>
        <v>0</v>
      </c>
    </row>
  </sheetData>
  <autoFilter ref="A1:H35" xr:uid="{00000000-0009-0000-0000-000001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200-000000000000}"/>
    <dataValidation type="decimal" allowBlank="1" showInputMessage="1" showErrorMessage="1" errorTitle="Error!" error="Please input numerical value between 0 to 100!" sqref="B2:B61" xr:uid="{00000000-0002-0000-02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2022-08-18T06:11:44Z</dcterms:modified>
</cp:coreProperties>
</file>