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9ff865f7a05f0bf/01_KannaLibrary/15_Analogs/"/>
    </mc:Choice>
  </mc:AlternateContent>
  <xr:revisionPtr revIDLastSave="87" documentId="13_ncr:1_{2EEF6AED-E7E8-4F03-B064-0EC86E09BA85}" xr6:coauthVersionLast="47" xr6:coauthVersionMax="47" xr10:uidLastSave="{35706599-5581-4CB5-A699-B875A0D1290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" l="1"/>
  <c r="C49" i="1"/>
  <c r="C33" i="1" l="1"/>
</calcChain>
</file>

<file path=xl/sharedStrings.xml><?xml version="1.0" encoding="utf-8"?>
<sst xmlns="http://schemas.openxmlformats.org/spreadsheetml/2006/main" count="123" uniqueCount="61">
  <si>
    <t>Lithology Code</t>
  </si>
  <si>
    <t>Well Spacing</t>
  </si>
  <si>
    <t>Net Pay Pay</t>
  </si>
  <si>
    <t>Gross Pay</t>
  </si>
  <si>
    <t>Porosity</t>
  </si>
  <si>
    <t>Swi</t>
  </si>
  <si>
    <t>Oil FVFi</t>
  </si>
  <si>
    <t>Temp</t>
  </si>
  <si>
    <t>Permeability</t>
  </si>
  <si>
    <t>API Gravity</t>
  </si>
  <si>
    <t>Viscosity</t>
  </si>
  <si>
    <t>OOIP</t>
  </si>
  <si>
    <t>Initial GOR</t>
  </si>
  <si>
    <t>Pressure Initial</t>
  </si>
  <si>
    <t>Fractured Faulted</t>
  </si>
  <si>
    <t>Shale Breaks</t>
  </si>
  <si>
    <t>Major Gas Cap</t>
  </si>
  <si>
    <t>Geologic Play</t>
  </si>
  <si>
    <t>Deposition System</t>
  </si>
  <si>
    <t>Diagenetic Overprint</t>
  </si>
  <si>
    <t>Structural Comp</t>
  </si>
  <si>
    <t>Heterogeniety</t>
  </si>
  <si>
    <t>Trap Type</t>
  </si>
  <si>
    <t>URF</t>
  </si>
  <si>
    <t>Suzun</t>
  </si>
  <si>
    <t>Fluid Properties</t>
  </si>
  <si>
    <t>weighted average</t>
  </si>
  <si>
    <t>Petrophysical</t>
  </si>
  <si>
    <t>average</t>
  </si>
  <si>
    <t>600m for 800m hz (350m radius)</t>
  </si>
  <si>
    <t>Lithology</t>
  </si>
  <si>
    <t>1 for SS</t>
  </si>
  <si>
    <t>1 for yes</t>
  </si>
  <si>
    <t>0 for No</t>
  </si>
  <si>
    <t>39 for Permain Sandstsone/Carbonate</t>
  </si>
  <si>
    <t>152 for Delta/Fluvial-Dominated</t>
  </si>
  <si>
    <t>Depo System</t>
  </si>
  <si>
    <t>Diagentic Overprint</t>
  </si>
  <si>
    <t>1 for Compaction/Cementation</t>
  </si>
  <si>
    <t>30 for Faulted</t>
  </si>
  <si>
    <t>Hetrogeniety</t>
  </si>
  <si>
    <t>2 for Medium</t>
  </si>
  <si>
    <t>2 for Structural</t>
  </si>
  <si>
    <t>Mizton East</t>
  </si>
  <si>
    <t>sq km</t>
  </si>
  <si>
    <t>acres</t>
  </si>
  <si>
    <t>Wells</t>
  </si>
  <si>
    <t>Spacing</t>
  </si>
  <si>
    <t>2404 for Miocene</t>
  </si>
  <si>
    <t>181 for Slope-Basin/Turbidite Fans (Clastic)</t>
  </si>
  <si>
    <t>3 for High</t>
  </si>
  <si>
    <t>3 For Combination</t>
  </si>
  <si>
    <t>Wasasna 2.1</t>
  </si>
  <si>
    <t>Wassana 2.1 West + North</t>
  </si>
  <si>
    <t>GRV</t>
  </si>
  <si>
    <t>acre-ft</t>
  </si>
  <si>
    <t>thickness</t>
  </si>
  <si>
    <t>2405 for Oligocene</t>
  </si>
  <si>
    <t>140 Alluvial Fan</t>
  </si>
  <si>
    <t>10 for Unstructured</t>
  </si>
  <si>
    <t>1 fro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</si>
</sst>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7"/>
  <sheetViews>
    <sheetView tabSelected="1" topLeftCell="E1" workbookViewId="0">
      <selection activeCell="O16" sqref="O16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42578125" bestFit="1" customWidth="1"/>
    <col min="4" max="4" width="11.42578125" bestFit="1" customWidth="1"/>
    <col min="5" max="5" width="9.5703125" bestFit="1" customWidth="1"/>
    <col min="6" max="6" width="8.28515625" bestFit="1" customWidth="1"/>
    <col min="7" max="8" width="8" bestFit="1" customWidth="1"/>
    <col min="9" max="9" width="6" bestFit="1" customWidth="1"/>
    <col min="10" max="10" width="12.42578125" bestFit="1" customWidth="1"/>
    <col min="11" max="11" width="10.85546875" bestFit="1" customWidth="1"/>
    <col min="12" max="12" width="10" bestFit="1" customWidth="1"/>
    <col min="13" max="13" width="12" bestFit="1" customWidth="1"/>
    <col min="14" max="14" width="10.5703125" bestFit="1" customWidth="1"/>
    <col min="15" max="15" width="14.42578125" bestFit="1" customWidth="1"/>
    <col min="16" max="16" width="16.7109375" bestFit="1" customWidth="1"/>
    <col min="17" max="17" width="12.140625" bestFit="1" customWidth="1"/>
    <col min="18" max="18" width="13.85546875" bestFit="1" customWidth="1"/>
    <col min="19" max="19" width="13.140625" bestFit="1" customWidth="1"/>
    <col min="20" max="20" width="17.85546875" bestFit="1" customWidth="1"/>
    <col min="21" max="21" width="19.7109375" bestFit="1" customWidth="1"/>
    <col min="22" max="22" width="15.28515625" bestFit="1" customWidth="1"/>
    <col min="23" max="23" width="14" bestFit="1" customWidth="1"/>
    <col min="24" max="24" width="9.5703125" bestFit="1" customWidth="1"/>
    <col min="25" max="25" width="12" bestFit="1" customWidth="1"/>
  </cols>
  <sheetData>
    <row r="1" spans="1:25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2" t="s">
        <v>24</v>
      </c>
      <c r="B2" s="2">
        <v>1</v>
      </c>
      <c r="C2" s="2">
        <v>95.05</v>
      </c>
      <c r="D2" s="2">
        <v>28.7</v>
      </c>
      <c r="E2" s="2">
        <v>98.4</v>
      </c>
      <c r="F2" s="2">
        <v>17.55</v>
      </c>
      <c r="G2" s="2">
        <v>42.85</v>
      </c>
      <c r="H2" s="2">
        <v>1.19</v>
      </c>
      <c r="I2" s="2">
        <v>139</v>
      </c>
      <c r="J2" s="2">
        <v>100</v>
      </c>
      <c r="K2" s="2">
        <v>39.65</v>
      </c>
      <c r="L2" s="2">
        <v>1.29</v>
      </c>
      <c r="M2" s="2">
        <v>504000000</v>
      </c>
      <c r="N2" s="2">
        <v>420</v>
      </c>
      <c r="O2" s="2">
        <v>3809</v>
      </c>
      <c r="P2" s="2">
        <v>1</v>
      </c>
      <c r="Q2" s="2">
        <v>1</v>
      </c>
      <c r="R2" s="2">
        <v>0</v>
      </c>
      <c r="S2" s="2">
        <v>39</v>
      </c>
      <c r="T2" s="2">
        <v>132</v>
      </c>
      <c r="U2" s="2">
        <v>1</v>
      </c>
      <c r="V2" s="2">
        <v>30</v>
      </c>
      <c r="W2" s="2">
        <v>2</v>
      </c>
      <c r="X2" s="2">
        <v>2</v>
      </c>
      <c r="Y2" s="3">
        <v>0.31</v>
      </c>
    </row>
    <row r="3" spans="1:25" x14ac:dyDescent="0.25">
      <c r="A3" s="2" t="s">
        <v>43</v>
      </c>
      <c r="B3" s="2">
        <v>1</v>
      </c>
      <c r="C3" s="2">
        <v>160.54</v>
      </c>
      <c r="D3" s="2">
        <v>286</v>
      </c>
      <c r="E3" s="2">
        <v>323</v>
      </c>
      <c r="F3" s="2">
        <v>23</v>
      </c>
      <c r="G3" s="2">
        <v>28</v>
      </c>
      <c r="H3" s="2">
        <v>1.4</v>
      </c>
      <c r="I3" s="2">
        <v>201</v>
      </c>
      <c r="J3" s="2">
        <v>76</v>
      </c>
      <c r="K3" s="2">
        <v>33</v>
      </c>
      <c r="L3" s="2">
        <v>0.6</v>
      </c>
      <c r="M3" s="2">
        <v>124000000</v>
      </c>
      <c r="N3" s="2">
        <v>775</v>
      </c>
      <c r="O3" s="2">
        <v>4670</v>
      </c>
      <c r="P3" s="2">
        <v>1</v>
      </c>
      <c r="Q3" s="2">
        <v>1</v>
      </c>
      <c r="R3" s="2">
        <v>0</v>
      </c>
      <c r="S3" s="2">
        <v>2404</v>
      </c>
      <c r="T3" s="2">
        <v>181</v>
      </c>
      <c r="U3" s="2">
        <v>1</v>
      </c>
      <c r="V3" s="2">
        <v>30</v>
      </c>
      <c r="W3" s="2">
        <v>3</v>
      </c>
      <c r="X3" s="2">
        <v>3</v>
      </c>
      <c r="Y3" s="3">
        <v>0.28000000000000003</v>
      </c>
    </row>
    <row r="4" spans="1:25" x14ac:dyDescent="0.25">
      <c r="A4" t="s">
        <v>52</v>
      </c>
      <c r="B4" s="2">
        <v>1</v>
      </c>
      <c r="C4" s="2">
        <v>131.13999999999999</v>
      </c>
      <c r="D4" s="2">
        <v>22</v>
      </c>
      <c r="E4" s="2">
        <v>19</v>
      </c>
      <c r="F4" s="2">
        <v>23</v>
      </c>
      <c r="G4" s="2">
        <v>32.25</v>
      </c>
      <c r="H4" s="2">
        <v>1.04</v>
      </c>
      <c r="I4" s="2">
        <v>245</v>
      </c>
      <c r="J4" s="2">
        <v>1000</v>
      </c>
      <c r="K4" s="2">
        <v>21</v>
      </c>
      <c r="L4" s="2">
        <v>30</v>
      </c>
      <c r="M4" s="2">
        <v>34500000</v>
      </c>
      <c r="N4" s="2">
        <v>25</v>
      </c>
      <c r="O4" s="2">
        <v>2100</v>
      </c>
      <c r="P4" s="2">
        <v>0</v>
      </c>
      <c r="Q4" s="2">
        <v>0</v>
      </c>
      <c r="R4" s="2">
        <v>0</v>
      </c>
      <c r="S4" s="2">
        <v>2405</v>
      </c>
      <c r="T4" s="2">
        <v>140</v>
      </c>
      <c r="U4" s="2">
        <v>1</v>
      </c>
      <c r="V4" s="2">
        <v>10</v>
      </c>
      <c r="W4" s="2">
        <v>2</v>
      </c>
      <c r="X4" s="2">
        <v>3</v>
      </c>
      <c r="Y4" s="3">
        <v>0.21</v>
      </c>
    </row>
    <row r="5" spans="1:25" x14ac:dyDescent="0.25">
      <c r="G5" s="5"/>
    </row>
    <row r="14" spans="1:25" x14ac:dyDescent="0.25">
      <c r="C14" t="s">
        <v>25</v>
      </c>
    </row>
    <row r="15" spans="1:25" x14ac:dyDescent="0.25">
      <c r="B15" t="s">
        <v>24</v>
      </c>
      <c r="C15" t="s">
        <v>26</v>
      </c>
    </row>
    <row r="16" spans="1:25" x14ac:dyDescent="0.25">
      <c r="B16" t="s">
        <v>27</v>
      </c>
      <c r="C16" t="s">
        <v>28</v>
      </c>
    </row>
    <row r="17" spans="2:4" x14ac:dyDescent="0.25">
      <c r="B17" t="s">
        <v>1</v>
      </c>
      <c r="C17" t="s">
        <v>29</v>
      </c>
    </row>
    <row r="18" spans="2:4" x14ac:dyDescent="0.25">
      <c r="B18" t="s">
        <v>30</v>
      </c>
      <c r="C18" t="s">
        <v>31</v>
      </c>
    </row>
    <row r="19" spans="2:4" x14ac:dyDescent="0.25">
      <c r="B19" t="s">
        <v>14</v>
      </c>
      <c r="C19" t="s">
        <v>32</v>
      </c>
    </row>
    <row r="20" spans="2:4" x14ac:dyDescent="0.25">
      <c r="B20" t="s">
        <v>15</v>
      </c>
      <c r="C20" t="s">
        <v>32</v>
      </c>
    </row>
    <row r="21" spans="2:4" x14ac:dyDescent="0.25">
      <c r="B21" t="s">
        <v>16</v>
      </c>
      <c r="C21" t="s">
        <v>33</v>
      </c>
    </row>
    <row r="22" spans="2:4" x14ac:dyDescent="0.25">
      <c r="B22" t="s">
        <v>17</v>
      </c>
      <c r="C22" t="s">
        <v>34</v>
      </c>
    </row>
    <row r="23" spans="2:4" x14ac:dyDescent="0.25">
      <c r="B23" t="s">
        <v>36</v>
      </c>
      <c r="C23" t="s">
        <v>35</v>
      </c>
    </row>
    <row r="24" spans="2:4" x14ac:dyDescent="0.25">
      <c r="B24" t="s">
        <v>37</v>
      </c>
      <c r="C24" t="s">
        <v>38</v>
      </c>
    </row>
    <row r="25" spans="2:4" x14ac:dyDescent="0.25">
      <c r="B25" t="s">
        <v>20</v>
      </c>
      <c r="C25" t="s">
        <v>39</v>
      </c>
    </row>
    <row r="26" spans="2:4" x14ac:dyDescent="0.25">
      <c r="B26" t="s">
        <v>40</v>
      </c>
      <c r="C26" t="s">
        <v>41</v>
      </c>
    </row>
    <row r="27" spans="2:4" x14ac:dyDescent="0.25">
      <c r="B27" t="s">
        <v>22</v>
      </c>
      <c r="C27" t="s">
        <v>42</v>
      </c>
    </row>
    <row r="29" spans="2:4" x14ac:dyDescent="0.25">
      <c r="B29" t="s">
        <v>43</v>
      </c>
    </row>
    <row r="30" spans="2:4" x14ac:dyDescent="0.25">
      <c r="B30" t="s">
        <v>1</v>
      </c>
      <c r="C30">
        <v>2.6</v>
      </c>
      <c r="D30" t="s">
        <v>44</v>
      </c>
    </row>
    <row r="31" spans="2:4" x14ac:dyDescent="0.25">
      <c r="C31">
        <v>642.15</v>
      </c>
      <c r="D31" t="s">
        <v>45</v>
      </c>
    </row>
    <row r="32" spans="2:4" x14ac:dyDescent="0.25">
      <c r="B32" t="s">
        <v>46</v>
      </c>
      <c r="C32">
        <v>4</v>
      </c>
    </row>
    <row r="33" spans="2:4" x14ac:dyDescent="0.25">
      <c r="B33" t="s">
        <v>47</v>
      </c>
      <c r="C33">
        <f>C31/C32</f>
        <v>160.53749999999999</v>
      </c>
    </row>
    <row r="34" spans="2:4" x14ac:dyDescent="0.25">
      <c r="B34" t="s">
        <v>30</v>
      </c>
      <c r="C34" t="s">
        <v>31</v>
      </c>
    </row>
    <row r="35" spans="2:4" x14ac:dyDescent="0.25">
      <c r="B35" t="s">
        <v>14</v>
      </c>
      <c r="C35" t="s">
        <v>32</v>
      </c>
    </row>
    <row r="36" spans="2:4" x14ac:dyDescent="0.25">
      <c r="B36" t="s">
        <v>15</v>
      </c>
      <c r="C36" t="s">
        <v>32</v>
      </c>
    </row>
    <row r="37" spans="2:4" x14ac:dyDescent="0.25">
      <c r="B37" t="s">
        <v>16</v>
      </c>
      <c r="C37" t="s">
        <v>33</v>
      </c>
    </row>
    <row r="38" spans="2:4" x14ac:dyDescent="0.25">
      <c r="B38" t="s">
        <v>17</v>
      </c>
      <c r="C38" t="s">
        <v>48</v>
      </c>
    </row>
    <row r="39" spans="2:4" x14ac:dyDescent="0.25">
      <c r="B39" t="s">
        <v>36</v>
      </c>
      <c r="C39" t="s">
        <v>49</v>
      </c>
    </row>
    <row r="40" spans="2:4" x14ac:dyDescent="0.25">
      <c r="B40" t="s">
        <v>37</v>
      </c>
      <c r="C40" t="s">
        <v>38</v>
      </c>
    </row>
    <row r="41" spans="2:4" x14ac:dyDescent="0.25">
      <c r="B41" t="s">
        <v>20</v>
      </c>
      <c r="C41" t="s">
        <v>39</v>
      </c>
    </row>
    <row r="42" spans="2:4" x14ac:dyDescent="0.25">
      <c r="B42" t="s">
        <v>40</v>
      </c>
      <c r="C42" t="s">
        <v>50</v>
      </c>
    </row>
    <row r="43" spans="2:4" x14ac:dyDescent="0.25">
      <c r="B43" t="s">
        <v>22</v>
      </c>
      <c r="C43" t="s">
        <v>51</v>
      </c>
    </row>
    <row r="46" spans="2:4" x14ac:dyDescent="0.25">
      <c r="B46" t="s">
        <v>53</v>
      </c>
    </row>
    <row r="47" spans="2:4" x14ac:dyDescent="0.25">
      <c r="B47" t="s">
        <v>54</v>
      </c>
      <c r="C47" s="4">
        <v>31473.759999999998</v>
      </c>
      <c r="D47" t="s">
        <v>55</v>
      </c>
    </row>
    <row r="48" spans="2:4" x14ac:dyDescent="0.25">
      <c r="C48">
        <v>20</v>
      </c>
      <c r="D48" t="s">
        <v>56</v>
      </c>
    </row>
    <row r="49" spans="2:4" x14ac:dyDescent="0.25">
      <c r="C49" s="4">
        <f>C47/C48</f>
        <v>1573.6879999999999</v>
      </c>
      <c r="D49" t="s">
        <v>45</v>
      </c>
    </row>
    <row r="50" spans="2:4" x14ac:dyDescent="0.25">
      <c r="B50" t="s">
        <v>46</v>
      </c>
      <c r="C50">
        <v>12</v>
      </c>
    </row>
    <row r="51" spans="2:4" x14ac:dyDescent="0.25">
      <c r="B51" t="s">
        <v>47</v>
      </c>
      <c r="C51">
        <f>C49/C50</f>
        <v>131.14066666666665</v>
      </c>
    </row>
    <row r="52" spans="2:4" x14ac:dyDescent="0.25">
      <c r="B52" t="s">
        <v>17</v>
      </c>
      <c r="C52" t="s">
        <v>57</v>
      </c>
    </row>
    <row r="53" spans="2:4" x14ac:dyDescent="0.25">
      <c r="B53" t="s">
        <v>36</v>
      </c>
      <c r="C53" t="s">
        <v>58</v>
      </c>
    </row>
    <row r="54" spans="2:4" x14ac:dyDescent="0.25">
      <c r="B54" t="s">
        <v>37</v>
      </c>
      <c r="C54" t="s">
        <v>38</v>
      </c>
    </row>
    <row r="55" spans="2:4" x14ac:dyDescent="0.25">
      <c r="B55" t="s">
        <v>20</v>
      </c>
      <c r="C55" t="s">
        <v>59</v>
      </c>
    </row>
    <row r="56" spans="2:4" x14ac:dyDescent="0.25">
      <c r="B56" t="s">
        <v>40</v>
      </c>
      <c r="C56" t="s">
        <v>41</v>
      </c>
    </row>
    <row r="57" spans="2:4" x14ac:dyDescent="0.25">
      <c r="B57" t="s">
        <v>22</v>
      </c>
      <c r="C5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7454-149F-494D-A3A6-B9BB3D50EE2C}">
  <dimension ref="A1:X9"/>
  <sheetViews>
    <sheetView topLeftCell="O1" workbookViewId="0">
      <selection activeCell="T10" sqref="T10"/>
    </sheetView>
  </sheetViews>
  <sheetFormatPr defaultRowHeight="15" x14ac:dyDescent="0.25"/>
  <cols>
    <col min="1" max="1" width="14.28515625" bestFit="1" customWidth="1"/>
    <col min="2" max="2" width="12.42578125" bestFit="1" customWidth="1"/>
    <col min="3" max="3" width="11.42578125" bestFit="1" customWidth="1"/>
    <col min="4" max="4" width="9.5703125" bestFit="1" customWidth="1"/>
    <col min="5" max="5" width="8.28515625" bestFit="1" customWidth="1"/>
    <col min="6" max="7" width="8" bestFit="1" customWidth="1"/>
    <col min="8" max="8" width="6" bestFit="1" customWidth="1"/>
    <col min="9" max="9" width="12.42578125" bestFit="1" customWidth="1"/>
    <col min="10" max="10" width="10.85546875" bestFit="1" customWidth="1"/>
    <col min="11" max="11" width="10" bestFit="1" customWidth="1"/>
    <col min="12" max="12" width="12" bestFit="1" customWidth="1"/>
    <col min="13" max="13" width="10.5703125" bestFit="1" customWidth="1"/>
    <col min="14" max="14" width="14.42578125" bestFit="1" customWidth="1"/>
    <col min="15" max="15" width="16.7109375" bestFit="1" customWidth="1"/>
    <col min="16" max="16" width="12.140625" bestFit="1" customWidth="1"/>
    <col min="17" max="17" width="13.85546875" bestFit="1" customWidth="1"/>
    <col min="18" max="18" width="13.140625" bestFit="1" customWidth="1"/>
    <col min="19" max="19" width="17.85546875" bestFit="1" customWidth="1"/>
    <col min="20" max="20" width="19.7109375" bestFit="1" customWidth="1"/>
    <col min="21" max="21" width="15.28515625" bestFit="1" customWidth="1"/>
    <col min="22" max="22" width="14" bestFit="1" customWidth="1"/>
    <col min="23" max="23" width="9.5703125" bestFit="1" customWidth="1"/>
    <col min="24" max="24" width="1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1</v>
      </c>
    </row>
    <row r="3" spans="1:24" x14ac:dyDescent="0.25">
      <c r="A3">
        <v>1</v>
      </c>
    </row>
    <row r="4" spans="1:24" x14ac:dyDescent="0.25">
      <c r="A4">
        <v>1</v>
      </c>
    </row>
    <row r="5" spans="1:24" x14ac:dyDescent="0.25">
      <c r="A5">
        <v>1</v>
      </c>
    </row>
    <row r="6" spans="1:24" x14ac:dyDescent="0.25">
      <c r="A6">
        <v>1</v>
      </c>
    </row>
    <row r="7" spans="1:24" x14ac:dyDescent="0.25">
      <c r="A7">
        <v>1</v>
      </c>
    </row>
    <row r="8" spans="1:24" x14ac:dyDescent="0.25">
      <c r="A8">
        <v>1</v>
      </c>
    </row>
    <row r="9" spans="1:24" x14ac:dyDescent="0.25">
      <c r="A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4" ma:contentTypeDescription="Create a new document." ma:contentTypeScope="" ma:versionID="c4c4385dfa58d53087912b3b1e8d15f4">
  <xsd:schema xmlns:xsd="http://www.w3.org/2001/XMLSchema" xmlns:xs="http://www.w3.org/2001/XMLSchema" xmlns:p="http://schemas.microsoft.com/office/2006/metadata/properties" xmlns:ns2="be0555ed-d282-40bd-8166-c0b63590d289" targetNamespace="http://schemas.microsoft.com/office/2006/metadata/properties" ma:root="true" ma:fieldsID="2088afbff34bb7a01068ae8a28610995" ns2:_="">
    <xsd:import namespace="be0555ed-d282-40bd-8166-c0b63590d2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555ed-d282-40bd-8166-c0b63590d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83ECC8-2184-4A1D-9FBA-040E7EBF05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FDBECA-7AA1-431C-A3A5-0EF572ED6E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0555ed-d282-40bd-8166-c0b63590d2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0A726A-12C5-43C3-9671-1F07459FE6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Kanna Swaminathan</cp:lastModifiedBy>
  <dcterms:created xsi:type="dcterms:W3CDTF">2022-07-15T02:59:49Z</dcterms:created>
  <dcterms:modified xsi:type="dcterms:W3CDTF">2022-07-18T05:30:30Z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