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t\Documents\GitHub\SuSS\2022_ANL201_Viz_Biz\4_Assignments\GBA\"/>
    </mc:Choice>
  </mc:AlternateContent>
  <bookViews>
    <workbookView xWindow="0" yWindow="0" windowWidth="13830" windowHeight="9915" activeTab="1"/>
  </bookViews>
  <sheets>
    <sheet name="Input Mark" sheetId="1" r:id="rId1"/>
    <sheet name="Students-ANL201_JAN22_T04" sheetId="4" r:id="rId2"/>
    <sheet name="Example" sheetId="2" state="hidden" r:id="rId3"/>
  </sheets>
  <definedNames>
    <definedName name="_xlnm._FilterDatabase" localSheetId="1" hidden="1">'Students-ANL201_JAN22_T04'!$A$2:$I$51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B2" i="1" s="1"/>
  <c r="J4" i="4"/>
  <c r="B3" i="1" s="1"/>
  <c r="J5" i="4"/>
  <c r="B4" i="1" s="1"/>
  <c r="J6" i="4"/>
  <c r="B5" i="1" s="1"/>
  <c r="J7" i="4"/>
  <c r="B6" i="1" s="1"/>
  <c r="J8" i="4"/>
  <c r="B7" i="1" s="1"/>
  <c r="J9" i="4"/>
  <c r="B8" i="1" s="1"/>
  <c r="J10" i="4"/>
  <c r="B9" i="1" s="1"/>
  <c r="J11" i="4"/>
  <c r="B10" i="1" s="1"/>
  <c r="J12" i="4"/>
  <c r="B11" i="1" s="1"/>
  <c r="J13" i="4"/>
  <c r="B12" i="1" s="1"/>
  <c r="J14" i="4"/>
  <c r="B13" i="1" s="1"/>
  <c r="J15" i="4"/>
  <c r="B14" i="1" s="1"/>
  <c r="J16" i="4"/>
  <c r="B15" i="1" s="1"/>
  <c r="J17" i="4"/>
  <c r="B16" i="1" s="1"/>
  <c r="J18" i="4"/>
  <c r="B17" i="1" s="1"/>
  <c r="J19" i="4"/>
  <c r="B18" i="1" s="1"/>
  <c r="J20" i="4"/>
  <c r="B19" i="1" s="1"/>
  <c r="J21" i="4"/>
  <c r="B20" i="1" s="1"/>
  <c r="J22" i="4"/>
  <c r="B21" i="1" s="1"/>
  <c r="J23" i="4"/>
  <c r="B22" i="1" s="1"/>
  <c r="J24" i="4"/>
  <c r="B23" i="1" s="1"/>
  <c r="J25" i="4"/>
  <c r="B24" i="1" s="1"/>
  <c r="J26" i="4"/>
  <c r="B25" i="1" s="1"/>
  <c r="J27" i="4"/>
  <c r="B26" i="1" s="1"/>
  <c r="J28" i="4"/>
  <c r="B27" i="1" s="1"/>
  <c r="J29" i="4"/>
  <c r="B28" i="1" s="1"/>
  <c r="J30" i="4"/>
  <c r="B29" i="1" s="1"/>
  <c r="J31" i="4"/>
  <c r="B30" i="1" s="1"/>
  <c r="J32" i="4"/>
  <c r="B31" i="1" s="1"/>
  <c r="J33" i="4"/>
  <c r="B32" i="1" s="1"/>
  <c r="J34" i="4"/>
  <c r="B33" i="1" s="1"/>
  <c r="J35" i="4"/>
  <c r="B34" i="1" s="1"/>
  <c r="J36" i="4"/>
  <c r="B35" i="1" s="1"/>
  <c r="J37" i="4"/>
  <c r="B36" i="1" s="1"/>
  <c r="J38" i="4"/>
  <c r="B37" i="1" s="1"/>
  <c r="J39" i="4"/>
  <c r="B38" i="1" s="1"/>
  <c r="J40" i="4"/>
  <c r="B39" i="1" s="1"/>
  <c r="J41" i="4"/>
  <c r="B40" i="1" s="1"/>
  <c r="J42" i="4"/>
  <c r="B41" i="1" s="1"/>
  <c r="J43" i="4"/>
  <c r="B42" i="1" s="1"/>
  <c r="J44" i="4"/>
  <c r="B43" i="1" s="1"/>
  <c r="J45" i="4"/>
  <c r="B44" i="1" s="1"/>
  <c r="J46" i="4"/>
  <c r="B45" i="1" s="1"/>
  <c r="J47" i="4"/>
  <c r="B46" i="1" s="1"/>
  <c r="J48" i="4"/>
  <c r="B47" i="1" s="1"/>
  <c r="J49" i="4"/>
  <c r="B48" i="1" s="1"/>
  <c r="J50" i="4"/>
  <c r="B49" i="1" s="1"/>
  <c r="J51" i="4"/>
  <c r="B50" i="1" s="1"/>
  <c r="J2" i="4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<sst xmlns="http://schemas.openxmlformats.org/spreadsheetml/2006/main" count="198" uniqueCount="149">
  <si>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</si>
  <si>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</si>
  <si>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</si>
  <si>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</si>
  <si>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</si>
  <si>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</si>
  <si>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</si>
  <si>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</si>
  <si>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</si>
  <si>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</si>
  <si>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</si>
  <si>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</si>
  <si>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</si>
  <si>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</si>
  <si>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</si>
  <si>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</si>
  <si>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</si>
  <si>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</si>
  <si>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</si>
  <si>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</si>
  <si>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</si>
  <si>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</si>
  <si>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</si>
  <si>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</si>
  <si>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</si>
  <si>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</si>
  <si>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</si>
  <si>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</si>
  <si>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</si>
  <si>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</si>
  <si>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</si>
  <si>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</si>
  <si>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</si>
  <si>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</si>
  <si>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</si>
  <si>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</si>
  <si>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</si>
  <si>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</si>
  <si>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</si>
  <si>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</si>
  <si>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Student</t>
  </si>
  <si>
    <t>ID</t>
  </si>
  <si>
    <t>SIS Login ID</t>
  </si>
  <si>
    <t>GBA Group</t>
  </si>
  <si>
    <t>TAN WEN FEI</t>
  </si>
  <si>
    <t>wftan003</t>
  </si>
  <si>
    <t>CHOO BRITNEY LOUISE</t>
  </si>
  <si>
    <t>britneychoo001</t>
  </si>
  <si>
    <t>LAI WEI MING, JAMES</t>
  </si>
  <si>
    <t>jameslai001</t>
  </si>
  <si>
    <t>TAN LIANG YU</t>
  </si>
  <si>
    <t>lytan015</t>
  </si>
  <si>
    <t>NG EN CHUO</t>
  </si>
  <si>
    <t>ecng003</t>
  </si>
  <si>
    <t>FONG AI XIN, LINDSAY</t>
  </si>
  <si>
    <t>lindsayfong001</t>
  </si>
  <si>
    <t>HO PEI QI</t>
  </si>
  <si>
    <t>pqho001</t>
  </si>
  <si>
    <t>NEO QIAO ZHI</t>
  </si>
  <si>
    <t>qzneo001</t>
  </si>
  <si>
    <t>SAW ZHENG YANG</t>
  </si>
  <si>
    <t>zysaw003</t>
  </si>
  <si>
    <t>LEE SI EN JUSTIN</t>
  </si>
  <si>
    <t>justinlee005</t>
  </si>
  <si>
    <t>NG HUI TING CHERYL</t>
  </si>
  <si>
    <t>cherylng006</t>
  </si>
  <si>
    <t>NG ZI XUAN, ZENIA</t>
  </si>
  <si>
    <t>zeniang001</t>
  </si>
  <si>
    <t>TAN JUN JIE</t>
  </si>
  <si>
    <t>jjtan020</t>
  </si>
  <si>
    <t>LIM SHI YAO</t>
  </si>
  <si>
    <t>sylim027</t>
  </si>
  <si>
    <t>P B MOHAMED YUSOF ANSARI</t>
  </si>
  <si>
    <t>pbmohamed001</t>
  </si>
  <si>
    <t>NUR NATASA BINTE MOHAMED SHAH</t>
  </si>
  <si>
    <t>nurnatasa001</t>
  </si>
  <si>
    <t>EDGAR KOH TUNG HENG</t>
  </si>
  <si>
    <t>edgarkoh001</t>
  </si>
  <si>
    <t>LEONG HON SUM SHERMAINE (LIANG HANXIN)</t>
  </si>
  <si>
    <t>shermaineleong001</t>
  </si>
  <si>
    <t>WENDY YEO SIN YEE (WENDY YANG XINYI)</t>
  </si>
  <si>
    <t>wendyyeo002</t>
  </si>
  <si>
    <t>SHAWN NG ZHEN XIANG</t>
  </si>
  <si>
    <t>shawnng005</t>
  </si>
  <si>
    <t>WEE REN HUI</t>
  </si>
  <si>
    <t>rhwee001</t>
  </si>
  <si>
    <t>GOH ZHEN HAN</t>
  </si>
  <si>
    <t>zhgoh005</t>
  </si>
  <si>
    <t>SHARIFAH SUKAINAH BINTE SYED AMEER IZZUD-DEEN ALSAGOFF</t>
  </si>
  <si>
    <t>sharifah040</t>
  </si>
  <si>
    <t>CHUA HE ZHENG</t>
  </si>
  <si>
    <t>hzchua001</t>
  </si>
  <si>
    <t>MUHAMMAD MUNIR BIN ABDULLAH</t>
  </si>
  <si>
    <t>munir004</t>
  </si>
  <si>
    <t>QUEK MEI JUN</t>
  </si>
  <si>
    <t>mjquek001</t>
  </si>
  <si>
    <t>SITI NABILAH BINTE SULAIMAN</t>
  </si>
  <si>
    <t>sitinabilah009</t>
  </si>
  <si>
    <t>TAN GUO QING</t>
  </si>
  <si>
    <t>gqtan004</t>
  </si>
  <si>
    <t>SHIRLEY YEO SHU ZHEN</t>
  </si>
  <si>
    <t>shirleyyeo001</t>
  </si>
  <si>
    <t>TAN ZHEN XUAN</t>
  </si>
  <si>
    <t>zxtan016</t>
  </si>
  <si>
    <t>VIVIAN TEO MAN LING</t>
  </si>
  <si>
    <t>vivianteo003</t>
  </si>
  <si>
    <t>CEDILLO STEPHEN LEONARDO</t>
  </si>
  <si>
    <t>slcedillo001</t>
  </si>
  <si>
    <t>CALABIO BRYAN JOSHUA TANGLAO</t>
  </si>
  <si>
    <t>calabio001</t>
  </si>
  <si>
    <t>JAMES LAI HOU XIAN</t>
  </si>
  <si>
    <t>jameslai002</t>
  </si>
  <si>
    <t>WENG CAIHONG</t>
  </si>
  <si>
    <t>chweng001</t>
  </si>
  <si>
    <t>DARYLL MATTHEW RETNAM</t>
  </si>
  <si>
    <t>daryll001</t>
  </si>
  <si>
    <t>ALICE YAP JIA WEN</t>
  </si>
  <si>
    <t>aliceyap001</t>
  </si>
  <si>
    <t>MUHAMMAD FARHAN BIN ZOULKPELY</t>
  </si>
  <si>
    <t>muhammadfarhan033</t>
  </si>
  <si>
    <t>NEO TZYY CHYNG</t>
  </si>
  <si>
    <t>tcneo003</t>
  </si>
  <si>
    <t>MUHAMMAD SYAFIQ BIN ISMUNI</t>
  </si>
  <si>
    <t>muhammadsyafiq013</t>
  </si>
  <si>
    <t>GOAY RONG RONG</t>
  </si>
  <si>
    <t>rrgoay001</t>
  </si>
  <si>
    <t>OON EE HAI</t>
  </si>
  <si>
    <t>ehoon002</t>
  </si>
  <si>
    <t>ANWARUDDIN BIN AZMAN</t>
  </si>
  <si>
    <t>anwaruddin002</t>
  </si>
  <si>
    <t>LIM WEI ZHI</t>
  </si>
  <si>
    <t>wzlim003</t>
  </si>
  <si>
    <t>ONG CHOON WEE</t>
  </si>
  <si>
    <t>cwong008</t>
  </si>
  <si>
    <t>LUM YU XIANG PRAISE</t>
  </si>
  <si>
    <t>praiselum001</t>
  </si>
  <si>
    <t>LEE JIA LE</t>
  </si>
  <si>
    <t>jllee007</t>
  </si>
  <si>
    <t>TERRENCE VIRENDRA KUMAR S/O KANAGALINGAM</t>
  </si>
  <si>
    <t>terrencevirendra001</t>
  </si>
  <si>
    <t>CHUA SIEW HUI REGINA</t>
  </si>
  <si>
    <t>reginachua002</t>
  </si>
  <si>
    <t>(Admin) Group Leaders</t>
  </si>
  <si>
    <t>1a</t>
  </si>
  <si>
    <t>1b</t>
  </si>
  <si>
    <t>1c</t>
  </si>
  <si>
    <t>1d</t>
  </si>
  <si>
    <t>Writing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</si>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</sst>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/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 applyBorder="1" applyAlignment="1">
      <alignment horizontal="left" wrapText="1"/>
    </xf>
    <xf numFmtId="0" fontId="0" fillId="3" borderId="0" xfId="0" applyFill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8.1632653061224483E-2</c:v>
                </c:pt>
                <c:pt idx="1">
                  <c:v>8.1632653061224483E-2</c:v>
                </c:pt>
                <c:pt idx="2">
                  <c:v>0.10204081632653061</c:v>
                </c:pt>
                <c:pt idx="3">
                  <c:v>0.16326530612244897</c:v>
                </c:pt>
                <c:pt idx="4">
                  <c:v>0.53061224489795922</c:v>
                </c:pt>
                <c:pt idx="5">
                  <c:v>0</c:v>
                </c:pt>
                <c:pt idx="6">
                  <c:v>2.0408163265306121E-2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2.0833333333333332E-2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66072680"/>
        <c:axId val="366073464"/>
      </c:barChart>
      <c:catAx>
        <c:axId val="3660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73464"/>
        <c:crosses val="autoZero"/>
        <c:auto val="1"/>
        <c:lblAlgn val="ctr"/>
        <c:lblOffset val="100"/>
        <c:noMultiLvlLbl val="0"/>
      </c:catAx>
      <c:valAx>
        <c:axId val="366073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72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66074640"/>
        <c:axId val="366075032"/>
      </c:barChart>
      <c:catAx>
        <c:axId val="3660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75032"/>
        <c:crosses val="autoZero"/>
        <c:auto val="1"/>
        <c:lblAlgn val="ctr"/>
        <c:lblOffset val="100"/>
        <c:noMultiLvlLbl val="0"/>
      </c:catAx>
      <c:valAx>
        <c:axId val="36607503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746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/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/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247650</xdr:colOff>
      <xdr:row>32</xdr:row>
      <xdr:rowOff>57150</xdr:rowOff>
    </xdr:from>
    <xdr:ext cx="7248525" cy="3192412"/>
    <xdr:sp macro="" textlink="">
      <xdr:nvSpPr>
        <xdr:cNvPr id="5" name="TextBox 4"/>
        <xdr:cNvSpPr txBox="1"/>
      </xdr:nvSpPr>
      <xdr:spPr>
        <a:xfrm>
          <a:off x="2295525" y="6362700"/>
          <a:ext cx="7248525" cy="3192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workbookViewId="0">
      <selection activeCell="C27" sqref="C27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'Students-ANL201_JAN22_T04'!J3</f>
        <v>72</v>
      </c>
      <c r="E2" s="18"/>
      <c r="F2" s="1"/>
    </row>
    <row r="3" spans="1:9" x14ac:dyDescent="0.25">
      <c r="A3" s="6">
        <v>2</v>
      </c>
      <c r="B3" s="8">
        <f>'Students-ANL201_JAN22_T04'!J4</f>
        <v>72</v>
      </c>
      <c r="E3" s="11" t="s">
        <v>28</v>
      </c>
      <c r="F3" s="12">
        <f>COUNTIF($B$2:$B$61,"&gt;=0")</f>
        <v>49</v>
      </c>
    </row>
    <row r="4" spans="1:9" x14ac:dyDescent="0.25">
      <c r="A4" s="6">
        <v>3</v>
      </c>
      <c r="B4" s="8">
        <f>'Students-ANL201_JAN22_T04'!J5</f>
        <v>57</v>
      </c>
      <c r="E4" s="11" t="s">
        <v>1</v>
      </c>
      <c r="F4" s="13">
        <f>IF(F3&gt;0,AVERAGE($B$2:$B$61),"")</f>
        <v>70.326530612244895</v>
      </c>
    </row>
    <row r="5" spans="1:9" ht="15.75" thickBot="1" x14ac:dyDescent="0.3">
      <c r="A5" s="6">
        <v>4</v>
      </c>
      <c r="B5" s="8">
        <f>'Students-ANL201_JAN22_T04'!J6</f>
        <v>72</v>
      </c>
      <c r="E5" s="2" t="s">
        <v>2</v>
      </c>
      <c r="F5" s="14">
        <f>IF(F3&gt;1,STDEV($B$2:$B$61),"")</f>
        <v>12.191847951093594</v>
      </c>
    </row>
    <row r="6" spans="1:9" ht="15.75" thickBot="1" x14ac:dyDescent="0.3">
      <c r="A6" s="6">
        <v>5</v>
      </c>
      <c r="B6" s="8">
        <f>'Students-ANL201_JAN22_T04'!J7</f>
        <v>66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'Students-ANL201_JAN22_T04'!J8</f>
        <v>66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'Students-ANL201_JAN22_T04'!J9</f>
        <v>66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8.1632653061224483E-2</v>
      </c>
    </row>
    <row r="9" spans="1:9" x14ac:dyDescent="0.25">
      <c r="A9" s="6">
        <v>8</v>
      </c>
      <c r="B9" s="8">
        <f>'Students-ANL201_JAN22_T04'!J10</f>
        <v>66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8.1632653061224483E-2</v>
      </c>
    </row>
    <row r="10" spans="1:9" x14ac:dyDescent="0.25">
      <c r="A10" s="6">
        <v>9</v>
      </c>
      <c r="B10" s="8">
        <f>'Students-ANL201_JAN22_T04'!J11</f>
        <v>69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0.10204081632653061</v>
      </c>
    </row>
    <row r="11" spans="1:9" x14ac:dyDescent="0.25">
      <c r="A11" s="6">
        <v>10</v>
      </c>
      <c r="B11" s="8">
        <f>'Students-ANL201_JAN22_T04'!J12</f>
        <v>69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0.16326530612244897</v>
      </c>
    </row>
    <row r="12" spans="1:9" x14ac:dyDescent="0.25">
      <c r="A12" s="6">
        <v>11</v>
      </c>
      <c r="B12" s="8">
        <f>'Students-ANL201_JAN22_T04'!J13</f>
        <v>69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0.53061224489795922</v>
      </c>
    </row>
    <row r="13" spans="1:9" x14ac:dyDescent="0.25">
      <c r="A13" s="6">
        <v>12</v>
      </c>
      <c r="B13" s="8">
        <f>'Students-ANL201_JAN22_T04'!J14</f>
        <v>69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</v>
      </c>
    </row>
    <row r="14" spans="1:9" x14ac:dyDescent="0.25">
      <c r="A14" s="6">
        <v>13</v>
      </c>
      <c r="B14" s="8">
        <f>'Students-ANL201_JAN22_T04'!J15</f>
        <v>76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2.0408163265306121E-2</v>
      </c>
    </row>
    <row r="15" spans="1:9" x14ac:dyDescent="0.25">
      <c r="A15" s="6">
        <v>14</v>
      </c>
      <c r="B15" s="8">
        <f>'Students-ANL201_JAN22_T04'!J16</f>
        <v>70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'Students-ANL201_JAN22_T04'!J17</f>
        <v>67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'Students-ANL201_JAN22_T04'!J18</f>
        <v>85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'Students-ANL201_JAN22_T04'!J19</f>
        <v>85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2.0833333333333332E-2</v>
      </c>
    </row>
    <row r="19" spans="1:9" x14ac:dyDescent="0.25">
      <c r="A19" s="6">
        <v>18</v>
      </c>
      <c r="B19" s="8">
        <f>'Students-ANL201_JAN22_T04'!J20</f>
        <v>85</v>
      </c>
    </row>
    <row r="20" spans="1:9" x14ac:dyDescent="0.25">
      <c r="A20" s="6">
        <v>19</v>
      </c>
      <c r="B20" s="8">
        <f>'Students-ANL201_JAN22_T04'!J21</f>
        <v>85</v>
      </c>
    </row>
    <row r="21" spans="1:9" x14ac:dyDescent="0.25">
      <c r="A21" s="6">
        <v>20</v>
      </c>
      <c r="B21" s="8">
        <f>'Students-ANL201_JAN22_T04'!J22</f>
        <v>69</v>
      </c>
    </row>
    <row r="22" spans="1:9" x14ac:dyDescent="0.25">
      <c r="A22" s="6">
        <v>21</v>
      </c>
      <c r="B22" s="8">
        <f>'Students-ANL201_JAN22_T04'!J23</f>
        <v>69</v>
      </c>
    </row>
    <row r="23" spans="1:9" x14ac:dyDescent="0.25">
      <c r="A23" s="6">
        <v>22</v>
      </c>
      <c r="B23" s="8">
        <f>'Students-ANL201_JAN22_T04'!J24</f>
        <v>69</v>
      </c>
    </row>
    <row r="24" spans="1:9" x14ac:dyDescent="0.25">
      <c r="A24" s="6">
        <v>23</v>
      </c>
      <c r="B24" s="8">
        <f>'Students-ANL201_JAN22_T04'!J25</f>
        <v>69</v>
      </c>
    </row>
    <row r="25" spans="1:9" x14ac:dyDescent="0.25">
      <c r="A25" s="6">
        <v>24</v>
      </c>
      <c r="B25" s="8">
        <f>'Students-ANL201_JAN22_T04'!J26</f>
        <v>74</v>
      </c>
    </row>
    <row r="26" spans="1:9" x14ac:dyDescent="0.25">
      <c r="A26" s="6">
        <v>25</v>
      </c>
      <c r="B26" s="8">
        <f>'Students-ANL201_JAN22_T04'!J27</f>
        <v>74</v>
      </c>
    </row>
    <row r="27" spans="1:9" x14ac:dyDescent="0.25">
      <c r="A27" s="6">
        <v>26</v>
      </c>
      <c r="B27" s="8">
        <f>'Students-ANL201_JAN22_T04'!J28</f>
        <v>74</v>
      </c>
    </row>
    <row r="28" spans="1:9" x14ac:dyDescent="0.25">
      <c r="A28" s="6">
        <v>27</v>
      </c>
      <c r="B28" s="8">
        <f>'Students-ANL201_JAN22_T04'!J29</f>
        <v>74</v>
      </c>
    </row>
    <row r="29" spans="1:9" x14ac:dyDescent="0.25">
      <c r="A29" s="6">
        <v>28</v>
      </c>
      <c r="B29" s="8">
        <f>'Students-ANL201_JAN22_T04'!J30</f>
        <v>79</v>
      </c>
    </row>
    <row r="30" spans="1:9" x14ac:dyDescent="0.25">
      <c r="A30" s="6">
        <v>29</v>
      </c>
      <c r="B30" s="8">
        <f>'Students-ANL201_JAN22_T04'!J31</f>
        <v>79</v>
      </c>
    </row>
    <row r="31" spans="1:9" x14ac:dyDescent="0.25">
      <c r="A31" s="6">
        <v>30</v>
      </c>
      <c r="B31" s="8">
        <f>'Students-ANL201_JAN22_T04'!J32</f>
        <v>79</v>
      </c>
    </row>
    <row r="32" spans="1:9" x14ac:dyDescent="0.25">
      <c r="A32" s="6">
        <v>31</v>
      </c>
      <c r="B32" s="8">
        <f>'Students-ANL201_JAN22_T04'!J33</f>
        <v>79</v>
      </c>
    </row>
    <row r="33" spans="1:11" x14ac:dyDescent="0.25">
      <c r="A33" s="6">
        <v>32</v>
      </c>
      <c r="B33" s="8">
        <f>'Students-ANL201_JAN22_T04'!J34</f>
        <v>81</v>
      </c>
    </row>
    <row r="34" spans="1:11" x14ac:dyDescent="0.25">
      <c r="A34" s="6">
        <v>33</v>
      </c>
      <c r="B34" s="8">
        <f>'Students-ANL201_JAN22_T04'!J35</f>
        <v>81</v>
      </c>
      <c r="D34" s="67" t="s">
        <v>39</v>
      </c>
      <c r="E34" s="67"/>
      <c r="F34" s="67"/>
      <c r="G34" s="67"/>
      <c r="H34" s="67"/>
      <c r="I34" s="67"/>
      <c r="J34" s="67"/>
      <c r="K34" s="67"/>
    </row>
    <row r="35" spans="1:11" x14ac:dyDescent="0.25">
      <c r="A35" s="6">
        <v>34</v>
      </c>
      <c r="B35" s="8">
        <f>'Students-ANL201_JAN22_T04'!J36</f>
        <v>81</v>
      </c>
    </row>
    <row r="36" spans="1:11" x14ac:dyDescent="0.25">
      <c r="A36" s="6">
        <v>35</v>
      </c>
      <c r="B36" s="8">
        <f>'Students-ANL201_JAN22_T04'!J37</f>
        <v>81</v>
      </c>
    </row>
    <row r="37" spans="1:11" x14ac:dyDescent="0.25">
      <c r="A37" s="6">
        <v>36</v>
      </c>
      <c r="B37" s="8">
        <f>'Students-ANL201_JAN22_T04'!J38</f>
        <v>65</v>
      </c>
    </row>
    <row r="38" spans="1:11" x14ac:dyDescent="0.25">
      <c r="A38" s="6">
        <v>37</v>
      </c>
      <c r="B38" s="8">
        <f>'Students-ANL201_JAN22_T04'!J39</f>
        <v>65</v>
      </c>
    </row>
    <row r="39" spans="1:11" x14ac:dyDescent="0.25">
      <c r="A39" s="6">
        <v>38</v>
      </c>
      <c r="B39" s="8">
        <f>'Students-ANL201_JAN22_T04'!J40</f>
        <v>65</v>
      </c>
    </row>
    <row r="40" spans="1:11" x14ac:dyDescent="0.25">
      <c r="A40" s="6">
        <v>39</v>
      </c>
      <c r="B40" s="8">
        <f>'Students-ANL201_JAN22_T04'!J41</f>
        <v>65</v>
      </c>
    </row>
    <row r="41" spans="1:11" x14ac:dyDescent="0.25">
      <c r="A41" s="6">
        <v>40</v>
      </c>
      <c r="B41" s="8">
        <f>'Students-ANL201_JAN22_T04'!J42</f>
        <v>66</v>
      </c>
    </row>
    <row r="42" spans="1:11" x14ac:dyDescent="0.25">
      <c r="A42" s="6">
        <v>41</v>
      </c>
      <c r="B42" s="8">
        <f>'Students-ANL201_JAN22_T04'!J43</f>
        <v>66</v>
      </c>
    </row>
    <row r="43" spans="1:11" x14ac:dyDescent="0.25">
      <c r="A43" s="6">
        <v>42</v>
      </c>
      <c r="B43" s="8">
        <f>'Students-ANL201_JAN22_T04'!J44</f>
        <v>66</v>
      </c>
    </row>
    <row r="44" spans="1:11" x14ac:dyDescent="0.25">
      <c r="A44" s="6">
        <v>43</v>
      </c>
      <c r="B44" s="8">
        <f>'Students-ANL201_JAN22_T04'!J45</f>
        <v>69</v>
      </c>
    </row>
    <row r="45" spans="1:11" x14ac:dyDescent="0.25">
      <c r="A45" s="6">
        <v>44</v>
      </c>
      <c r="B45" s="8">
        <f>'Students-ANL201_JAN22_T04'!J46</f>
        <v>69</v>
      </c>
    </row>
    <row r="46" spans="1:11" x14ac:dyDescent="0.25">
      <c r="A46" s="6">
        <v>45</v>
      </c>
      <c r="B46" s="8">
        <f>'Students-ANL201_JAN22_T04'!J47</f>
        <v>69</v>
      </c>
    </row>
    <row r="47" spans="1:11" x14ac:dyDescent="0.25">
      <c r="A47" s="6">
        <v>46</v>
      </c>
      <c r="B47" s="8">
        <f>'Students-ANL201_JAN22_T04'!J48</f>
        <v>0</v>
      </c>
    </row>
    <row r="48" spans="1:11" x14ac:dyDescent="0.25">
      <c r="A48" s="6">
        <v>47</v>
      </c>
      <c r="B48" s="8">
        <f>'Students-ANL201_JAN22_T04'!J49</f>
        <v>69</v>
      </c>
    </row>
    <row r="49" spans="1:2" x14ac:dyDescent="0.25">
      <c r="A49" s="6">
        <v>48</v>
      </c>
      <c r="B49" s="8">
        <f>'Students-ANL201_JAN22_T04'!J50</f>
        <v>67</v>
      </c>
    </row>
    <row r="50" spans="1:2" x14ac:dyDescent="0.25">
      <c r="A50" s="6">
        <v>49</v>
      </c>
      <c r="B50" s="8">
        <f>'Students-ANL201_JAN22_T04'!J51</f>
        <v>67</v>
      </c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8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N21" sqref="N21"/>
    </sheetView>
  </sheetViews>
  <sheetFormatPr defaultRowHeight="15" x14ac:dyDescent="0.25"/>
  <cols>
    <col min="1" max="1" width="58.7109375" style="22" bestFit="1" customWidth="1"/>
    <col min="2" max="2" width="6" style="22" hidden="1" customWidth="1"/>
    <col min="3" max="3" width="20.5703125" style="22" hidden="1" customWidth="1"/>
    <col min="4" max="4" width="10.5703125" style="22" bestFit="1" customWidth="1"/>
    <col min="5" max="8" width="7.5703125" style="68" bestFit="1" customWidth="1"/>
    <col min="9" max="10" width="7.7109375" style="68" bestFit="1" customWidth="1"/>
    <col min="11" max="16384" width="9.140625" style="22"/>
  </cols>
  <sheetData>
    <row r="1" spans="1:10" ht="15.75" thickBot="1" x14ac:dyDescent="0.3">
      <c r="A1" s="20" t="s">
        <v>40</v>
      </c>
      <c r="B1" s="21" t="s">
        <v>41</v>
      </c>
      <c r="C1" s="21" t="s">
        <v>42</v>
      </c>
      <c r="D1" s="69" t="s">
        <v>43</v>
      </c>
      <c r="E1" s="95" t="s">
        <v>143</v>
      </c>
      <c r="F1" s="96" t="s">
        <v>144</v>
      </c>
      <c r="G1" s="96" t="s">
        <v>145</v>
      </c>
      <c r="H1" s="96" t="s">
        <v>146</v>
      </c>
      <c r="I1" s="96" t="s">
        <v>147</v>
      </c>
      <c r="J1" s="97" t="s">
        <v>148</v>
      </c>
    </row>
    <row r="2" spans="1:10" ht="15.75" thickBot="1" x14ac:dyDescent="0.3">
      <c r="A2" s="92"/>
      <c r="B2" s="93"/>
      <c r="C2" s="93"/>
      <c r="D2" s="94"/>
      <c r="E2" s="98">
        <v>16</v>
      </c>
      <c r="F2" s="91">
        <v>16</v>
      </c>
      <c r="G2" s="91">
        <v>24</v>
      </c>
      <c r="H2" s="91">
        <v>32</v>
      </c>
      <c r="I2" s="91">
        <v>12</v>
      </c>
      <c r="J2" s="99">
        <f>SUM(E2:I2)</f>
        <v>100</v>
      </c>
    </row>
    <row r="3" spans="1:10" x14ac:dyDescent="0.25">
      <c r="A3" s="23" t="s">
        <v>44</v>
      </c>
      <c r="B3" s="24">
        <v>53821</v>
      </c>
      <c r="C3" s="24" t="s">
        <v>45</v>
      </c>
      <c r="D3" s="70">
        <v>1</v>
      </c>
      <c r="E3" s="43">
        <v>10</v>
      </c>
      <c r="F3" s="44">
        <v>10</v>
      </c>
      <c r="G3" s="44">
        <v>22</v>
      </c>
      <c r="H3" s="44">
        <v>22</v>
      </c>
      <c r="I3" s="44">
        <v>8</v>
      </c>
      <c r="J3" s="53">
        <f t="shared" ref="J3:J51" si="0">SUM(E3:I3)</f>
        <v>72</v>
      </c>
    </row>
    <row r="4" spans="1:10" x14ac:dyDescent="0.25">
      <c r="A4" s="25" t="s">
        <v>46</v>
      </c>
      <c r="B4" s="26">
        <v>67693</v>
      </c>
      <c r="C4" s="26" t="s">
        <v>47</v>
      </c>
      <c r="D4" s="71">
        <v>1</v>
      </c>
      <c r="E4" s="43">
        <v>10</v>
      </c>
      <c r="F4" s="44">
        <v>10</v>
      </c>
      <c r="G4" s="44">
        <v>22</v>
      </c>
      <c r="H4" s="44">
        <v>22</v>
      </c>
      <c r="I4" s="44">
        <v>8</v>
      </c>
      <c r="J4" s="53">
        <f t="shared" si="0"/>
        <v>72</v>
      </c>
    </row>
    <row r="5" spans="1:10" x14ac:dyDescent="0.25">
      <c r="A5" s="27" t="s">
        <v>48</v>
      </c>
      <c r="B5" s="28">
        <v>53890</v>
      </c>
      <c r="C5" s="28" t="s">
        <v>49</v>
      </c>
      <c r="D5" s="72">
        <v>1</v>
      </c>
      <c r="E5" s="43">
        <v>10</v>
      </c>
      <c r="F5" s="44">
        <v>5</v>
      </c>
      <c r="G5" s="44">
        <v>18</v>
      </c>
      <c r="H5" s="44">
        <v>16</v>
      </c>
      <c r="I5" s="44">
        <v>8</v>
      </c>
      <c r="J5" s="53">
        <f t="shared" si="0"/>
        <v>57</v>
      </c>
    </row>
    <row r="6" spans="1:10" ht="15.75" thickBot="1" x14ac:dyDescent="0.3">
      <c r="A6" s="29" t="s">
        <v>50</v>
      </c>
      <c r="B6" s="30">
        <v>82275</v>
      </c>
      <c r="C6" s="30" t="s">
        <v>51</v>
      </c>
      <c r="D6" s="73">
        <v>1</v>
      </c>
      <c r="E6" s="43">
        <v>10</v>
      </c>
      <c r="F6" s="44">
        <v>10</v>
      </c>
      <c r="G6" s="44">
        <v>22</v>
      </c>
      <c r="H6" s="44">
        <v>22</v>
      </c>
      <c r="I6" s="44">
        <v>8</v>
      </c>
      <c r="J6" s="53">
        <f t="shared" si="0"/>
        <v>72</v>
      </c>
    </row>
    <row r="7" spans="1:10" x14ac:dyDescent="0.25">
      <c r="A7" s="31" t="s">
        <v>52</v>
      </c>
      <c r="B7" s="32">
        <v>53884</v>
      </c>
      <c r="C7" s="32" t="s">
        <v>53</v>
      </c>
      <c r="D7" s="74">
        <v>2</v>
      </c>
      <c r="E7" s="43">
        <v>7</v>
      </c>
      <c r="F7" s="44">
        <v>9</v>
      </c>
      <c r="G7" s="44">
        <v>18</v>
      </c>
      <c r="H7" s="44">
        <v>24</v>
      </c>
      <c r="I7" s="44">
        <v>8</v>
      </c>
      <c r="J7" s="53">
        <f t="shared" si="0"/>
        <v>66</v>
      </c>
    </row>
    <row r="8" spans="1:10" x14ac:dyDescent="0.25">
      <c r="A8" s="33" t="s">
        <v>54</v>
      </c>
      <c r="B8" s="34">
        <v>49608</v>
      </c>
      <c r="C8" s="34" t="s">
        <v>55</v>
      </c>
      <c r="D8" s="75">
        <v>2</v>
      </c>
      <c r="E8" s="43">
        <v>7</v>
      </c>
      <c r="F8" s="44">
        <v>9</v>
      </c>
      <c r="G8" s="44">
        <v>18</v>
      </c>
      <c r="H8" s="44">
        <v>24</v>
      </c>
      <c r="I8" s="44">
        <v>8</v>
      </c>
      <c r="J8" s="53">
        <f t="shared" si="0"/>
        <v>66</v>
      </c>
    </row>
    <row r="9" spans="1:10" x14ac:dyDescent="0.25">
      <c r="A9" s="27" t="s">
        <v>56</v>
      </c>
      <c r="B9" s="28">
        <v>85658</v>
      </c>
      <c r="C9" s="28" t="s">
        <v>57</v>
      </c>
      <c r="D9" s="72">
        <v>2</v>
      </c>
      <c r="E9" s="43">
        <v>7</v>
      </c>
      <c r="F9" s="44">
        <v>9</v>
      </c>
      <c r="G9" s="44">
        <v>18</v>
      </c>
      <c r="H9" s="44">
        <v>24</v>
      </c>
      <c r="I9" s="44">
        <v>8</v>
      </c>
      <c r="J9" s="53">
        <f t="shared" si="0"/>
        <v>66</v>
      </c>
    </row>
    <row r="10" spans="1:10" ht="15.75" thickBot="1" x14ac:dyDescent="0.3">
      <c r="A10" s="35" t="s">
        <v>58</v>
      </c>
      <c r="B10" s="36">
        <v>53508</v>
      </c>
      <c r="C10" s="36" t="s">
        <v>59</v>
      </c>
      <c r="D10" s="76">
        <v>2</v>
      </c>
      <c r="E10" s="43">
        <v>7</v>
      </c>
      <c r="F10" s="44">
        <v>9</v>
      </c>
      <c r="G10" s="44">
        <v>18</v>
      </c>
      <c r="H10" s="44">
        <v>24</v>
      </c>
      <c r="I10" s="44">
        <v>8</v>
      </c>
      <c r="J10" s="53">
        <f t="shared" si="0"/>
        <v>66</v>
      </c>
    </row>
    <row r="11" spans="1:10" x14ac:dyDescent="0.25">
      <c r="A11" s="23" t="s">
        <v>60</v>
      </c>
      <c r="B11" s="24">
        <v>68397</v>
      </c>
      <c r="C11" s="24" t="s">
        <v>61</v>
      </c>
      <c r="D11" s="70">
        <v>3</v>
      </c>
      <c r="E11" s="43">
        <v>10</v>
      </c>
      <c r="F11" s="44">
        <v>11</v>
      </c>
      <c r="G11" s="44">
        <v>16</v>
      </c>
      <c r="H11" s="44">
        <v>24</v>
      </c>
      <c r="I11" s="44">
        <v>8</v>
      </c>
      <c r="J11" s="53">
        <f t="shared" si="0"/>
        <v>69</v>
      </c>
    </row>
    <row r="12" spans="1:10" x14ac:dyDescent="0.25">
      <c r="A12" s="37" t="s">
        <v>62</v>
      </c>
      <c r="B12" s="38">
        <v>68299</v>
      </c>
      <c r="C12" s="38" t="s">
        <v>63</v>
      </c>
      <c r="D12" s="77">
        <v>3</v>
      </c>
      <c r="E12" s="43">
        <v>10</v>
      </c>
      <c r="F12" s="44">
        <v>11</v>
      </c>
      <c r="G12" s="44">
        <v>16</v>
      </c>
      <c r="H12" s="44">
        <v>24</v>
      </c>
      <c r="I12" s="44">
        <v>8</v>
      </c>
      <c r="J12" s="53">
        <f t="shared" si="0"/>
        <v>69</v>
      </c>
    </row>
    <row r="13" spans="1:10" x14ac:dyDescent="0.25">
      <c r="A13" s="33" t="s">
        <v>64</v>
      </c>
      <c r="B13" s="34">
        <v>67818</v>
      </c>
      <c r="C13" s="34" t="s">
        <v>65</v>
      </c>
      <c r="D13" s="75">
        <v>3</v>
      </c>
      <c r="E13" s="43">
        <v>10</v>
      </c>
      <c r="F13" s="44">
        <v>11</v>
      </c>
      <c r="G13" s="44">
        <v>16</v>
      </c>
      <c r="H13" s="44">
        <v>24</v>
      </c>
      <c r="I13" s="44">
        <v>8</v>
      </c>
      <c r="J13" s="53">
        <f t="shared" si="0"/>
        <v>69</v>
      </c>
    </row>
    <row r="14" spans="1:10" ht="15.75" thickBot="1" x14ac:dyDescent="0.3">
      <c r="A14" s="39" t="s">
        <v>66</v>
      </c>
      <c r="B14" s="40">
        <v>76631</v>
      </c>
      <c r="C14" s="40" t="s">
        <v>67</v>
      </c>
      <c r="D14" s="78">
        <v>3</v>
      </c>
      <c r="E14" s="43">
        <v>10</v>
      </c>
      <c r="F14" s="44">
        <v>11</v>
      </c>
      <c r="G14" s="44">
        <v>16</v>
      </c>
      <c r="H14" s="44">
        <v>24</v>
      </c>
      <c r="I14" s="44">
        <v>8</v>
      </c>
      <c r="J14" s="53">
        <f t="shared" si="0"/>
        <v>69</v>
      </c>
    </row>
    <row r="15" spans="1:10" x14ac:dyDescent="0.25">
      <c r="A15" s="41" t="s">
        <v>68</v>
      </c>
      <c r="B15" s="42">
        <v>59797</v>
      </c>
      <c r="C15" s="42" t="s">
        <v>69</v>
      </c>
      <c r="D15" s="79">
        <v>4</v>
      </c>
      <c r="E15" s="43">
        <v>14</v>
      </c>
      <c r="F15" s="44">
        <v>10</v>
      </c>
      <c r="G15" s="44">
        <v>20</v>
      </c>
      <c r="H15" s="44">
        <v>22</v>
      </c>
      <c r="I15" s="44">
        <v>10</v>
      </c>
      <c r="J15" s="53">
        <f t="shared" si="0"/>
        <v>76</v>
      </c>
    </row>
    <row r="16" spans="1:10" x14ac:dyDescent="0.25">
      <c r="A16" s="43" t="s">
        <v>70</v>
      </c>
      <c r="B16" s="44">
        <v>41438</v>
      </c>
      <c r="C16" s="44" t="s">
        <v>71</v>
      </c>
      <c r="D16" s="80">
        <v>4</v>
      </c>
      <c r="E16" s="43">
        <v>10</v>
      </c>
      <c r="F16" s="44">
        <v>8</v>
      </c>
      <c r="G16" s="44">
        <v>20</v>
      </c>
      <c r="H16" s="44">
        <v>22</v>
      </c>
      <c r="I16" s="44">
        <v>10</v>
      </c>
      <c r="J16" s="53">
        <f t="shared" si="0"/>
        <v>70</v>
      </c>
    </row>
    <row r="17" spans="1:10" ht="15.75" thickBot="1" x14ac:dyDescent="0.3">
      <c r="A17" s="29" t="s">
        <v>72</v>
      </c>
      <c r="B17" s="30">
        <v>42510</v>
      </c>
      <c r="C17" s="30" t="s">
        <v>73</v>
      </c>
      <c r="D17" s="73">
        <v>4</v>
      </c>
      <c r="E17" s="43">
        <v>10</v>
      </c>
      <c r="F17" s="44">
        <v>5</v>
      </c>
      <c r="G17" s="44">
        <v>20</v>
      </c>
      <c r="H17" s="44">
        <v>22</v>
      </c>
      <c r="I17" s="44">
        <v>10</v>
      </c>
      <c r="J17" s="53">
        <f t="shared" si="0"/>
        <v>67</v>
      </c>
    </row>
    <row r="18" spans="1:10" x14ac:dyDescent="0.25">
      <c r="A18" s="45" t="s">
        <v>74</v>
      </c>
      <c r="B18" s="46">
        <v>84824</v>
      </c>
      <c r="C18" s="46" t="s">
        <v>75</v>
      </c>
      <c r="D18" s="81">
        <v>5</v>
      </c>
      <c r="E18" s="43">
        <v>14</v>
      </c>
      <c r="F18" s="44">
        <v>14</v>
      </c>
      <c r="G18" s="44">
        <v>22</v>
      </c>
      <c r="H18" s="44">
        <v>25</v>
      </c>
      <c r="I18" s="44">
        <v>10</v>
      </c>
      <c r="J18" s="53">
        <f t="shared" si="0"/>
        <v>85</v>
      </c>
    </row>
    <row r="19" spans="1:10" x14ac:dyDescent="0.25">
      <c r="A19" s="37" t="s">
        <v>76</v>
      </c>
      <c r="B19" s="38">
        <v>76085</v>
      </c>
      <c r="C19" s="38" t="s">
        <v>77</v>
      </c>
      <c r="D19" s="77">
        <v>5</v>
      </c>
      <c r="E19" s="43">
        <v>14</v>
      </c>
      <c r="F19" s="44">
        <v>14</v>
      </c>
      <c r="G19" s="44">
        <v>22</v>
      </c>
      <c r="H19" s="44">
        <v>25</v>
      </c>
      <c r="I19" s="44">
        <v>10</v>
      </c>
      <c r="J19" s="53">
        <f t="shared" si="0"/>
        <v>85</v>
      </c>
    </row>
    <row r="20" spans="1:10" x14ac:dyDescent="0.25">
      <c r="A20" s="43" t="s">
        <v>78</v>
      </c>
      <c r="B20" s="44">
        <v>43935</v>
      </c>
      <c r="C20" s="44" t="s">
        <v>79</v>
      </c>
      <c r="D20" s="80">
        <v>5</v>
      </c>
      <c r="E20" s="43">
        <v>14</v>
      </c>
      <c r="F20" s="44">
        <v>14</v>
      </c>
      <c r="G20" s="44">
        <v>22</v>
      </c>
      <c r="H20" s="44">
        <v>25</v>
      </c>
      <c r="I20" s="44">
        <v>10</v>
      </c>
      <c r="J20" s="53">
        <f t="shared" si="0"/>
        <v>85</v>
      </c>
    </row>
    <row r="21" spans="1:10" ht="15.75" thickBot="1" x14ac:dyDescent="0.3">
      <c r="A21" s="47" t="s">
        <v>80</v>
      </c>
      <c r="B21" s="48">
        <v>4961</v>
      </c>
      <c r="C21" s="48" t="s">
        <v>81</v>
      </c>
      <c r="D21" s="82">
        <v>5</v>
      </c>
      <c r="E21" s="43">
        <v>14</v>
      </c>
      <c r="F21" s="44">
        <v>14</v>
      </c>
      <c r="G21" s="44">
        <v>22</v>
      </c>
      <c r="H21" s="44">
        <v>25</v>
      </c>
      <c r="I21" s="44">
        <v>10</v>
      </c>
      <c r="J21" s="53">
        <f t="shared" si="0"/>
        <v>85</v>
      </c>
    </row>
    <row r="22" spans="1:10" x14ac:dyDescent="0.25">
      <c r="A22" s="49" t="s">
        <v>82</v>
      </c>
      <c r="B22" s="50">
        <v>86324</v>
      </c>
      <c r="C22" s="50" t="s">
        <v>83</v>
      </c>
      <c r="D22" s="83">
        <v>6</v>
      </c>
      <c r="E22" s="43">
        <v>13</v>
      </c>
      <c r="F22" s="44">
        <v>10</v>
      </c>
      <c r="G22" s="44">
        <v>18</v>
      </c>
      <c r="H22" s="44">
        <v>20</v>
      </c>
      <c r="I22" s="44">
        <v>8</v>
      </c>
      <c r="J22" s="53">
        <f t="shared" si="0"/>
        <v>69</v>
      </c>
    </row>
    <row r="23" spans="1:10" x14ac:dyDescent="0.25">
      <c r="A23" s="43" t="s">
        <v>84</v>
      </c>
      <c r="B23" s="44">
        <v>55271</v>
      </c>
      <c r="C23" s="44" t="s">
        <v>85</v>
      </c>
      <c r="D23" s="80">
        <v>6</v>
      </c>
      <c r="E23" s="43">
        <v>13</v>
      </c>
      <c r="F23" s="44">
        <v>10</v>
      </c>
      <c r="G23" s="44">
        <v>18</v>
      </c>
      <c r="H23" s="44">
        <v>20</v>
      </c>
      <c r="I23" s="44">
        <v>8</v>
      </c>
      <c r="J23" s="53">
        <f t="shared" si="0"/>
        <v>69</v>
      </c>
    </row>
    <row r="24" spans="1:10" x14ac:dyDescent="0.25">
      <c r="A24" s="51" t="s">
        <v>86</v>
      </c>
      <c r="B24" s="52">
        <v>54309</v>
      </c>
      <c r="C24" s="52" t="s">
        <v>87</v>
      </c>
      <c r="D24" s="84">
        <v>6</v>
      </c>
      <c r="E24" s="43">
        <v>13</v>
      </c>
      <c r="F24" s="44">
        <v>10</v>
      </c>
      <c r="G24" s="44">
        <v>18</v>
      </c>
      <c r="H24" s="44">
        <v>20</v>
      </c>
      <c r="I24" s="44">
        <v>8</v>
      </c>
      <c r="J24" s="53">
        <f t="shared" si="0"/>
        <v>69</v>
      </c>
    </row>
    <row r="25" spans="1:10" ht="15.75" thickBot="1" x14ac:dyDescent="0.3">
      <c r="A25" s="29" t="s">
        <v>88</v>
      </c>
      <c r="B25" s="30">
        <v>86070</v>
      </c>
      <c r="C25" s="30" t="s">
        <v>89</v>
      </c>
      <c r="D25" s="73">
        <v>6</v>
      </c>
      <c r="E25" s="43">
        <v>13</v>
      </c>
      <c r="F25" s="44">
        <v>10</v>
      </c>
      <c r="G25" s="44">
        <v>18</v>
      </c>
      <c r="H25" s="44">
        <v>20</v>
      </c>
      <c r="I25" s="44">
        <v>8</v>
      </c>
      <c r="J25" s="53">
        <f t="shared" si="0"/>
        <v>69</v>
      </c>
    </row>
    <row r="26" spans="1:10" x14ac:dyDescent="0.25">
      <c r="A26" s="100" t="s">
        <v>90</v>
      </c>
      <c r="B26" s="101">
        <v>42471</v>
      </c>
      <c r="C26" s="101" t="s">
        <v>91</v>
      </c>
      <c r="D26" s="102">
        <v>7</v>
      </c>
      <c r="E26" s="43">
        <v>8</v>
      </c>
      <c r="F26" s="44">
        <v>11</v>
      </c>
      <c r="G26" s="44">
        <v>20</v>
      </c>
      <c r="H26" s="44">
        <v>25</v>
      </c>
      <c r="I26" s="44">
        <v>10</v>
      </c>
      <c r="J26" s="53">
        <f t="shared" si="0"/>
        <v>74</v>
      </c>
    </row>
    <row r="27" spans="1:10" x14ac:dyDescent="0.25">
      <c r="A27" s="54" t="s">
        <v>92</v>
      </c>
      <c r="B27" s="55">
        <v>54033</v>
      </c>
      <c r="C27" s="55" t="s">
        <v>93</v>
      </c>
      <c r="D27" s="85">
        <v>7</v>
      </c>
      <c r="E27" s="43">
        <v>8</v>
      </c>
      <c r="F27" s="44">
        <v>11</v>
      </c>
      <c r="G27" s="44">
        <v>20</v>
      </c>
      <c r="H27" s="44">
        <v>25</v>
      </c>
      <c r="I27" s="44">
        <v>10</v>
      </c>
      <c r="J27" s="53">
        <f t="shared" si="0"/>
        <v>74</v>
      </c>
    </row>
    <row r="28" spans="1:10" x14ac:dyDescent="0.25">
      <c r="A28" s="103" t="s">
        <v>94</v>
      </c>
      <c r="B28" s="104">
        <v>68079</v>
      </c>
      <c r="C28" s="104" t="s">
        <v>95</v>
      </c>
      <c r="D28" s="105">
        <v>7</v>
      </c>
      <c r="E28" s="43">
        <v>8</v>
      </c>
      <c r="F28" s="44">
        <v>11</v>
      </c>
      <c r="G28" s="44">
        <v>20</v>
      </c>
      <c r="H28" s="44">
        <v>25</v>
      </c>
      <c r="I28" s="44">
        <v>10</v>
      </c>
      <c r="J28" s="53">
        <f t="shared" si="0"/>
        <v>74</v>
      </c>
    </row>
    <row r="29" spans="1:10" ht="15.75" thickBot="1" x14ac:dyDescent="0.3">
      <c r="A29" s="56" t="s">
        <v>96</v>
      </c>
      <c r="B29" s="57">
        <v>54763</v>
      </c>
      <c r="C29" s="57" t="s">
        <v>97</v>
      </c>
      <c r="D29" s="86">
        <v>7</v>
      </c>
      <c r="E29" s="43">
        <v>8</v>
      </c>
      <c r="F29" s="44">
        <v>11</v>
      </c>
      <c r="G29" s="44">
        <v>20</v>
      </c>
      <c r="H29" s="44">
        <v>25</v>
      </c>
      <c r="I29" s="44">
        <v>10</v>
      </c>
      <c r="J29" s="53">
        <f t="shared" si="0"/>
        <v>74</v>
      </c>
    </row>
    <row r="30" spans="1:10" x14ac:dyDescent="0.25">
      <c r="A30" s="58" t="s">
        <v>98</v>
      </c>
      <c r="B30" s="59">
        <v>41781</v>
      </c>
      <c r="C30" s="59" t="s">
        <v>99</v>
      </c>
      <c r="D30" s="87">
        <v>8</v>
      </c>
      <c r="E30" s="43">
        <v>14</v>
      </c>
      <c r="F30" s="44">
        <v>10</v>
      </c>
      <c r="G30" s="44">
        <v>22</v>
      </c>
      <c r="H30" s="44">
        <v>25</v>
      </c>
      <c r="I30" s="44">
        <v>8</v>
      </c>
      <c r="J30" s="53">
        <f t="shared" si="0"/>
        <v>79</v>
      </c>
    </row>
    <row r="31" spans="1:10" x14ac:dyDescent="0.25">
      <c r="A31" s="43" t="s">
        <v>100</v>
      </c>
      <c r="B31" s="44">
        <v>77411</v>
      </c>
      <c r="C31" s="44" t="s">
        <v>101</v>
      </c>
      <c r="D31" s="80">
        <v>8</v>
      </c>
      <c r="E31" s="43">
        <v>14</v>
      </c>
      <c r="F31" s="44">
        <v>10</v>
      </c>
      <c r="G31" s="44">
        <v>22</v>
      </c>
      <c r="H31" s="44">
        <v>25</v>
      </c>
      <c r="I31" s="44">
        <v>8</v>
      </c>
      <c r="J31" s="53">
        <f t="shared" si="0"/>
        <v>79</v>
      </c>
    </row>
    <row r="32" spans="1:10" x14ac:dyDescent="0.25">
      <c r="A32" s="43" t="s">
        <v>102</v>
      </c>
      <c r="B32" s="44">
        <v>74675</v>
      </c>
      <c r="C32" s="44" t="s">
        <v>103</v>
      </c>
      <c r="D32" s="80">
        <v>8</v>
      </c>
      <c r="E32" s="43">
        <v>14</v>
      </c>
      <c r="F32" s="44">
        <v>10</v>
      </c>
      <c r="G32" s="44">
        <v>22</v>
      </c>
      <c r="H32" s="44">
        <v>25</v>
      </c>
      <c r="I32" s="44">
        <v>8</v>
      </c>
      <c r="J32" s="53">
        <f t="shared" si="0"/>
        <v>79</v>
      </c>
    </row>
    <row r="33" spans="1:10" ht="15.75" thickBot="1" x14ac:dyDescent="0.3">
      <c r="A33" s="29" t="s">
        <v>104</v>
      </c>
      <c r="B33" s="30">
        <v>75048</v>
      </c>
      <c r="C33" s="30" t="s">
        <v>105</v>
      </c>
      <c r="D33" s="73">
        <v>8</v>
      </c>
      <c r="E33" s="43">
        <v>14</v>
      </c>
      <c r="F33" s="44">
        <v>10</v>
      </c>
      <c r="G33" s="44">
        <v>22</v>
      </c>
      <c r="H33" s="44">
        <v>25</v>
      </c>
      <c r="I33" s="44">
        <v>8</v>
      </c>
      <c r="J33" s="53">
        <f t="shared" si="0"/>
        <v>79</v>
      </c>
    </row>
    <row r="34" spans="1:10" x14ac:dyDescent="0.25">
      <c r="A34" s="58" t="s">
        <v>106</v>
      </c>
      <c r="B34" s="59">
        <v>82613</v>
      </c>
      <c r="C34" s="59" t="s">
        <v>107</v>
      </c>
      <c r="D34" s="87">
        <v>9</v>
      </c>
      <c r="E34" s="43">
        <v>12</v>
      </c>
      <c r="F34" s="44">
        <v>11</v>
      </c>
      <c r="G34" s="44">
        <v>20</v>
      </c>
      <c r="H34" s="44">
        <v>28</v>
      </c>
      <c r="I34" s="44">
        <v>10</v>
      </c>
      <c r="J34" s="53">
        <f t="shared" si="0"/>
        <v>81</v>
      </c>
    </row>
    <row r="35" spans="1:10" x14ac:dyDescent="0.25">
      <c r="A35" s="43" t="s">
        <v>108</v>
      </c>
      <c r="B35" s="44">
        <v>65843</v>
      </c>
      <c r="C35" s="44" t="s">
        <v>109</v>
      </c>
      <c r="D35" s="80">
        <v>9</v>
      </c>
      <c r="E35" s="43">
        <v>12</v>
      </c>
      <c r="F35" s="44">
        <v>11</v>
      </c>
      <c r="G35" s="44">
        <v>20</v>
      </c>
      <c r="H35" s="44">
        <v>28</v>
      </c>
      <c r="I35" s="44">
        <v>10</v>
      </c>
      <c r="J35" s="53">
        <f t="shared" si="0"/>
        <v>81</v>
      </c>
    </row>
    <row r="36" spans="1:10" x14ac:dyDescent="0.25">
      <c r="A36" s="43" t="s">
        <v>110</v>
      </c>
      <c r="B36" s="44">
        <v>53769</v>
      </c>
      <c r="C36" s="44" t="s">
        <v>111</v>
      </c>
      <c r="D36" s="80">
        <v>9</v>
      </c>
      <c r="E36" s="43">
        <v>12</v>
      </c>
      <c r="F36" s="44">
        <v>11</v>
      </c>
      <c r="G36" s="44">
        <v>20</v>
      </c>
      <c r="H36" s="44">
        <v>28</v>
      </c>
      <c r="I36" s="44">
        <v>10</v>
      </c>
      <c r="J36" s="53">
        <f t="shared" si="0"/>
        <v>81</v>
      </c>
    </row>
    <row r="37" spans="1:10" ht="15.75" thickBot="1" x14ac:dyDescent="0.3">
      <c r="A37" s="60" t="s">
        <v>112</v>
      </c>
      <c r="B37" s="61">
        <v>41771</v>
      </c>
      <c r="C37" s="61" t="s">
        <v>113</v>
      </c>
      <c r="D37" s="88">
        <v>9</v>
      </c>
      <c r="E37" s="43">
        <v>12</v>
      </c>
      <c r="F37" s="44">
        <v>11</v>
      </c>
      <c r="G37" s="44">
        <v>20</v>
      </c>
      <c r="H37" s="44">
        <v>28</v>
      </c>
      <c r="I37" s="44">
        <v>10</v>
      </c>
      <c r="J37" s="53">
        <f t="shared" si="0"/>
        <v>81</v>
      </c>
    </row>
    <row r="38" spans="1:10" x14ac:dyDescent="0.25">
      <c r="A38" s="49" t="s">
        <v>114</v>
      </c>
      <c r="B38" s="50">
        <v>77163</v>
      </c>
      <c r="C38" s="50" t="s">
        <v>115</v>
      </c>
      <c r="D38" s="83">
        <v>10</v>
      </c>
      <c r="E38" s="43">
        <v>7</v>
      </c>
      <c r="F38" s="44">
        <v>10</v>
      </c>
      <c r="G38" s="44">
        <v>18</v>
      </c>
      <c r="H38" s="44">
        <v>22</v>
      </c>
      <c r="I38" s="44">
        <v>8</v>
      </c>
      <c r="J38" s="53">
        <f t="shared" si="0"/>
        <v>65</v>
      </c>
    </row>
    <row r="39" spans="1:10" x14ac:dyDescent="0.25">
      <c r="A39" s="54" t="s">
        <v>116</v>
      </c>
      <c r="B39" s="55">
        <v>42813</v>
      </c>
      <c r="C39" s="55" t="s">
        <v>117</v>
      </c>
      <c r="D39" s="85">
        <v>10</v>
      </c>
      <c r="E39" s="43">
        <v>7</v>
      </c>
      <c r="F39" s="44">
        <v>10</v>
      </c>
      <c r="G39" s="44">
        <v>18</v>
      </c>
      <c r="H39" s="44">
        <v>22</v>
      </c>
      <c r="I39" s="44">
        <v>8</v>
      </c>
      <c r="J39" s="53">
        <f t="shared" si="0"/>
        <v>65</v>
      </c>
    </row>
    <row r="40" spans="1:10" x14ac:dyDescent="0.25">
      <c r="A40" s="43" t="s">
        <v>118</v>
      </c>
      <c r="B40" s="44">
        <v>65608</v>
      </c>
      <c r="C40" s="44" t="s">
        <v>119</v>
      </c>
      <c r="D40" s="80">
        <v>10</v>
      </c>
      <c r="E40" s="43">
        <v>7</v>
      </c>
      <c r="F40" s="44">
        <v>10</v>
      </c>
      <c r="G40" s="44">
        <v>18</v>
      </c>
      <c r="H40" s="44">
        <v>22</v>
      </c>
      <c r="I40" s="44">
        <v>8</v>
      </c>
      <c r="J40" s="53">
        <f t="shared" si="0"/>
        <v>65</v>
      </c>
    </row>
    <row r="41" spans="1:10" ht="15.75" thickBot="1" x14ac:dyDescent="0.3">
      <c r="A41" s="62" t="s">
        <v>120</v>
      </c>
      <c r="B41" s="63">
        <v>74621</v>
      </c>
      <c r="C41" s="63" t="s">
        <v>121</v>
      </c>
      <c r="D41" s="89">
        <v>10</v>
      </c>
      <c r="E41" s="43">
        <v>7</v>
      </c>
      <c r="F41" s="44">
        <v>10</v>
      </c>
      <c r="G41" s="44">
        <v>18</v>
      </c>
      <c r="H41" s="44">
        <v>22</v>
      </c>
      <c r="I41" s="44">
        <v>8</v>
      </c>
      <c r="J41" s="53">
        <f t="shared" si="0"/>
        <v>65</v>
      </c>
    </row>
    <row r="42" spans="1:10" x14ac:dyDescent="0.25">
      <c r="A42" s="31" t="s">
        <v>122</v>
      </c>
      <c r="B42" s="32">
        <v>42985</v>
      </c>
      <c r="C42" s="32" t="s">
        <v>123</v>
      </c>
      <c r="D42" s="74">
        <v>11</v>
      </c>
      <c r="E42" s="43">
        <v>9</v>
      </c>
      <c r="F42" s="44">
        <v>9</v>
      </c>
      <c r="G42" s="44">
        <v>20</v>
      </c>
      <c r="H42" s="44">
        <v>20</v>
      </c>
      <c r="I42" s="44">
        <v>8</v>
      </c>
      <c r="J42" s="53">
        <f t="shared" si="0"/>
        <v>66</v>
      </c>
    </row>
    <row r="43" spans="1:10" x14ac:dyDescent="0.25">
      <c r="A43" s="33" t="s">
        <v>124</v>
      </c>
      <c r="B43" s="34">
        <v>48817</v>
      </c>
      <c r="C43" s="34" t="s">
        <v>125</v>
      </c>
      <c r="D43" s="75">
        <v>11</v>
      </c>
      <c r="E43" s="43">
        <v>9</v>
      </c>
      <c r="F43" s="44">
        <v>9</v>
      </c>
      <c r="G43" s="44">
        <v>20</v>
      </c>
      <c r="H43" s="44">
        <v>20</v>
      </c>
      <c r="I43" s="44">
        <v>8</v>
      </c>
      <c r="J43" s="53">
        <f t="shared" si="0"/>
        <v>66</v>
      </c>
    </row>
    <row r="44" spans="1:10" ht="15.75" thickBot="1" x14ac:dyDescent="0.3">
      <c r="A44" s="60" t="s">
        <v>126</v>
      </c>
      <c r="B44" s="61">
        <v>62029</v>
      </c>
      <c r="C44" s="61" t="s">
        <v>127</v>
      </c>
      <c r="D44" s="88">
        <v>11</v>
      </c>
      <c r="E44" s="43">
        <v>9</v>
      </c>
      <c r="F44" s="44">
        <v>9</v>
      </c>
      <c r="G44" s="44">
        <v>20</v>
      </c>
      <c r="H44" s="44">
        <v>20</v>
      </c>
      <c r="I44" s="44">
        <v>8</v>
      </c>
      <c r="J44" s="53">
        <f t="shared" si="0"/>
        <v>66</v>
      </c>
    </row>
    <row r="45" spans="1:10" x14ac:dyDescent="0.25">
      <c r="A45" s="31" t="s">
        <v>128</v>
      </c>
      <c r="B45" s="32">
        <v>67694</v>
      </c>
      <c r="C45" s="32" t="s">
        <v>129</v>
      </c>
      <c r="D45" s="74">
        <v>12</v>
      </c>
      <c r="E45" s="43">
        <v>10</v>
      </c>
      <c r="F45" s="44">
        <v>11</v>
      </c>
      <c r="G45" s="44">
        <v>21</v>
      </c>
      <c r="H45" s="44">
        <v>18</v>
      </c>
      <c r="I45" s="44">
        <v>9</v>
      </c>
      <c r="J45" s="53">
        <f t="shared" si="0"/>
        <v>69</v>
      </c>
    </row>
    <row r="46" spans="1:10" x14ac:dyDescent="0.25">
      <c r="A46" s="43" t="s">
        <v>130</v>
      </c>
      <c r="B46" s="44">
        <v>65473</v>
      </c>
      <c r="C46" s="44" t="s">
        <v>131</v>
      </c>
      <c r="D46" s="80">
        <v>12</v>
      </c>
      <c r="E46" s="43">
        <v>10</v>
      </c>
      <c r="F46" s="44">
        <v>11</v>
      </c>
      <c r="G46" s="44">
        <v>21</v>
      </c>
      <c r="H46" s="44">
        <v>18</v>
      </c>
      <c r="I46" s="44">
        <v>9</v>
      </c>
      <c r="J46" s="53">
        <f t="shared" si="0"/>
        <v>69</v>
      </c>
    </row>
    <row r="47" spans="1:10" ht="15.75" thickBot="1" x14ac:dyDescent="0.3">
      <c r="A47" s="64" t="s">
        <v>132</v>
      </c>
      <c r="B47" s="65">
        <v>67750</v>
      </c>
      <c r="C47" s="65" t="s">
        <v>133</v>
      </c>
      <c r="D47" s="90">
        <v>12</v>
      </c>
      <c r="E47" s="43">
        <v>10</v>
      </c>
      <c r="F47" s="44">
        <v>11</v>
      </c>
      <c r="G47" s="44">
        <v>21</v>
      </c>
      <c r="H47" s="44">
        <v>18</v>
      </c>
      <c r="I47" s="44">
        <v>9</v>
      </c>
      <c r="J47" s="53">
        <f t="shared" si="0"/>
        <v>69</v>
      </c>
    </row>
    <row r="48" spans="1:10" x14ac:dyDescent="0.25">
      <c r="A48" s="106" t="s">
        <v>134</v>
      </c>
      <c r="B48" s="32">
        <v>33977</v>
      </c>
      <c r="C48" s="32" t="s">
        <v>135</v>
      </c>
      <c r="D48" s="107">
        <v>13</v>
      </c>
      <c r="E48" s="43">
        <v>0</v>
      </c>
      <c r="F48" s="44">
        <v>0</v>
      </c>
      <c r="G48" s="44">
        <v>0</v>
      </c>
      <c r="H48" s="44">
        <v>0</v>
      </c>
      <c r="I48" s="44">
        <v>0</v>
      </c>
      <c r="J48" s="53">
        <f t="shared" si="0"/>
        <v>0</v>
      </c>
    </row>
    <row r="49" spans="1:10" x14ac:dyDescent="0.25">
      <c r="A49" s="108" t="s">
        <v>136</v>
      </c>
      <c r="B49" s="26">
        <v>54363</v>
      </c>
      <c r="C49" s="26" t="s">
        <v>137</v>
      </c>
      <c r="D49" s="109">
        <v>13</v>
      </c>
      <c r="E49" s="43">
        <v>9</v>
      </c>
      <c r="F49" s="44">
        <v>9</v>
      </c>
      <c r="G49" s="44">
        <v>22</v>
      </c>
      <c r="H49" s="44">
        <v>21</v>
      </c>
      <c r="I49" s="44">
        <v>8</v>
      </c>
      <c r="J49" s="53">
        <f t="shared" si="0"/>
        <v>69</v>
      </c>
    </row>
    <row r="50" spans="1:10" x14ac:dyDescent="0.25">
      <c r="A50" s="51" t="s">
        <v>138</v>
      </c>
      <c r="B50" s="52">
        <v>49138</v>
      </c>
      <c r="C50" s="52" t="s">
        <v>139</v>
      </c>
      <c r="D50" s="84">
        <v>13</v>
      </c>
      <c r="E50" s="43">
        <v>9</v>
      </c>
      <c r="F50" s="44">
        <v>9</v>
      </c>
      <c r="G50" s="44">
        <v>20</v>
      </c>
      <c r="H50" s="44">
        <v>21</v>
      </c>
      <c r="I50" s="44">
        <v>8</v>
      </c>
      <c r="J50" s="53">
        <f t="shared" si="0"/>
        <v>67</v>
      </c>
    </row>
    <row r="51" spans="1:10" ht="15.75" thickBot="1" x14ac:dyDescent="0.3">
      <c r="A51" s="56" t="s">
        <v>140</v>
      </c>
      <c r="B51" s="57">
        <v>86932</v>
      </c>
      <c r="C51" s="57" t="s">
        <v>141</v>
      </c>
      <c r="D51" s="86">
        <v>13</v>
      </c>
      <c r="E51" s="29">
        <v>9</v>
      </c>
      <c r="F51" s="30">
        <v>9</v>
      </c>
      <c r="G51" s="30">
        <v>20</v>
      </c>
      <c r="H51" s="30">
        <v>21</v>
      </c>
      <c r="I51" s="30">
        <v>8</v>
      </c>
      <c r="J51" s="53">
        <f t="shared" si="0"/>
        <v>67</v>
      </c>
    </row>
    <row r="53" spans="1:10" x14ac:dyDescent="0.25">
      <c r="A53" s="66" t="s">
        <v>142</v>
      </c>
    </row>
  </sheetData>
  <autoFilter ref="A2:I5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Students-ANL201_JAN22_T04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2022-03-05T10:38:20Z</dcterms:modified>
</cp:coreProperties>
</file>